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I:\Company Compliance Folder\HealthActuarial\ACA\2025 Filings\Tools and Templates\Major Medical\Butler CAR\"/>
    </mc:Choice>
  </mc:AlternateContent>
  <xr:revisionPtr revIDLastSave="0" documentId="13_ncr:1_{BB2EB8CD-5C4D-4D90-A1CE-D1082CD2C971}" xr6:coauthVersionLast="47" xr6:coauthVersionMax="47" xr10:uidLastSave="{00000000-0000-0000-0000-000000000000}"/>
  <bookViews>
    <workbookView xWindow="-120" yWindow="-120" windowWidth="19440" windowHeight="15000" tabRatio="740" xr2:uid="{00000000-000D-0000-FFFF-FFFF00000000}"/>
  </bookViews>
  <sheets>
    <sheet name="Instructions" sheetId="46" r:id="rId1"/>
    <sheet name="RXCUI Covered" sheetId="44" r:id="rId2"/>
    <sheet name="Master List" sheetId="52" r:id="rId3"/>
    <sheet name="Key" sheetId="41" r:id="rId4"/>
    <sheet name="Subgroups Covered" sheetId="45" r:id="rId5"/>
    <sheet name="Notes" sheetId="47" r:id="rId6"/>
    <sheet name="Sources" sheetId="48" r:id="rId7"/>
  </sheets>
  <definedNames>
    <definedName name="_xlnm._FilterDatabase" localSheetId="3" hidden="1">Key!$B$3:$F$423</definedName>
    <definedName name="_xlnm._FilterDatabase" localSheetId="2" hidden="1">'Master List'!$A$2:$H$2659</definedName>
    <definedName name="_xlnm._FilterDatabase" localSheetId="6" hidden="1">Sources!$A$1:$F$19</definedName>
    <definedName name="_xlnm._FilterDatabase" localSheetId="4" hidden="1">'Subgroups Covered'!#REF!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44" l="1"/>
  <c r="G18" i="44"/>
  <c r="G17" i="44"/>
  <c r="G16" i="44"/>
  <c r="G15" i="44"/>
  <c r="G14" i="44"/>
  <c r="G13" i="44"/>
  <c r="G12" i="44"/>
  <c r="G11" i="44"/>
  <c r="G10" i="44"/>
  <c r="G9" i="44"/>
  <c r="G8" i="44"/>
  <c r="G7" i="44"/>
  <c r="G6" i="44"/>
  <c r="G5" i="44"/>
  <c r="G4" i="44"/>
  <c r="G4" i="41"/>
  <c r="I2369" i="52"/>
  <c r="I2377" i="52"/>
  <c r="I2370" i="52"/>
  <c r="I2385" i="52"/>
  <c r="I2378" i="52"/>
  <c r="I2382" i="52"/>
  <c r="I2389" i="52"/>
  <c r="I2393" i="52"/>
  <c r="I2390" i="52"/>
  <c r="I2397" i="52"/>
  <c r="I2394" i="52"/>
  <c r="I2401" i="52"/>
  <c r="I2398" i="52"/>
  <c r="I2405" i="52"/>
  <c r="I2402" i="52"/>
  <c r="I2409" i="52"/>
  <c r="I2406" i="52"/>
  <c r="I2413" i="52"/>
  <c r="I2410" i="52"/>
  <c r="I2417" i="52"/>
  <c r="I2414" i="52"/>
  <c r="I2421" i="52"/>
  <c r="I2467" i="52"/>
  <c r="I2425" i="52"/>
  <c r="I2429" i="52"/>
  <c r="I2433" i="52"/>
  <c r="I2437" i="52"/>
  <c r="I2434" i="52"/>
  <c r="I2441" i="52"/>
  <c r="I2445" i="52"/>
  <c r="I2446" i="52"/>
  <c r="I2449" i="52"/>
  <c r="I2450" i="52"/>
  <c r="I2453" i="52"/>
  <c r="I2457" i="52"/>
  <c r="I2461" i="52"/>
  <c r="I2507" i="52"/>
  <c r="I2462" i="52"/>
  <c r="I2465" i="52"/>
  <c r="I2511" i="52"/>
  <c r="I2469" i="52"/>
  <c r="I2515" i="52"/>
  <c r="I2470" i="52"/>
  <c r="I2473" i="52"/>
  <c r="I2519" i="52"/>
  <c r="I2477" i="52"/>
  <c r="I2474" i="52"/>
  <c r="I2523" i="52"/>
  <c r="I2481" i="52"/>
  <c r="I2527" i="52"/>
  <c r="I2485" i="52"/>
  <c r="I2482" i="52"/>
  <c r="I2489" i="52"/>
  <c r="I2486" i="52"/>
  <c r="I2493" i="52"/>
  <c r="I2490" i="52"/>
  <c r="I2497" i="52"/>
  <c r="I2539" i="52"/>
  <c r="I2494" i="52"/>
  <c r="I2498" i="52"/>
  <c r="I2501" i="52"/>
  <c r="I2547" i="52"/>
  <c r="I2502" i="52"/>
  <c r="I2505" i="52"/>
  <c r="I2551" i="52"/>
  <c r="I2506" i="52"/>
  <c r="I2509" i="52"/>
  <c r="I2555" i="52"/>
  <c r="I2513" i="52"/>
  <c r="I2559" i="52"/>
  <c r="I2514" i="52"/>
  <c r="I2517" i="52"/>
  <c r="I2518" i="52"/>
  <c r="I2521" i="52"/>
  <c r="I2567" i="52"/>
  <c r="I2522" i="52"/>
  <c r="I2525" i="52"/>
  <c r="I2529" i="52"/>
  <c r="I2579" i="52"/>
  <c r="I2530" i="52"/>
  <c r="I2583" i="52"/>
  <c r="I2537" i="52"/>
  <c r="I2587" i="52"/>
  <c r="I2541" i="52"/>
  <c r="I2542" i="52"/>
  <c r="I2591" i="52"/>
  <c r="I2545" i="52"/>
  <c r="I2546" i="52"/>
  <c r="I2549" i="52"/>
  <c r="I2550" i="52"/>
  <c r="I2553" i="52"/>
  <c r="I2554" i="52"/>
  <c r="I2603" i="52"/>
  <c r="I2557" i="52"/>
  <c r="I2558" i="52"/>
  <c r="I2607" i="52"/>
  <c r="I2561" i="52"/>
  <c r="I2562" i="52"/>
  <c r="I2611" i="52"/>
  <c r="I2565" i="52"/>
  <c r="I2566" i="52"/>
  <c r="I2619" i="52"/>
  <c r="I2569" i="52"/>
  <c r="I2570" i="52"/>
  <c r="I2623" i="52"/>
  <c r="I2627" i="52"/>
  <c r="I2631" i="52"/>
  <c r="I52" i="52"/>
  <c r="I180" i="52"/>
  <c r="I308" i="52"/>
  <c r="I436" i="52"/>
  <c r="I541" i="52"/>
  <c r="I605" i="52"/>
  <c r="I669" i="52"/>
  <c r="I733" i="52"/>
  <c r="I797" i="52"/>
  <c r="I860" i="52"/>
  <c r="I892" i="52"/>
  <c r="I924" i="52"/>
  <c r="I956" i="52"/>
  <c r="I988" i="52"/>
  <c r="I1020" i="52"/>
  <c r="I1052" i="52"/>
  <c r="I1084" i="52"/>
  <c r="I1116" i="52"/>
  <c r="I1140" i="52"/>
  <c r="I1156" i="52"/>
  <c r="I1172" i="52"/>
  <c r="I1188" i="52"/>
  <c r="I1204" i="52"/>
  <c r="I1220" i="52"/>
  <c r="I1236" i="52"/>
  <c r="I1252" i="52"/>
  <c r="I1268" i="52"/>
  <c r="I1284" i="52"/>
  <c r="I1300" i="52"/>
  <c r="I1316" i="52"/>
  <c r="I1332" i="52"/>
  <c r="I1348" i="52"/>
  <c r="I1364" i="52"/>
  <c r="I1380" i="52"/>
  <c r="I1396" i="52"/>
  <c r="I1412" i="52"/>
  <c r="I1428" i="52"/>
  <c r="I1444" i="52"/>
  <c r="I1460" i="52"/>
  <c r="I1476" i="52"/>
  <c r="I1492" i="52"/>
  <c r="I1508" i="52"/>
  <c r="I1524" i="52"/>
  <c r="I1540" i="52"/>
  <c r="I1556" i="52"/>
  <c r="I1572" i="52"/>
  <c r="I1588" i="52"/>
  <c r="I1604" i="52"/>
  <c r="I1620" i="52"/>
  <c r="I1636" i="52"/>
  <c r="I1652" i="52"/>
  <c r="I1668" i="52"/>
  <c r="I1684" i="52"/>
  <c r="I1700" i="52"/>
  <c r="I1716" i="52"/>
  <c r="I1732" i="52"/>
  <c r="I1744" i="52"/>
  <c r="I1745" i="52"/>
  <c r="I1760" i="52"/>
  <c r="I1776" i="52"/>
  <c r="I1792" i="52"/>
  <c r="I1808" i="52"/>
  <c r="I1824" i="52"/>
  <c r="I1840" i="52"/>
  <c r="I1856" i="52"/>
  <c r="I1872" i="52"/>
  <c r="I1888" i="52"/>
  <c r="I1904" i="52"/>
  <c r="I1920" i="52"/>
  <c r="I1936" i="52"/>
  <c r="I1952" i="52"/>
  <c r="I1968" i="52"/>
  <c r="I1984" i="52"/>
  <c r="I2000" i="52"/>
  <c r="I2016" i="52"/>
  <c r="I2032" i="52"/>
  <c r="I2048" i="52"/>
  <c r="I2064" i="52"/>
  <c r="I2080" i="52"/>
  <c r="I2089" i="52"/>
  <c r="I2097" i="52"/>
  <c r="I2105" i="52"/>
  <c r="I2113" i="52"/>
  <c r="I2118" i="52"/>
  <c r="I2124" i="52"/>
  <c r="I2129" i="52"/>
  <c r="I2134" i="52"/>
  <c r="I2140" i="52"/>
  <c r="I2145" i="52"/>
  <c r="I2150" i="52"/>
  <c r="I2156" i="52"/>
  <c r="I2161" i="52"/>
  <c r="I2166" i="52"/>
  <c r="I2172" i="52"/>
  <c r="I2177" i="52"/>
  <c r="I2182" i="52"/>
  <c r="I2188" i="52"/>
  <c r="I2192" i="52"/>
  <c r="I2196" i="52"/>
  <c r="I2200" i="52"/>
  <c r="I2204" i="52"/>
  <c r="I2208" i="52"/>
  <c r="I2212" i="52"/>
  <c r="I2216" i="52"/>
  <c r="I2220" i="52"/>
  <c r="I2224" i="52"/>
  <c r="I2228" i="52"/>
  <c r="I2232" i="52"/>
  <c r="I2236" i="52"/>
  <c r="I2240" i="52"/>
  <c r="I2244" i="52"/>
  <c r="I2248" i="52"/>
  <c r="I2252" i="52"/>
  <c r="I2256" i="52"/>
  <c r="I2260" i="52"/>
  <c r="I2264" i="52"/>
  <c r="I2268" i="52"/>
  <c r="I2272" i="52"/>
  <c r="I2276" i="52"/>
  <c r="I2280" i="52"/>
  <c r="I2284" i="52"/>
  <c r="I2288" i="52"/>
  <c r="I2292" i="52"/>
  <c r="I2296" i="52"/>
  <c r="I2300" i="52"/>
  <c r="I2304" i="52"/>
  <c r="I2308" i="52"/>
  <c r="I2312" i="52"/>
  <c r="I2316" i="52"/>
  <c r="I2320" i="52"/>
  <c r="I2324" i="52"/>
  <c r="I2328" i="52"/>
  <c r="I2332" i="52"/>
  <c r="I2336" i="52"/>
  <c r="I2340" i="52"/>
  <c r="I2344" i="52"/>
  <c r="I2348" i="52"/>
  <c r="I2352" i="52"/>
  <c r="I2356" i="52"/>
  <c r="I2360" i="52"/>
  <c r="I2364" i="52"/>
  <c r="I2368" i="52"/>
  <c r="I2372" i="52"/>
  <c r="I2376" i="52"/>
  <c r="I2380" i="52"/>
  <c r="I2384" i="52"/>
  <c r="I2388" i="52"/>
  <c r="I2392" i="52"/>
  <c r="I2396" i="52"/>
  <c r="I2400" i="52"/>
  <c r="I2404" i="52"/>
  <c r="I2408" i="52"/>
  <c r="I2412" i="52"/>
  <c r="I2416" i="52"/>
  <c r="I2420" i="52"/>
  <c r="I2424" i="52"/>
  <c r="I2428" i="52"/>
  <c r="I2432" i="52"/>
  <c r="I2436" i="52"/>
  <c r="I2440" i="52"/>
  <c r="I2444" i="52"/>
  <c r="I2448" i="52"/>
  <c r="I2452" i="52"/>
  <c r="I2456" i="52"/>
  <c r="I2460" i="52"/>
  <c r="I2464" i="52"/>
  <c r="I2468" i="52"/>
  <c r="I2472" i="52"/>
  <c r="I2476" i="52"/>
  <c r="I2480" i="52"/>
  <c r="I2484" i="52"/>
  <c r="I2488" i="52"/>
  <c r="I2492" i="52"/>
  <c r="I2496" i="52"/>
  <c r="I2500" i="52"/>
  <c r="I2504" i="52"/>
  <c r="I2508" i="52"/>
  <c r="I2512" i="52"/>
  <c r="I2516" i="52"/>
  <c r="I2520" i="52"/>
  <c r="I2524" i="52"/>
  <c r="I2528" i="52"/>
  <c r="I2532" i="52"/>
  <c r="I2533" i="52"/>
  <c r="I2534" i="52"/>
  <c r="I2535" i="52"/>
  <c r="I2536" i="52"/>
  <c r="I2538" i="52"/>
  <c r="I2540" i="52"/>
  <c r="I2544" i="52"/>
  <c r="I2548" i="52"/>
  <c r="I2552" i="52"/>
  <c r="I2556" i="52"/>
  <c r="I2560" i="52"/>
  <c r="I2564" i="52"/>
  <c r="I2568" i="52"/>
  <c r="I2571" i="52"/>
  <c r="I2572" i="52"/>
  <c r="I2573" i="52"/>
  <c r="I2574" i="52"/>
  <c r="I2575" i="52"/>
  <c r="I2576" i="52"/>
  <c r="I2577" i="52"/>
  <c r="I2578" i="52"/>
  <c r="I2580" i="52"/>
  <c r="I2581" i="52"/>
  <c r="I2582" i="52"/>
  <c r="I2584" i="52"/>
  <c r="I2585" i="52"/>
  <c r="I2586" i="52"/>
  <c r="I2588" i="52"/>
  <c r="I2589" i="52"/>
  <c r="I2590" i="52"/>
  <c r="I2592" i="52"/>
  <c r="I2593" i="52"/>
  <c r="I2594" i="52"/>
  <c r="I2595" i="52"/>
  <c r="I2596" i="52"/>
  <c r="I2597" i="52"/>
  <c r="I2598" i="52"/>
  <c r="I2599" i="52"/>
  <c r="I2600" i="52"/>
  <c r="I2601" i="52"/>
  <c r="I2602" i="52"/>
  <c r="I2604" i="52"/>
  <c r="I2605" i="52"/>
  <c r="I2606" i="52"/>
  <c r="I2608" i="52"/>
  <c r="I2609" i="52"/>
  <c r="I2610" i="52"/>
  <c r="I2612" i="52"/>
  <c r="I2613" i="52"/>
  <c r="I2614" i="52"/>
  <c r="I2616" i="52"/>
  <c r="I2617" i="52"/>
  <c r="I2618" i="52"/>
  <c r="I2620" i="52"/>
  <c r="I2621" i="52"/>
  <c r="I2622" i="52"/>
  <c r="I2624" i="52"/>
  <c r="I2625" i="52"/>
  <c r="I2626" i="52"/>
  <c r="I2628" i="52"/>
  <c r="I2629" i="52"/>
  <c r="I2630" i="52"/>
  <c r="I2632" i="52"/>
  <c r="I2633" i="52"/>
  <c r="I2634" i="52"/>
  <c r="I2635" i="52"/>
  <c r="I2636" i="52"/>
  <c r="I2637" i="52"/>
  <c r="I2638" i="52"/>
  <c r="I2639" i="52"/>
  <c r="I2640" i="52"/>
  <c r="I2641" i="52"/>
  <c r="I2642" i="52"/>
  <c r="I2643" i="52"/>
  <c r="I2644" i="52"/>
  <c r="I2645" i="52"/>
  <c r="I2646" i="52"/>
  <c r="I2647" i="52"/>
  <c r="I2648" i="52"/>
  <c r="I2649" i="52"/>
  <c r="I2650" i="52"/>
  <c r="I2651" i="52"/>
  <c r="I2652" i="52"/>
  <c r="I2653" i="52"/>
  <c r="I2654" i="52"/>
  <c r="I2655" i="52"/>
  <c r="I2656" i="52"/>
  <c r="I2657" i="52"/>
  <c r="I2658" i="52"/>
  <c r="I2659" i="52"/>
  <c r="I3" i="52"/>
  <c r="I6" i="52" l="1"/>
  <c r="I10" i="52"/>
  <c r="I14" i="52"/>
  <c r="I18" i="52"/>
  <c r="I22" i="52"/>
  <c r="I26" i="52"/>
  <c r="I30" i="52"/>
  <c r="I34" i="52"/>
  <c r="I38" i="52"/>
  <c r="I42" i="52"/>
  <c r="I46" i="52"/>
  <c r="I50" i="52"/>
  <c r="I54" i="52"/>
  <c r="I58" i="52"/>
  <c r="I62" i="52"/>
  <c r="I66" i="52"/>
  <c r="I70" i="52"/>
  <c r="I74" i="52"/>
  <c r="I78" i="52"/>
  <c r="I82" i="52"/>
  <c r="I86" i="52"/>
  <c r="I90" i="52"/>
  <c r="I94" i="52"/>
  <c r="I98" i="52"/>
  <c r="I102" i="52"/>
  <c r="I106" i="52"/>
  <c r="I110" i="52"/>
  <c r="I114" i="52"/>
  <c r="I118" i="52"/>
  <c r="I122" i="52"/>
  <c r="I126" i="52"/>
  <c r="I130" i="52"/>
  <c r="I134" i="52"/>
  <c r="I138" i="52"/>
  <c r="I142" i="52"/>
  <c r="I146" i="52"/>
  <c r="I150" i="52"/>
  <c r="I154" i="52"/>
  <c r="I158" i="52"/>
  <c r="I162" i="52"/>
  <c r="I166" i="52"/>
  <c r="I170" i="52"/>
  <c r="I174" i="52"/>
  <c r="I178" i="52"/>
  <c r="I182" i="52"/>
  <c r="I186" i="52"/>
  <c r="I190" i="52"/>
  <c r="I194" i="52"/>
  <c r="I198" i="52"/>
  <c r="I202" i="52"/>
  <c r="I206" i="52"/>
  <c r="I210" i="52"/>
  <c r="I214" i="52"/>
  <c r="I218" i="52"/>
  <c r="I222" i="52"/>
  <c r="I226" i="52"/>
  <c r="I230" i="52"/>
  <c r="I234" i="52"/>
  <c r="I238" i="52"/>
  <c r="I242" i="52"/>
  <c r="I246" i="52"/>
  <c r="I250" i="52"/>
  <c r="I254" i="52"/>
  <c r="I258" i="52"/>
  <c r="I262" i="52"/>
  <c r="I266" i="52"/>
  <c r="I270" i="52"/>
  <c r="I274" i="52"/>
  <c r="I278" i="52"/>
  <c r="I282" i="52"/>
  <c r="I286" i="52"/>
  <c r="I290" i="52"/>
  <c r="I294" i="52"/>
  <c r="I298" i="52"/>
  <c r="I302" i="52"/>
  <c r="I306" i="52"/>
  <c r="I310" i="52"/>
  <c r="I314" i="52"/>
  <c r="I318" i="52"/>
  <c r="I322" i="52"/>
  <c r="I326" i="52"/>
  <c r="I330" i="52"/>
  <c r="I334" i="52"/>
  <c r="I338" i="52"/>
  <c r="I342" i="52"/>
  <c r="I346" i="52"/>
  <c r="I350" i="52"/>
  <c r="I354" i="52"/>
  <c r="I358" i="52"/>
  <c r="I362" i="52"/>
  <c r="I366" i="52"/>
  <c r="I370" i="52"/>
  <c r="I374" i="52"/>
  <c r="I378" i="52"/>
  <c r="I382" i="52"/>
  <c r="I386" i="52"/>
  <c r="I390" i="52"/>
  <c r="I394" i="52"/>
  <c r="I398" i="52"/>
  <c r="I402" i="52"/>
  <c r="I406" i="52"/>
  <c r="I410" i="52"/>
  <c r="I414" i="52"/>
  <c r="I418" i="52"/>
  <c r="I422" i="52"/>
  <c r="I426" i="52"/>
  <c r="I430" i="52"/>
  <c r="I434" i="52"/>
  <c r="I438" i="52"/>
  <c r="I442" i="52"/>
  <c r="I446" i="52"/>
  <c r="I450" i="52"/>
  <c r="I454" i="52"/>
  <c r="I458" i="52"/>
  <c r="I462" i="52"/>
  <c r="I466" i="52"/>
  <c r="I470" i="52"/>
  <c r="I474" i="52"/>
  <c r="I478" i="52"/>
  <c r="I482" i="52"/>
  <c r="I486" i="52"/>
  <c r="I490" i="52"/>
  <c r="I494" i="52"/>
  <c r="I498" i="52"/>
  <c r="I502" i="52"/>
  <c r="I506" i="52"/>
  <c r="I510" i="52"/>
  <c r="I514" i="52"/>
  <c r="I518" i="52"/>
  <c r="I7" i="52"/>
  <c r="I11" i="52"/>
  <c r="I15" i="52"/>
  <c r="I19" i="52"/>
  <c r="I23" i="52"/>
  <c r="I27" i="52"/>
  <c r="I31" i="52"/>
  <c r="I35" i="52"/>
  <c r="I39" i="52"/>
  <c r="I43" i="52"/>
  <c r="I47" i="52"/>
  <c r="I51" i="52"/>
  <c r="I55" i="52"/>
  <c r="I59" i="52"/>
  <c r="I63" i="52"/>
  <c r="I67" i="52"/>
  <c r="I71" i="52"/>
  <c r="I75" i="52"/>
  <c r="I79" i="52"/>
  <c r="I83" i="52"/>
  <c r="I87" i="52"/>
  <c r="I91" i="52"/>
  <c r="I95" i="52"/>
  <c r="I99" i="52"/>
  <c r="I103" i="52"/>
  <c r="I107" i="52"/>
  <c r="I111" i="52"/>
  <c r="I115" i="52"/>
  <c r="I119" i="52"/>
  <c r="I123" i="52"/>
  <c r="I127" i="52"/>
  <c r="I131" i="52"/>
  <c r="I135" i="52"/>
  <c r="I139" i="52"/>
  <c r="I143" i="52"/>
  <c r="I147" i="52"/>
  <c r="I151" i="52"/>
  <c r="I155" i="52"/>
  <c r="I159" i="52"/>
  <c r="I163" i="52"/>
  <c r="I167" i="52"/>
  <c r="I171" i="52"/>
  <c r="I175" i="52"/>
  <c r="I179" i="52"/>
  <c r="I183" i="52"/>
  <c r="I187" i="52"/>
  <c r="I191" i="52"/>
  <c r="I195" i="52"/>
  <c r="I199" i="52"/>
  <c r="I203" i="52"/>
  <c r="I207" i="52"/>
  <c r="I211" i="52"/>
  <c r="I215" i="52"/>
  <c r="I219" i="52"/>
  <c r="I223" i="52"/>
  <c r="I227" i="52"/>
  <c r="I231" i="52"/>
  <c r="I235" i="52"/>
  <c r="I239" i="52"/>
  <c r="I243" i="52"/>
  <c r="I247" i="52"/>
  <c r="I251" i="52"/>
  <c r="I255" i="52"/>
  <c r="I259" i="52"/>
  <c r="I263" i="52"/>
  <c r="I267" i="52"/>
  <c r="I271" i="52"/>
  <c r="I275" i="52"/>
  <c r="I279" i="52"/>
  <c r="I283" i="52"/>
  <c r="I287" i="52"/>
  <c r="I291" i="52"/>
  <c r="I295" i="52"/>
  <c r="I299" i="52"/>
  <c r="I303" i="52"/>
  <c r="I307" i="52"/>
  <c r="I311" i="52"/>
  <c r="I315" i="52"/>
  <c r="I319" i="52"/>
  <c r="I323" i="52"/>
  <c r="I327" i="52"/>
  <c r="I331" i="52"/>
  <c r="I335" i="52"/>
  <c r="I339" i="52"/>
  <c r="I343" i="52"/>
  <c r="I347" i="52"/>
  <c r="I351" i="52"/>
  <c r="I355" i="52"/>
  <c r="I359" i="52"/>
  <c r="I363" i="52"/>
  <c r="I367" i="52"/>
  <c r="I371" i="52"/>
  <c r="I375" i="52"/>
  <c r="I379" i="52"/>
  <c r="I383" i="52"/>
  <c r="I387" i="52"/>
  <c r="I391" i="52"/>
  <c r="I395" i="52"/>
  <c r="I399" i="52"/>
  <c r="I403" i="52"/>
  <c r="I407" i="52"/>
  <c r="I411" i="52"/>
  <c r="I415" i="52"/>
  <c r="I419" i="52"/>
  <c r="I423" i="52"/>
  <c r="I427" i="52"/>
  <c r="I431" i="52"/>
  <c r="I435" i="52"/>
  <c r="I439" i="52"/>
  <c r="I443" i="52"/>
  <c r="I447" i="52"/>
  <c r="I451" i="52"/>
  <c r="I455" i="52"/>
  <c r="I459" i="52"/>
  <c r="I463" i="52"/>
  <c r="I467" i="52"/>
  <c r="I471" i="52"/>
  <c r="I475" i="52"/>
  <c r="I479" i="52"/>
  <c r="I483" i="52"/>
  <c r="I487" i="52"/>
  <c r="I491" i="52"/>
  <c r="I495" i="52"/>
  <c r="I499" i="52"/>
  <c r="I503" i="52"/>
  <c r="I507" i="52"/>
  <c r="I511" i="52"/>
  <c r="I515" i="52"/>
  <c r="I5" i="52"/>
  <c r="I13" i="52"/>
  <c r="I21" i="52"/>
  <c r="I29" i="52"/>
  <c r="I37" i="52"/>
  <c r="I45" i="52"/>
  <c r="I53" i="52"/>
  <c r="I61" i="52"/>
  <c r="I69" i="52"/>
  <c r="I77" i="52"/>
  <c r="I85" i="52"/>
  <c r="I93" i="52"/>
  <c r="I101" i="52"/>
  <c r="I109" i="52"/>
  <c r="I117" i="52"/>
  <c r="I125" i="52"/>
  <c r="I133" i="52"/>
  <c r="I141" i="52"/>
  <c r="I149" i="52"/>
  <c r="I157" i="52"/>
  <c r="I165" i="52"/>
  <c r="I173" i="52"/>
  <c r="I181" i="52"/>
  <c r="I189" i="52"/>
  <c r="I197" i="52"/>
  <c r="I205" i="52"/>
  <c r="I213" i="52"/>
  <c r="I221" i="52"/>
  <c r="I229" i="52"/>
  <c r="I237" i="52"/>
  <c r="I245" i="52"/>
  <c r="I253" i="52"/>
  <c r="I261" i="52"/>
  <c r="I269" i="52"/>
  <c r="I277" i="52"/>
  <c r="I285" i="52"/>
  <c r="I293" i="52"/>
  <c r="I301" i="52"/>
  <c r="I309" i="52"/>
  <c r="I317" i="52"/>
  <c r="I325" i="52"/>
  <c r="I333" i="52"/>
  <c r="I341" i="52"/>
  <c r="I349" i="52"/>
  <c r="I357" i="52"/>
  <c r="I365" i="52"/>
  <c r="I373" i="52"/>
  <c r="I381" i="52"/>
  <c r="I389" i="52"/>
  <c r="I397" i="52"/>
  <c r="I405" i="52"/>
  <c r="I413" i="52"/>
  <c r="I421" i="52"/>
  <c r="I429" i="52"/>
  <c r="I437" i="52"/>
  <c r="I445" i="52"/>
  <c r="I453" i="52"/>
  <c r="I461" i="52"/>
  <c r="I469" i="52"/>
  <c r="I477" i="52"/>
  <c r="I485" i="52"/>
  <c r="I493" i="52"/>
  <c r="I501" i="52"/>
  <c r="I509" i="52"/>
  <c r="I517" i="52"/>
  <c r="I522" i="52"/>
  <c r="I526" i="52"/>
  <c r="I530" i="52"/>
  <c r="I534" i="52"/>
  <c r="I538" i="52"/>
  <c r="I542" i="52"/>
  <c r="I546" i="52"/>
  <c r="I550" i="52"/>
  <c r="I554" i="52"/>
  <c r="I558" i="52"/>
  <c r="I562" i="52"/>
  <c r="I566" i="52"/>
  <c r="I570" i="52"/>
  <c r="I574" i="52"/>
  <c r="I578" i="52"/>
  <c r="I582" i="52"/>
  <c r="I586" i="52"/>
  <c r="I590" i="52"/>
  <c r="I594" i="52"/>
  <c r="I598" i="52"/>
  <c r="I602" i="52"/>
  <c r="I606" i="52"/>
  <c r="I610" i="52"/>
  <c r="I614" i="52"/>
  <c r="I618" i="52"/>
  <c r="I622" i="52"/>
  <c r="I626" i="52"/>
  <c r="I630" i="52"/>
  <c r="I634" i="52"/>
  <c r="I638" i="52"/>
  <c r="I642" i="52"/>
  <c r="I646" i="52"/>
  <c r="I650" i="52"/>
  <c r="I654" i="52"/>
  <c r="I658" i="52"/>
  <c r="I662" i="52"/>
  <c r="I666" i="52"/>
  <c r="I670" i="52"/>
  <c r="I674" i="52"/>
  <c r="I678" i="52"/>
  <c r="I682" i="52"/>
  <c r="I686" i="52"/>
  <c r="I690" i="52"/>
  <c r="I694" i="52"/>
  <c r="I698" i="52"/>
  <c r="I702" i="52"/>
  <c r="I706" i="52"/>
  <c r="I710" i="52"/>
  <c r="I714" i="52"/>
  <c r="I718" i="52"/>
  <c r="I722" i="52"/>
  <c r="I726" i="52"/>
  <c r="I730" i="52"/>
  <c r="I734" i="52"/>
  <c r="I738" i="52"/>
  <c r="I742" i="52"/>
  <c r="I746" i="52"/>
  <c r="I750" i="52"/>
  <c r="I754" i="52"/>
  <c r="I758" i="52"/>
  <c r="I762" i="52"/>
  <c r="I766" i="52"/>
  <c r="I770" i="52"/>
  <c r="I774" i="52"/>
  <c r="I778" i="52"/>
  <c r="I782" i="52"/>
  <c r="I786" i="52"/>
  <c r="I790" i="52"/>
  <c r="I794" i="52"/>
  <c r="I798" i="52"/>
  <c r="I802" i="52"/>
  <c r="I806" i="52"/>
  <c r="I810" i="52"/>
  <c r="I814" i="52"/>
  <c r="I818" i="52"/>
  <c r="I822" i="52"/>
  <c r="I826" i="52"/>
  <c r="I830" i="52"/>
  <c r="I834" i="52"/>
  <c r="I838" i="52"/>
  <c r="I842" i="52"/>
  <c r="I846" i="52"/>
  <c r="I850" i="52"/>
  <c r="I854" i="52"/>
  <c r="I858" i="52"/>
  <c r="I862" i="52"/>
  <c r="I866" i="52"/>
  <c r="I870" i="52"/>
  <c r="I874" i="52"/>
  <c r="I878" i="52"/>
  <c r="I882" i="52"/>
  <c r="I886" i="52"/>
  <c r="I890" i="52"/>
  <c r="I894" i="52"/>
  <c r="I898" i="52"/>
  <c r="I902" i="52"/>
  <c r="I906" i="52"/>
  <c r="I910" i="52"/>
  <c r="I914" i="52"/>
  <c r="I918" i="52"/>
  <c r="I922" i="52"/>
  <c r="I926" i="52"/>
  <c r="I930" i="52"/>
  <c r="I934" i="52"/>
  <c r="I938" i="52"/>
  <c r="I942" i="52"/>
  <c r="I946" i="52"/>
  <c r="I950" i="52"/>
  <c r="I954" i="52"/>
  <c r="I958" i="52"/>
  <c r="I962" i="52"/>
  <c r="I966" i="52"/>
  <c r="I970" i="52"/>
  <c r="I974" i="52"/>
  <c r="I978" i="52"/>
  <c r="I982" i="52"/>
  <c r="I986" i="52"/>
  <c r="I990" i="52"/>
  <c r="I994" i="52"/>
  <c r="I998" i="52"/>
  <c r="I1002" i="52"/>
  <c r="I1006" i="52"/>
  <c r="I1010" i="52"/>
  <c r="I1014" i="52"/>
  <c r="I1018" i="52"/>
  <c r="I1022" i="52"/>
  <c r="I1026" i="52"/>
  <c r="I1030" i="52"/>
  <c r="I1034" i="52"/>
  <c r="I1038" i="52"/>
  <c r="I1042" i="52"/>
  <c r="I1046" i="52"/>
  <c r="I1050" i="52"/>
  <c r="I1054" i="52"/>
  <c r="I1058" i="52"/>
  <c r="I1062" i="52"/>
  <c r="I1066" i="52"/>
  <c r="I1070" i="52"/>
  <c r="I1074" i="52"/>
  <c r="I1078" i="52"/>
  <c r="I1082" i="52"/>
  <c r="I1086" i="52"/>
  <c r="I1090" i="52"/>
  <c r="I1094" i="52"/>
  <c r="I1098" i="52"/>
  <c r="I1102" i="52"/>
  <c r="I1106" i="52"/>
  <c r="I1110" i="52"/>
  <c r="I1114" i="52"/>
  <c r="I1118" i="52"/>
  <c r="I1122" i="52"/>
  <c r="I1126" i="52"/>
  <c r="I1130" i="52"/>
  <c r="I8" i="52"/>
  <c r="I16" i="52"/>
  <c r="I24" i="52"/>
  <c r="I32" i="52"/>
  <c r="I40" i="52"/>
  <c r="I48" i="52"/>
  <c r="I56" i="52"/>
  <c r="I64" i="52"/>
  <c r="I72" i="52"/>
  <c r="I80" i="52"/>
  <c r="I88" i="52"/>
  <c r="I96" i="52"/>
  <c r="I104" i="52"/>
  <c r="I112" i="52"/>
  <c r="I120" i="52"/>
  <c r="I128" i="52"/>
  <c r="I136" i="52"/>
  <c r="I144" i="52"/>
  <c r="I152" i="52"/>
  <c r="I160" i="52"/>
  <c r="I168" i="52"/>
  <c r="I176" i="52"/>
  <c r="I184" i="52"/>
  <c r="I192" i="52"/>
  <c r="I200" i="52"/>
  <c r="I208" i="52"/>
  <c r="I216" i="52"/>
  <c r="I224" i="52"/>
  <c r="I232" i="52"/>
  <c r="I240" i="52"/>
  <c r="I248" i="52"/>
  <c r="I256" i="52"/>
  <c r="I264" i="52"/>
  <c r="I272" i="52"/>
  <c r="I280" i="52"/>
  <c r="I288" i="52"/>
  <c r="I296" i="52"/>
  <c r="I304" i="52"/>
  <c r="I312" i="52"/>
  <c r="I320" i="52"/>
  <c r="I328" i="52"/>
  <c r="I336" i="52"/>
  <c r="I344" i="52"/>
  <c r="I352" i="52"/>
  <c r="I360" i="52"/>
  <c r="I368" i="52"/>
  <c r="I376" i="52"/>
  <c r="I384" i="52"/>
  <c r="I392" i="52"/>
  <c r="I400" i="52"/>
  <c r="I408" i="52"/>
  <c r="I416" i="52"/>
  <c r="I424" i="52"/>
  <c r="I432" i="52"/>
  <c r="I440" i="52"/>
  <c r="I448" i="52"/>
  <c r="I456" i="52"/>
  <c r="I464" i="52"/>
  <c r="I472" i="52"/>
  <c r="I480" i="52"/>
  <c r="I488" i="52"/>
  <c r="I496" i="52"/>
  <c r="I504" i="52"/>
  <c r="I512" i="52"/>
  <c r="I519" i="52"/>
  <c r="I523" i="52"/>
  <c r="I527" i="52"/>
  <c r="I531" i="52"/>
  <c r="I535" i="52"/>
  <c r="I539" i="52"/>
  <c r="I543" i="52"/>
  <c r="I547" i="52"/>
  <c r="I551" i="52"/>
  <c r="I555" i="52"/>
  <c r="I559" i="52"/>
  <c r="I563" i="52"/>
  <c r="I567" i="52"/>
  <c r="I571" i="52"/>
  <c r="I575" i="52"/>
  <c r="I579" i="52"/>
  <c r="I583" i="52"/>
  <c r="I587" i="52"/>
  <c r="I591" i="52"/>
  <c r="I595" i="52"/>
  <c r="I599" i="52"/>
  <c r="I603" i="52"/>
  <c r="I607" i="52"/>
  <c r="I611" i="52"/>
  <c r="I615" i="52"/>
  <c r="I619" i="52"/>
  <c r="I623" i="52"/>
  <c r="I627" i="52"/>
  <c r="I631" i="52"/>
  <c r="I635" i="52"/>
  <c r="I639" i="52"/>
  <c r="I643" i="52"/>
  <c r="I647" i="52"/>
  <c r="I651" i="52"/>
  <c r="I655" i="52"/>
  <c r="I659" i="52"/>
  <c r="I663" i="52"/>
  <c r="I667" i="52"/>
  <c r="I671" i="52"/>
  <c r="I675" i="52"/>
  <c r="I679" i="52"/>
  <c r="I683" i="52"/>
  <c r="I687" i="52"/>
  <c r="I691" i="52"/>
  <c r="I695" i="52"/>
  <c r="I699" i="52"/>
  <c r="I703" i="52"/>
  <c r="I707" i="52"/>
  <c r="I711" i="52"/>
  <c r="I715" i="52"/>
  <c r="I719" i="52"/>
  <c r="I723" i="52"/>
  <c r="I727" i="52"/>
  <c r="I731" i="52"/>
  <c r="I735" i="52"/>
  <c r="I739" i="52"/>
  <c r="I743" i="52"/>
  <c r="I747" i="52"/>
  <c r="I751" i="52"/>
  <c r="I755" i="52"/>
  <c r="I759" i="52"/>
  <c r="I763" i="52"/>
  <c r="I767" i="52"/>
  <c r="I771" i="52"/>
  <c r="I775" i="52"/>
  <c r="I779" i="52"/>
  <c r="I783" i="52"/>
  <c r="I787" i="52"/>
  <c r="I791" i="52"/>
  <c r="I795" i="52"/>
  <c r="I799" i="52"/>
  <c r="I803" i="52"/>
  <c r="I807" i="52"/>
  <c r="I811" i="52"/>
  <c r="I815" i="52"/>
  <c r="I819" i="52"/>
  <c r="I823" i="52"/>
  <c r="I827" i="52"/>
  <c r="I831" i="52"/>
  <c r="I835" i="52"/>
  <c r="I839" i="52"/>
  <c r="I843" i="52"/>
  <c r="I847" i="52"/>
  <c r="I851" i="52"/>
  <c r="I855" i="52"/>
  <c r="I859" i="52"/>
  <c r="I863" i="52"/>
  <c r="I867" i="52"/>
  <c r="I871" i="52"/>
  <c r="I875" i="52"/>
  <c r="I879" i="52"/>
  <c r="I883" i="52"/>
  <c r="I887" i="52"/>
  <c r="I891" i="52"/>
  <c r="I895" i="52"/>
  <c r="I899" i="52"/>
  <c r="I903" i="52"/>
  <c r="I907" i="52"/>
  <c r="I911" i="52"/>
  <c r="I915" i="52"/>
  <c r="I919" i="52"/>
  <c r="I923" i="52"/>
  <c r="I927" i="52"/>
  <c r="I931" i="52"/>
  <c r="I935" i="52"/>
  <c r="I939" i="52"/>
  <c r="I943" i="52"/>
  <c r="I947" i="52"/>
  <c r="I951" i="52"/>
  <c r="I955" i="52"/>
  <c r="I959" i="52"/>
  <c r="I963" i="52"/>
  <c r="I967" i="52"/>
  <c r="I971" i="52"/>
  <c r="I975" i="52"/>
  <c r="I979" i="52"/>
  <c r="I983" i="52"/>
  <c r="I987" i="52"/>
  <c r="I991" i="52"/>
  <c r="I995" i="52"/>
  <c r="I999" i="52"/>
  <c r="I1003" i="52"/>
  <c r="I1007" i="52"/>
  <c r="I1011" i="52"/>
  <c r="I1015" i="52"/>
  <c r="I1019" i="52"/>
  <c r="I1023" i="52"/>
  <c r="I1027" i="52"/>
  <c r="I1031" i="52"/>
  <c r="I1035" i="52"/>
  <c r="I1039" i="52"/>
  <c r="I1043" i="52"/>
  <c r="I1047" i="52"/>
  <c r="I1051" i="52"/>
  <c r="I1055" i="52"/>
  <c r="I1059" i="52"/>
  <c r="I1063" i="52"/>
  <c r="I1067" i="52"/>
  <c r="I1071" i="52"/>
  <c r="I1075" i="52"/>
  <c r="I1079" i="52"/>
  <c r="I1083" i="52"/>
  <c r="I1087" i="52"/>
  <c r="I1091" i="52"/>
  <c r="I1095" i="52"/>
  <c r="I1099" i="52"/>
  <c r="I1103" i="52"/>
  <c r="I1107" i="52"/>
  <c r="I1111" i="52"/>
  <c r="I1115" i="52"/>
  <c r="I1119" i="52"/>
  <c r="I1123" i="52"/>
  <c r="I1127" i="52"/>
  <c r="I1131" i="52"/>
  <c r="I9" i="52"/>
  <c r="I17" i="52"/>
  <c r="I25" i="52"/>
  <c r="I33" i="52"/>
  <c r="I41" i="52"/>
  <c r="I49" i="52"/>
  <c r="I57" i="52"/>
  <c r="I65" i="52"/>
  <c r="I73" i="52"/>
  <c r="I81" i="52"/>
  <c r="I89" i="52"/>
  <c r="I97" i="52"/>
  <c r="I105" i="52"/>
  <c r="I113" i="52"/>
  <c r="I121" i="52"/>
  <c r="I129" i="52"/>
  <c r="I137" i="52"/>
  <c r="I145" i="52"/>
  <c r="I153" i="52"/>
  <c r="I161" i="52"/>
  <c r="I169" i="52"/>
  <c r="I177" i="52"/>
  <c r="I185" i="52"/>
  <c r="I193" i="52"/>
  <c r="I201" i="52"/>
  <c r="I209" i="52"/>
  <c r="I217" i="52"/>
  <c r="I225" i="52"/>
  <c r="I233" i="52"/>
  <c r="I241" i="52"/>
  <c r="I249" i="52"/>
  <c r="I257" i="52"/>
  <c r="I265" i="52"/>
  <c r="I273" i="52"/>
  <c r="I281" i="52"/>
  <c r="I289" i="52"/>
  <c r="I297" i="52"/>
  <c r="I305" i="52"/>
  <c r="I313" i="52"/>
  <c r="I321" i="52"/>
  <c r="I329" i="52"/>
  <c r="I337" i="52"/>
  <c r="I345" i="52"/>
  <c r="I353" i="52"/>
  <c r="I361" i="52"/>
  <c r="I369" i="52"/>
  <c r="I377" i="52"/>
  <c r="I385" i="52"/>
  <c r="I393" i="52"/>
  <c r="I401" i="52"/>
  <c r="I409" i="52"/>
  <c r="I417" i="52"/>
  <c r="I425" i="52"/>
  <c r="I433" i="52"/>
  <c r="I441" i="52"/>
  <c r="I449" i="52"/>
  <c r="I457" i="52"/>
  <c r="I465" i="52"/>
  <c r="I473" i="52"/>
  <c r="I481" i="52"/>
  <c r="I489" i="52"/>
  <c r="I497" i="52"/>
  <c r="I505" i="52"/>
  <c r="I513" i="52"/>
  <c r="I520" i="52"/>
  <c r="I524" i="52"/>
  <c r="I528" i="52"/>
  <c r="I532" i="52"/>
  <c r="I536" i="52"/>
  <c r="I540" i="52"/>
  <c r="I544" i="52"/>
  <c r="I548" i="52"/>
  <c r="I552" i="52"/>
  <c r="I556" i="52"/>
  <c r="I560" i="52"/>
  <c r="I564" i="52"/>
  <c r="I568" i="52"/>
  <c r="I572" i="52"/>
  <c r="I576" i="52"/>
  <c r="I580" i="52"/>
  <c r="I584" i="52"/>
  <c r="I588" i="52"/>
  <c r="I592" i="52"/>
  <c r="I596" i="52"/>
  <c r="I600" i="52"/>
  <c r="I604" i="52"/>
  <c r="I608" i="52"/>
  <c r="I612" i="52"/>
  <c r="I616" i="52"/>
  <c r="I620" i="52"/>
  <c r="I624" i="52"/>
  <c r="I628" i="52"/>
  <c r="I632" i="52"/>
  <c r="I636" i="52"/>
  <c r="I640" i="52"/>
  <c r="I644" i="52"/>
  <c r="I648" i="52"/>
  <c r="I652" i="52"/>
  <c r="I656" i="52"/>
  <c r="I660" i="52"/>
  <c r="I664" i="52"/>
  <c r="I668" i="52"/>
  <c r="I672" i="52"/>
  <c r="I676" i="52"/>
  <c r="I680" i="52"/>
  <c r="I684" i="52"/>
  <c r="I688" i="52"/>
  <c r="I692" i="52"/>
  <c r="I696" i="52"/>
  <c r="I700" i="52"/>
  <c r="I704" i="52"/>
  <c r="I708" i="52"/>
  <c r="I712" i="52"/>
  <c r="I716" i="52"/>
  <c r="I720" i="52"/>
  <c r="I724" i="52"/>
  <c r="I728" i="52"/>
  <c r="I732" i="52"/>
  <c r="I736" i="52"/>
  <c r="I740" i="52"/>
  <c r="I744" i="52"/>
  <c r="I748" i="52"/>
  <c r="I752" i="52"/>
  <c r="I756" i="52"/>
  <c r="I760" i="52"/>
  <c r="I764" i="52"/>
  <c r="I768" i="52"/>
  <c r="I772" i="52"/>
  <c r="I776" i="52"/>
  <c r="I780" i="52"/>
  <c r="I784" i="52"/>
  <c r="I788" i="52"/>
  <c r="I792" i="52"/>
  <c r="I796" i="52"/>
  <c r="I800" i="52"/>
  <c r="I804" i="52"/>
  <c r="I808" i="52"/>
  <c r="I812" i="52"/>
  <c r="I816" i="52"/>
  <c r="I820" i="52"/>
  <c r="I824" i="52"/>
  <c r="I828" i="52"/>
  <c r="I832" i="52"/>
  <c r="I836" i="52"/>
  <c r="I840" i="52"/>
  <c r="I844" i="52"/>
  <c r="I848" i="52"/>
  <c r="I852" i="52"/>
  <c r="I856" i="52"/>
  <c r="I28" i="52"/>
  <c r="I60" i="52"/>
  <c r="I92" i="52"/>
  <c r="I124" i="52"/>
  <c r="I156" i="52"/>
  <c r="I188" i="52"/>
  <c r="I220" i="52"/>
  <c r="I252" i="52"/>
  <c r="I284" i="52"/>
  <c r="I316" i="52"/>
  <c r="I348" i="52"/>
  <c r="I380" i="52"/>
  <c r="I412" i="52"/>
  <c r="I444" i="52"/>
  <c r="I476" i="52"/>
  <c r="I508" i="52"/>
  <c r="I529" i="52"/>
  <c r="I545" i="52"/>
  <c r="I561" i="52"/>
  <c r="I577" i="52"/>
  <c r="I593" i="52"/>
  <c r="I609" i="52"/>
  <c r="I625" i="52"/>
  <c r="I641" i="52"/>
  <c r="I657" i="52"/>
  <c r="I673" i="52"/>
  <c r="I689" i="52"/>
  <c r="I705" i="52"/>
  <c r="I721" i="52"/>
  <c r="I737" i="52"/>
  <c r="I753" i="52"/>
  <c r="I769" i="52"/>
  <c r="I785" i="52"/>
  <c r="I801" i="52"/>
  <c r="I817" i="52"/>
  <c r="I833" i="52"/>
  <c r="I849" i="52"/>
  <c r="I861" i="52"/>
  <c r="I869" i="52"/>
  <c r="I877" i="52"/>
  <c r="I885" i="52"/>
  <c r="I893" i="52"/>
  <c r="I901" i="52"/>
  <c r="I909" i="52"/>
  <c r="I917" i="52"/>
  <c r="I925" i="52"/>
  <c r="I933" i="52"/>
  <c r="I941" i="52"/>
  <c r="I949" i="52"/>
  <c r="I957" i="52"/>
  <c r="I965" i="52"/>
  <c r="I973" i="52"/>
  <c r="I981" i="52"/>
  <c r="I989" i="52"/>
  <c r="I997" i="52"/>
  <c r="I1005" i="52"/>
  <c r="I1013" i="52"/>
  <c r="I1021" i="52"/>
  <c r="I1029" i="52"/>
  <c r="I1037" i="52"/>
  <c r="I1045" i="52"/>
  <c r="I1053" i="52"/>
  <c r="I1061" i="52"/>
  <c r="I1069" i="52"/>
  <c r="I1077" i="52"/>
  <c r="I1085" i="52"/>
  <c r="I1093" i="52"/>
  <c r="I1101" i="52"/>
  <c r="I1109" i="52"/>
  <c r="I1117" i="52"/>
  <c r="I1125" i="52"/>
  <c r="I1133" i="52"/>
  <c r="I1137" i="52"/>
  <c r="I1141" i="52"/>
  <c r="I1145" i="52"/>
  <c r="I1149" i="52"/>
  <c r="I1153" i="52"/>
  <c r="I1157" i="52"/>
  <c r="I1161" i="52"/>
  <c r="I1165" i="52"/>
  <c r="I1169" i="52"/>
  <c r="I1173" i="52"/>
  <c r="I1177" i="52"/>
  <c r="I1181" i="52"/>
  <c r="I1185" i="52"/>
  <c r="I1189" i="52"/>
  <c r="I1193" i="52"/>
  <c r="I1197" i="52"/>
  <c r="I1201" i="52"/>
  <c r="I1205" i="52"/>
  <c r="I1209" i="52"/>
  <c r="I1213" i="52"/>
  <c r="I1217" i="52"/>
  <c r="I1221" i="52"/>
  <c r="I1225" i="52"/>
  <c r="I1229" i="52"/>
  <c r="I1233" i="52"/>
  <c r="I1237" i="52"/>
  <c r="I1241" i="52"/>
  <c r="I1245" i="52"/>
  <c r="I1249" i="52"/>
  <c r="I1253" i="52"/>
  <c r="I1257" i="52"/>
  <c r="I1261" i="52"/>
  <c r="I1265" i="52"/>
  <c r="I1269" i="52"/>
  <c r="I1273" i="52"/>
  <c r="I1277" i="52"/>
  <c r="I1281" i="52"/>
  <c r="I1285" i="52"/>
  <c r="I1289" i="52"/>
  <c r="I1293" i="52"/>
  <c r="I1297" i="52"/>
  <c r="I1301" i="52"/>
  <c r="I1305" i="52"/>
  <c r="I1309" i="52"/>
  <c r="I1313" i="52"/>
  <c r="I1317" i="52"/>
  <c r="I1321" i="52"/>
  <c r="I1325" i="52"/>
  <c r="I1329" i="52"/>
  <c r="I1333" i="52"/>
  <c r="I1337" i="52"/>
  <c r="I1341" i="52"/>
  <c r="I1345" i="52"/>
  <c r="I1349" i="52"/>
  <c r="I1353" i="52"/>
  <c r="I1357" i="52"/>
  <c r="I1361" i="52"/>
  <c r="I1365" i="52"/>
  <c r="I1369" i="52"/>
  <c r="I1373" i="52"/>
  <c r="I1377" i="52"/>
  <c r="I1381" i="52"/>
  <c r="I1385" i="52"/>
  <c r="I1389" i="52"/>
  <c r="I1393" i="52"/>
  <c r="I1397" i="52"/>
  <c r="I1401" i="52"/>
  <c r="I1405" i="52"/>
  <c r="I1409" i="52"/>
  <c r="I1413" i="52"/>
  <c r="I1417" i="52"/>
  <c r="I1421" i="52"/>
  <c r="I1425" i="52"/>
  <c r="I1429" i="52"/>
  <c r="I1433" i="52"/>
  <c r="I1437" i="52"/>
  <c r="I1441" i="52"/>
  <c r="I1445" i="52"/>
  <c r="I1449" i="52"/>
  <c r="I1453" i="52"/>
  <c r="I1457" i="52"/>
  <c r="I1461" i="52"/>
  <c r="I1465" i="52"/>
  <c r="I1469" i="52"/>
  <c r="I1473" i="52"/>
  <c r="I1477" i="52"/>
  <c r="I1481" i="52"/>
  <c r="I1485" i="52"/>
  <c r="I1489" i="52"/>
  <c r="I1493" i="52"/>
  <c r="I1497" i="52"/>
  <c r="I1501" i="52"/>
  <c r="I1505" i="52"/>
  <c r="I1509" i="52"/>
  <c r="I1513" i="52"/>
  <c r="I1517" i="52"/>
  <c r="I1521" i="52"/>
  <c r="I1525" i="52"/>
  <c r="I1529" i="52"/>
  <c r="I1533" i="52"/>
  <c r="I1537" i="52"/>
  <c r="I1541" i="52"/>
  <c r="I1545" i="52"/>
  <c r="I1549" i="52"/>
  <c r="I1553" i="52"/>
  <c r="I1557" i="52"/>
  <c r="I1561" i="52"/>
  <c r="I1565" i="52"/>
  <c r="I1569" i="52"/>
  <c r="I1573" i="52"/>
  <c r="I1577" i="52"/>
  <c r="I1581" i="52"/>
  <c r="I1585" i="52"/>
  <c r="I1589" i="52"/>
  <c r="I1593" i="52"/>
  <c r="I1597" i="52"/>
  <c r="I1601" i="52"/>
  <c r="I1605" i="52"/>
  <c r="I1609" i="52"/>
  <c r="I1613" i="52"/>
  <c r="I1617" i="52"/>
  <c r="I1621" i="52"/>
  <c r="I1625" i="52"/>
  <c r="I1629" i="52"/>
  <c r="I1633" i="52"/>
  <c r="I1637" i="52"/>
  <c r="I1641" i="52"/>
  <c r="I1645" i="52"/>
  <c r="I1649" i="52"/>
  <c r="I1653" i="52"/>
  <c r="I1657" i="52"/>
  <c r="I1661" i="52"/>
  <c r="I1665" i="52"/>
  <c r="I1669" i="52"/>
  <c r="I1673" i="52"/>
  <c r="I1677" i="52"/>
  <c r="I1681" i="52"/>
  <c r="I1685" i="52"/>
  <c r="I1689" i="52"/>
  <c r="I1693" i="52"/>
  <c r="I1697" i="52"/>
  <c r="I1701" i="52"/>
  <c r="I1705" i="52"/>
  <c r="I1709" i="52"/>
  <c r="I1713" i="52"/>
  <c r="I1717" i="52"/>
  <c r="I1721" i="52"/>
  <c r="I1725" i="52"/>
  <c r="I1729" i="52"/>
  <c r="I1733" i="52"/>
  <c r="I1737" i="52"/>
  <c r="I1741" i="52"/>
  <c r="I1749" i="52"/>
  <c r="I1753" i="52"/>
  <c r="I1757" i="52"/>
  <c r="I1761" i="52"/>
  <c r="I1765" i="52"/>
  <c r="I1769" i="52"/>
  <c r="I1773" i="52"/>
  <c r="I1777" i="52"/>
  <c r="I1781" i="52"/>
  <c r="I1785" i="52"/>
  <c r="I1789" i="52"/>
  <c r="I1793" i="52"/>
  <c r="I1797" i="52"/>
  <c r="I1801" i="52"/>
  <c r="I1805" i="52"/>
  <c r="I1809" i="52"/>
  <c r="I1813" i="52"/>
  <c r="I1817" i="52"/>
  <c r="I1821" i="52"/>
  <c r="I1825" i="52"/>
  <c r="I1829" i="52"/>
  <c r="I1833" i="52"/>
  <c r="I1837" i="52"/>
  <c r="I1841" i="52"/>
  <c r="I1845" i="52"/>
  <c r="I1849" i="52"/>
  <c r="I1853" i="52"/>
  <c r="I1857" i="52"/>
  <c r="I1861" i="52"/>
  <c r="I1865" i="52"/>
  <c r="I1869" i="52"/>
  <c r="I1873" i="52"/>
  <c r="I1877" i="52"/>
  <c r="I1881" i="52"/>
  <c r="I1885" i="52"/>
  <c r="I1889" i="52"/>
  <c r="I1893" i="52"/>
  <c r="I1897" i="52"/>
  <c r="I1901" i="52"/>
  <c r="I1905" i="52"/>
  <c r="I1909" i="52"/>
  <c r="I1913" i="52"/>
  <c r="I1917" i="52"/>
  <c r="I1921" i="52"/>
  <c r="I1925" i="52"/>
  <c r="I1929" i="52"/>
  <c r="I1933" i="52"/>
  <c r="I1937" i="52"/>
  <c r="I1941" i="52"/>
  <c r="I1945" i="52"/>
  <c r="I1949" i="52"/>
  <c r="I1953" i="52"/>
  <c r="I1957" i="52"/>
  <c r="I1961" i="52"/>
  <c r="I1965" i="52"/>
  <c r="I1969" i="52"/>
  <c r="I1973" i="52"/>
  <c r="I1977" i="52"/>
  <c r="I1981" i="52"/>
  <c r="I1985" i="52"/>
  <c r="I1989" i="52"/>
  <c r="I1993" i="52"/>
  <c r="I1997" i="52"/>
  <c r="I2001" i="52"/>
  <c r="I2005" i="52"/>
  <c r="I2009" i="52"/>
  <c r="I2013" i="52"/>
  <c r="I2017" i="52"/>
  <c r="I2021" i="52"/>
  <c r="I2025" i="52"/>
  <c r="I2029" i="52"/>
  <c r="I2033" i="52"/>
  <c r="I2037" i="52"/>
  <c r="I2041" i="52"/>
  <c r="I2045" i="52"/>
  <c r="I2049" i="52"/>
  <c r="I2053" i="52"/>
  <c r="I2057" i="52"/>
  <c r="I2061" i="52"/>
  <c r="I2065" i="52"/>
  <c r="I2069" i="52"/>
  <c r="I2073" i="52"/>
  <c r="I2077" i="52"/>
  <c r="I2081" i="52"/>
  <c r="I4" i="52"/>
  <c r="I36" i="52"/>
  <c r="I68" i="52"/>
  <c r="I100" i="52"/>
  <c r="I132" i="52"/>
  <c r="I164" i="52"/>
  <c r="I196" i="52"/>
  <c r="I228" i="52"/>
  <c r="I260" i="52"/>
  <c r="I292" i="52"/>
  <c r="I324" i="52"/>
  <c r="I356" i="52"/>
  <c r="I388" i="52"/>
  <c r="I420" i="52"/>
  <c r="I452" i="52"/>
  <c r="I484" i="52"/>
  <c r="I516" i="52"/>
  <c r="I533" i="52"/>
  <c r="I549" i="52"/>
  <c r="I565" i="52"/>
  <c r="I581" i="52"/>
  <c r="I597" i="52"/>
  <c r="I613" i="52"/>
  <c r="I629" i="52"/>
  <c r="I645" i="52"/>
  <c r="I661" i="52"/>
  <c r="I677" i="52"/>
  <c r="I693" i="52"/>
  <c r="I709" i="52"/>
  <c r="I725" i="52"/>
  <c r="I741" i="52"/>
  <c r="I757" i="52"/>
  <c r="I773" i="52"/>
  <c r="I789" i="52"/>
  <c r="I805" i="52"/>
  <c r="I821" i="52"/>
  <c r="I837" i="52"/>
  <c r="I853" i="52"/>
  <c r="I864" i="52"/>
  <c r="I872" i="52"/>
  <c r="I880" i="52"/>
  <c r="I888" i="52"/>
  <c r="I896" i="52"/>
  <c r="I904" i="52"/>
  <c r="I912" i="52"/>
  <c r="I920" i="52"/>
  <c r="I928" i="52"/>
  <c r="I936" i="52"/>
  <c r="I944" i="52"/>
  <c r="I952" i="52"/>
  <c r="I960" i="52"/>
  <c r="I968" i="52"/>
  <c r="I976" i="52"/>
  <c r="I984" i="52"/>
  <c r="I992" i="52"/>
  <c r="I1000" i="52"/>
  <c r="I1008" i="52"/>
  <c r="I1016" i="52"/>
  <c r="I1024" i="52"/>
  <c r="I1032" i="52"/>
  <c r="I1040" i="52"/>
  <c r="I1048" i="52"/>
  <c r="I1056" i="52"/>
  <c r="I1064" i="52"/>
  <c r="I1072" i="52"/>
  <c r="I1080" i="52"/>
  <c r="I1088" i="52"/>
  <c r="I1096" i="52"/>
  <c r="I1104" i="52"/>
  <c r="I1112" i="52"/>
  <c r="I1120" i="52"/>
  <c r="I1128" i="52"/>
  <c r="I1134" i="52"/>
  <c r="I1138" i="52"/>
  <c r="I1142" i="52"/>
  <c r="I1146" i="52"/>
  <c r="I1150" i="52"/>
  <c r="I1154" i="52"/>
  <c r="I1158" i="52"/>
  <c r="I1162" i="52"/>
  <c r="I1166" i="52"/>
  <c r="I1170" i="52"/>
  <c r="I1174" i="52"/>
  <c r="I1178" i="52"/>
  <c r="I1182" i="52"/>
  <c r="I1186" i="52"/>
  <c r="I1190" i="52"/>
  <c r="I1194" i="52"/>
  <c r="I1198" i="52"/>
  <c r="I1202" i="52"/>
  <c r="I1206" i="52"/>
  <c r="I1210" i="52"/>
  <c r="I1214" i="52"/>
  <c r="I1218" i="52"/>
  <c r="I1222" i="52"/>
  <c r="I1226" i="52"/>
  <c r="I1230" i="52"/>
  <c r="I1234" i="52"/>
  <c r="I1238" i="52"/>
  <c r="I1242" i="52"/>
  <c r="I1246" i="52"/>
  <c r="I1250" i="52"/>
  <c r="I1254" i="52"/>
  <c r="I1258" i="52"/>
  <c r="I1262" i="52"/>
  <c r="I1266" i="52"/>
  <c r="I1270" i="52"/>
  <c r="I1274" i="52"/>
  <c r="I1278" i="52"/>
  <c r="I1282" i="52"/>
  <c r="I1286" i="52"/>
  <c r="I1290" i="52"/>
  <c r="I1294" i="52"/>
  <c r="I1298" i="52"/>
  <c r="I1302" i="52"/>
  <c r="I1306" i="52"/>
  <c r="I1310" i="52"/>
  <c r="I1314" i="52"/>
  <c r="I1318" i="52"/>
  <c r="I1322" i="52"/>
  <c r="I1326" i="52"/>
  <c r="I1330" i="52"/>
  <c r="I1334" i="52"/>
  <c r="I1338" i="52"/>
  <c r="I1342" i="52"/>
  <c r="I1346" i="52"/>
  <c r="I1350" i="52"/>
  <c r="I1354" i="52"/>
  <c r="I1358" i="52"/>
  <c r="I1362" i="52"/>
  <c r="I1366" i="52"/>
  <c r="I1370" i="52"/>
  <c r="I1374" i="52"/>
  <c r="I1378" i="52"/>
  <c r="I1382" i="52"/>
  <c r="I1386" i="52"/>
  <c r="I1390" i="52"/>
  <c r="I1394" i="52"/>
  <c r="I1398" i="52"/>
  <c r="I1402" i="52"/>
  <c r="I1406" i="52"/>
  <c r="I1410" i="52"/>
  <c r="I1414" i="52"/>
  <c r="I1418" i="52"/>
  <c r="I1422" i="52"/>
  <c r="I1426" i="52"/>
  <c r="I1430" i="52"/>
  <c r="I1434" i="52"/>
  <c r="I1438" i="52"/>
  <c r="I1442" i="52"/>
  <c r="I1446" i="52"/>
  <c r="I1450" i="52"/>
  <c r="I1454" i="52"/>
  <c r="I1458" i="52"/>
  <c r="I1462" i="52"/>
  <c r="I1466" i="52"/>
  <c r="I1470" i="52"/>
  <c r="I1474" i="52"/>
  <c r="I1478" i="52"/>
  <c r="I1482" i="52"/>
  <c r="I1486" i="52"/>
  <c r="I1490" i="52"/>
  <c r="I1494" i="52"/>
  <c r="I1498" i="52"/>
  <c r="I1502" i="52"/>
  <c r="I1506" i="52"/>
  <c r="I1510" i="52"/>
  <c r="I1514" i="52"/>
  <c r="I1518" i="52"/>
  <c r="I1522" i="52"/>
  <c r="I1526" i="52"/>
  <c r="I1530" i="52"/>
  <c r="I1534" i="52"/>
  <c r="I1538" i="52"/>
  <c r="I1542" i="52"/>
  <c r="I1546" i="52"/>
  <c r="I1550" i="52"/>
  <c r="I1554" i="52"/>
  <c r="I1558" i="52"/>
  <c r="I1562" i="52"/>
  <c r="I1566" i="52"/>
  <c r="I1570" i="52"/>
  <c r="I1574" i="52"/>
  <c r="I1578" i="52"/>
  <c r="I1582" i="52"/>
  <c r="I1586" i="52"/>
  <c r="I1590" i="52"/>
  <c r="I1594" i="52"/>
  <c r="I1598" i="52"/>
  <c r="I1602" i="52"/>
  <c r="I1606" i="52"/>
  <c r="I1610" i="52"/>
  <c r="I1614" i="52"/>
  <c r="I1618" i="52"/>
  <c r="I1622" i="52"/>
  <c r="I1626" i="52"/>
  <c r="I1630" i="52"/>
  <c r="I1634" i="52"/>
  <c r="I1638" i="52"/>
  <c r="I1642" i="52"/>
  <c r="I1646" i="52"/>
  <c r="I1650" i="52"/>
  <c r="I1654" i="52"/>
  <c r="I1658" i="52"/>
  <c r="I1662" i="52"/>
  <c r="I1666" i="52"/>
  <c r="I1670" i="52"/>
  <c r="I1674" i="52"/>
  <c r="I1678" i="52"/>
  <c r="I1682" i="52"/>
  <c r="I1686" i="52"/>
  <c r="I1690" i="52"/>
  <c r="I1694" i="52"/>
  <c r="I1698" i="52"/>
  <c r="I1702" i="52"/>
  <c r="I1706" i="52"/>
  <c r="I1710" i="52"/>
  <c r="I1714" i="52"/>
  <c r="I1718" i="52"/>
  <c r="I1722" i="52"/>
  <c r="I1726" i="52"/>
  <c r="I1730" i="52"/>
  <c r="I1734" i="52"/>
  <c r="I1738" i="52"/>
  <c r="I1742" i="52"/>
  <c r="I1746" i="52"/>
  <c r="I1750" i="52"/>
  <c r="I1754" i="52"/>
  <c r="I1758" i="52"/>
  <c r="I1762" i="52"/>
  <c r="I1766" i="52"/>
  <c r="I1770" i="52"/>
  <c r="I1774" i="52"/>
  <c r="I1778" i="52"/>
  <c r="I1782" i="52"/>
  <c r="I1786" i="52"/>
  <c r="I1790" i="52"/>
  <c r="I1794" i="52"/>
  <c r="I1798" i="52"/>
  <c r="I1802" i="52"/>
  <c r="I1806" i="52"/>
  <c r="I1810" i="52"/>
  <c r="I1814" i="52"/>
  <c r="I1818" i="52"/>
  <c r="I1822" i="52"/>
  <c r="I1826" i="52"/>
  <c r="I1830" i="52"/>
  <c r="I1834" i="52"/>
  <c r="I1838" i="52"/>
  <c r="I1842" i="52"/>
  <c r="I1846" i="52"/>
  <c r="I1850" i="52"/>
  <c r="I1854" i="52"/>
  <c r="I1858" i="52"/>
  <c r="I1862" i="52"/>
  <c r="I1866" i="52"/>
  <c r="I1870" i="52"/>
  <c r="I1874" i="52"/>
  <c r="I1878" i="52"/>
  <c r="I1882" i="52"/>
  <c r="I1886" i="52"/>
  <c r="I1890" i="52"/>
  <c r="I1894" i="52"/>
  <c r="I1898" i="52"/>
  <c r="I1902" i="52"/>
  <c r="I1906" i="52"/>
  <c r="I1910" i="52"/>
  <c r="I1914" i="52"/>
  <c r="I1918" i="52"/>
  <c r="I1922" i="52"/>
  <c r="I1926" i="52"/>
  <c r="I1930" i="52"/>
  <c r="I1934" i="52"/>
  <c r="I1938" i="52"/>
  <c r="I1942" i="52"/>
  <c r="I1946" i="52"/>
  <c r="I1950" i="52"/>
  <c r="I1954" i="52"/>
  <c r="I1958" i="52"/>
  <c r="I1962" i="52"/>
  <c r="I1966" i="52"/>
  <c r="I1970" i="52"/>
  <c r="I1974" i="52"/>
  <c r="I1978" i="52"/>
  <c r="I1982" i="52"/>
  <c r="I1986" i="52"/>
  <c r="I1990" i="52"/>
  <c r="I1994" i="52"/>
  <c r="I1998" i="52"/>
  <c r="I2002" i="52"/>
  <c r="I2006" i="52"/>
  <c r="I2010" i="52"/>
  <c r="I2014" i="52"/>
  <c r="I2018" i="52"/>
  <c r="I2022" i="52"/>
  <c r="I2026" i="52"/>
  <c r="I2030" i="52"/>
  <c r="I2034" i="52"/>
  <c r="I2038" i="52"/>
  <c r="I2042" i="52"/>
  <c r="I2046" i="52"/>
  <c r="I2050" i="52"/>
  <c r="I2054" i="52"/>
  <c r="I2058" i="52"/>
  <c r="I2062" i="52"/>
  <c r="I2066" i="52"/>
  <c r="I2070" i="52"/>
  <c r="I2074" i="52"/>
  <c r="I2078" i="52"/>
  <c r="I2082" i="52"/>
  <c r="I2086" i="52"/>
  <c r="I2090" i="52"/>
  <c r="I2094" i="52"/>
  <c r="I2098" i="52"/>
  <c r="I2102" i="52"/>
  <c r="I2106" i="52"/>
  <c r="I2110" i="52"/>
  <c r="I12" i="52"/>
  <c r="I44" i="52"/>
  <c r="I76" i="52"/>
  <c r="I108" i="52"/>
  <c r="I140" i="52"/>
  <c r="I172" i="52"/>
  <c r="I204" i="52"/>
  <c r="I236" i="52"/>
  <c r="I268" i="52"/>
  <c r="I300" i="52"/>
  <c r="I332" i="52"/>
  <c r="I364" i="52"/>
  <c r="I396" i="52"/>
  <c r="I428" i="52"/>
  <c r="I460" i="52"/>
  <c r="I492" i="52"/>
  <c r="I521" i="52"/>
  <c r="I537" i="52"/>
  <c r="I553" i="52"/>
  <c r="I569" i="52"/>
  <c r="I585" i="52"/>
  <c r="I601" i="52"/>
  <c r="I617" i="52"/>
  <c r="I633" i="52"/>
  <c r="I649" i="52"/>
  <c r="I665" i="52"/>
  <c r="I681" i="52"/>
  <c r="I697" i="52"/>
  <c r="I713" i="52"/>
  <c r="I729" i="52"/>
  <c r="I745" i="52"/>
  <c r="I761" i="52"/>
  <c r="I777" i="52"/>
  <c r="I793" i="52"/>
  <c r="I809" i="52"/>
  <c r="I825" i="52"/>
  <c r="I841" i="52"/>
  <c r="I857" i="52"/>
  <c r="I865" i="52"/>
  <c r="I873" i="52"/>
  <c r="I881" i="52"/>
  <c r="I889" i="52"/>
  <c r="I897" i="52"/>
  <c r="I905" i="52"/>
  <c r="I913" i="52"/>
  <c r="I921" i="52"/>
  <c r="I929" i="52"/>
  <c r="I937" i="52"/>
  <c r="I945" i="52"/>
  <c r="I953" i="52"/>
  <c r="I961" i="52"/>
  <c r="I969" i="52"/>
  <c r="I977" i="52"/>
  <c r="I985" i="52"/>
  <c r="I993" i="52"/>
  <c r="I1001" i="52"/>
  <c r="I1009" i="52"/>
  <c r="I1017" i="52"/>
  <c r="I1025" i="52"/>
  <c r="I1033" i="52"/>
  <c r="I1041" i="52"/>
  <c r="I1049" i="52"/>
  <c r="I1057" i="52"/>
  <c r="I1065" i="52"/>
  <c r="I1073" i="52"/>
  <c r="I1081" i="52"/>
  <c r="I1089" i="52"/>
  <c r="I1097" i="52"/>
  <c r="I1105" i="52"/>
  <c r="I1113" i="52"/>
  <c r="I1121" i="52"/>
  <c r="I1129" i="52"/>
  <c r="I1135" i="52"/>
  <c r="I1139" i="52"/>
  <c r="I1143" i="52"/>
  <c r="I1147" i="52"/>
  <c r="I1151" i="52"/>
  <c r="I1155" i="52"/>
  <c r="I1159" i="52"/>
  <c r="I1163" i="52"/>
  <c r="I1167" i="52"/>
  <c r="I1171" i="52"/>
  <c r="I1175" i="52"/>
  <c r="I1179" i="52"/>
  <c r="I1183" i="52"/>
  <c r="I1187" i="52"/>
  <c r="I1191" i="52"/>
  <c r="I1195" i="52"/>
  <c r="I1199" i="52"/>
  <c r="I1203" i="52"/>
  <c r="I1207" i="52"/>
  <c r="I1211" i="52"/>
  <c r="I1215" i="52"/>
  <c r="I1219" i="52"/>
  <c r="I1223" i="52"/>
  <c r="I1227" i="52"/>
  <c r="I1231" i="52"/>
  <c r="I1235" i="52"/>
  <c r="I1239" i="52"/>
  <c r="I1243" i="52"/>
  <c r="I1247" i="52"/>
  <c r="I1251" i="52"/>
  <c r="I1255" i="52"/>
  <c r="I1259" i="52"/>
  <c r="I1263" i="52"/>
  <c r="I1267" i="52"/>
  <c r="I1271" i="52"/>
  <c r="I1275" i="52"/>
  <c r="I1279" i="52"/>
  <c r="I1283" i="52"/>
  <c r="I1287" i="52"/>
  <c r="I1291" i="52"/>
  <c r="I1295" i="52"/>
  <c r="I1299" i="52"/>
  <c r="I1303" i="52"/>
  <c r="I1307" i="52"/>
  <c r="I1311" i="52"/>
  <c r="I1315" i="52"/>
  <c r="I1319" i="52"/>
  <c r="I1323" i="52"/>
  <c r="I1327" i="52"/>
  <c r="I1331" i="52"/>
  <c r="I1335" i="52"/>
  <c r="I1339" i="52"/>
  <c r="I1343" i="52"/>
  <c r="I1347" i="52"/>
  <c r="I1351" i="52"/>
  <c r="I1355" i="52"/>
  <c r="I1359" i="52"/>
  <c r="I1363" i="52"/>
  <c r="I1367" i="52"/>
  <c r="I1371" i="52"/>
  <c r="I1375" i="52"/>
  <c r="I1379" i="52"/>
  <c r="I1383" i="52"/>
  <c r="I1387" i="52"/>
  <c r="I1391" i="52"/>
  <c r="I1395" i="52"/>
  <c r="I1399" i="52"/>
  <c r="I1403" i="52"/>
  <c r="I1407" i="52"/>
  <c r="I1411" i="52"/>
  <c r="I1415" i="52"/>
  <c r="I1419" i="52"/>
  <c r="I1423" i="52"/>
  <c r="I1427" i="52"/>
  <c r="I1431" i="52"/>
  <c r="I1435" i="52"/>
  <c r="I1439" i="52"/>
  <c r="I1443" i="52"/>
  <c r="I1447" i="52"/>
  <c r="I1451" i="52"/>
  <c r="I1455" i="52"/>
  <c r="I1459" i="52"/>
  <c r="I1463" i="52"/>
  <c r="I1467" i="52"/>
  <c r="I1471" i="52"/>
  <c r="I1475" i="52"/>
  <c r="I1479" i="52"/>
  <c r="I1483" i="52"/>
  <c r="I1487" i="52"/>
  <c r="I1491" i="52"/>
  <c r="I1495" i="52"/>
  <c r="I1499" i="52"/>
  <c r="I1503" i="52"/>
  <c r="I1507" i="52"/>
  <c r="I1511" i="52"/>
  <c r="I1515" i="52"/>
  <c r="I1519" i="52"/>
  <c r="I1523" i="52"/>
  <c r="I1527" i="52"/>
  <c r="I1531" i="52"/>
  <c r="I1535" i="52"/>
  <c r="I1539" i="52"/>
  <c r="I1543" i="52"/>
  <c r="I1547" i="52"/>
  <c r="I1551" i="52"/>
  <c r="I1555" i="52"/>
  <c r="I1559" i="52"/>
  <c r="I1563" i="52"/>
  <c r="I1567" i="52"/>
  <c r="I1571" i="52"/>
  <c r="I1575" i="52"/>
  <c r="I1579" i="52"/>
  <c r="I1583" i="52"/>
  <c r="I1587" i="52"/>
  <c r="I1591" i="52"/>
  <c r="I1595" i="52"/>
  <c r="I1599" i="52"/>
  <c r="I1603" i="52"/>
  <c r="I1607" i="52"/>
  <c r="I1611" i="52"/>
  <c r="I1615" i="52"/>
  <c r="I1619" i="52"/>
  <c r="I1623" i="52"/>
  <c r="I1627" i="52"/>
  <c r="I1631" i="52"/>
  <c r="I1635" i="52"/>
  <c r="I1639" i="52"/>
  <c r="I1643" i="52"/>
  <c r="I1647" i="52"/>
  <c r="I1651" i="52"/>
  <c r="I1655" i="52"/>
  <c r="I1659" i="52"/>
  <c r="I1663" i="52"/>
  <c r="I1667" i="52"/>
  <c r="I1671" i="52"/>
  <c r="I1675" i="52"/>
  <c r="I1679" i="52"/>
  <c r="I1683" i="52"/>
  <c r="I1687" i="52"/>
  <c r="I1691" i="52"/>
  <c r="I1695" i="52"/>
  <c r="I1699" i="52"/>
  <c r="I1703" i="52"/>
  <c r="I1707" i="52"/>
  <c r="I1711" i="52"/>
  <c r="I1715" i="52"/>
  <c r="I1719" i="52"/>
  <c r="I1723" i="52"/>
  <c r="I1727" i="52"/>
  <c r="I1731" i="52"/>
  <c r="I1735" i="52"/>
  <c r="I1739" i="52"/>
  <c r="I1743" i="52"/>
  <c r="I1747" i="52"/>
  <c r="I1751" i="52"/>
  <c r="I1755" i="52"/>
  <c r="I1759" i="52"/>
  <c r="I1763" i="52"/>
  <c r="I1767" i="52"/>
  <c r="I1771" i="52"/>
  <c r="I1775" i="52"/>
  <c r="I1779" i="52"/>
  <c r="I1783" i="52"/>
  <c r="I1787" i="52"/>
  <c r="I1791" i="52"/>
  <c r="I1795" i="52"/>
  <c r="I1799" i="52"/>
  <c r="I1803" i="52"/>
  <c r="I1807" i="52"/>
  <c r="I1811" i="52"/>
  <c r="I1815" i="52"/>
  <c r="I1819" i="52"/>
  <c r="I1823" i="52"/>
  <c r="I1827" i="52"/>
  <c r="I1831" i="52"/>
  <c r="I1835" i="52"/>
  <c r="I1839" i="52"/>
  <c r="I1843" i="52"/>
  <c r="I1847" i="52"/>
  <c r="I1851" i="52"/>
  <c r="I1855" i="52"/>
  <c r="I1859" i="52"/>
  <c r="I1863" i="52"/>
  <c r="I1867" i="52"/>
  <c r="I1871" i="52"/>
  <c r="I1875" i="52"/>
  <c r="I1879" i="52"/>
  <c r="I1883" i="52"/>
  <c r="I1887" i="52"/>
  <c r="I1891" i="52"/>
  <c r="I1895" i="52"/>
  <c r="I1899" i="52"/>
  <c r="I1903" i="52"/>
  <c r="I1907" i="52"/>
  <c r="I1911" i="52"/>
  <c r="I1915" i="52"/>
  <c r="I1919" i="52"/>
  <c r="I1923" i="52"/>
  <c r="I1927" i="52"/>
  <c r="I1931" i="52"/>
  <c r="I1935" i="52"/>
  <c r="I1939" i="52"/>
  <c r="I1943" i="52"/>
  <c r="I1947" i="52"/>
  <c r="I1951" i="52"/>
  <c r="I1955" i="52"/>
  <c r="I1959" i="52"/>
  <c r="I1963" i="52"/>
  <c r="I1967" i="52"/>
  <c r="I1971" i="52"/>
  <c r="I1975" i="52"/>
  <c r="I1979" i="52"/>
  <c r="I1983" i="52"/>
  <c r="I1987" i="52"/>
  <c r="I1991" i="52"/>
  <c r="I1995" i="52"/>
  <c r="I1999" i="52"/>
  <c r="I2003" i="52"/>
  <c r="I2007" i="52"/>
  <c r="I2011" i="52"/>
  <c r="I2015" i="52"/>
  <c r="I2019" i="52"/>
  <c r="I2023" i="52"/>
  <c r="I2027" i="52"/>
  <c r="I2031" i="52"/>
  <c r="I2035" i="52"/>
  <c r="I2039" i="52"/>
  <c r="I2043" i="52"/>
  <c r="I2047" i="52"/>
  <c r="I2051" i="52"/>
  <c r="I2055" i="52"/>
  <c r="I2059" i="52"/>
  <c r="I2063" i="52"/>
  <c r="I2067" i="52"/>
  <c r="I2071" i="52"/>
  <c r="I2075" i="52"/>
  <c r="I2079" i="52"/>
  <c r="I2083" i="52"/>
  <c r="I2087" i="52"/>
  <c r="I2091" i="52"/>
  <c r="I2095" i="52"/>
  <c r="I2099" i="52"/>
  <c r="I2103" i="52"/>
  <c r="I2107" i="52"/>
  <c r="I2111" i="52"/>
  <c r="I2115" i="52"/>
  <c r="I2119" i="52"/>
  <c r="I2123" i="52"/>
  <c r="I2127" i="52"/>
  <c r="I2131" i="52"/>
  <c r="I2135" i="52"/>
  <c r="I2139" i="52"/>
  <c r="I2143" i="52"/>
  <c r="I2147" i="52"/>
  <c r="I2151" i="52"/>
  <c r="I2155" i="52"/>
  <c r="I2159" i="52"/>
  <c r="I2163" i="52"/>
  <c r="I2167" i="52"/>
  <c r="I2171" i="52"/>
  <c r="I2175" i="52"/>
  <c r="I2179" i="52"/>
  <c r="I2183" i="52"/>
  <c r="I2187" i="52"/>
  <c r="I2615" i="52"/>
  <c r="I2563" i="52"/>
  <c r="I2543" i="52"/>
  <c r="I2531" i="52"/>
  <c r="I2503" i="52"/>
  <c r="I2499" i="52"/>
  <c r="I2495" i="52"/>
  <c r="I2491" i="52"/>
  <c r="I2487" i="52"/>
  <c r="I2483" i="52"/>
  <c r="I2479" i="52"/>
  <c r="I2475" i="52"/>
  <c r="I2471" i="52"/>
  <c r="I2463" i="52"/>
  <c r="I2459" i="52"/>
  <c r="I2455" i="52"/>
  <c r="I2451" i="52"/>
  <c r="I2447" i="52"/>
  <c r="I2443" i="52"/>
  <c r="I2439" i="52"/>
  <c r="I2435" i="52"/>
  <c r="I2431" i="52"/>
  <c r="I2427" i="52"/>
  <c r="I2423" i="52"/>
  <c r="I2419" i="52"/>
  <c r="I2415" i="52"/>
  <c r="I2411" i="52"/>
  <c r="I2407" i="52"/>
  <c r="I2403" i="52"/>
  <c r="I2399" i="52"/>
  <c r="I2395" i="52"/>
  <c r="I2391" i="52"/>
  <c r="I2387" i="52"/>
  <c r="I2383" i="52"/>
  <c r="I2379" i="52"/>
  <c r="I2375" i="52"/>
  <c r="I2371" i="52"/>
  <c r="I2367" i="52"/>
  <c r="I2363" i="52"/>
  <c r="I2359" i="52"/>
  <c r="I2355" i="52"/>
  <c r="I2351" i="52"/>
  <c r="I2347" i="52"/>
  <c r="I2343" i="52"/>
  <c r="I2339" i="52"/>
  <c r="I2335" i="52"/>
  <c r="I2331" i="52"/>
  <c r="I2327" i="52"/>
  <c r="I2323" i="52"/>
  <c r="I2319" i="52"/>
  <c r="I2315" i="52"/>
  <c r="I2311" i="52"/>
  <c r="I2307" i="52"/>
  <c r="I2303" i="52"/>
  <c r="I2299" i="52"/>
  <c r="I2295" i="52"/>
  <c r="I2291" i="52"/>
  <c r="I2287" i="52"/>
  <c r="I2283" i="52"/>
  <c r="I2279" i="52"/>
  <c r="I2275" i="52"/>
  <c r="I2271" i="52"/>
  <c r="I2267" i="52"/>
  <c r="I2263" i="52"/>
  <c r="I2259" i="52"/>
  <c r="I2255" i="52"/>
  <c r="I2251" i="52"/>
  <c r="I2247" i="52"/>
  <c r="I2243" i="52"/>
  <c r="I2239" i="52"/>
  <c r="I2235" i="52"/>
  <c r="I2231" i="52"/>
  <c r="I2227" i="52"/>
  <c r="I2223" i="52"/>
  <c r="I2219" i="52"/>
  <c r="I2215" i="52"/>
  <c r="I2211" i="52"/>
  <c r="I2207" i="52"/>
  <c r="I2203" i="52"/>
  <c r="I2199" i="52"/>
  <c r="I2195" i="52"/>
  <c r="I2191" i="52"/>
  <c r="I2186" i="52"/>
  <c r="I2181" i="52"/>
  <c r="I2176" i="52"/>
  <c r="I2170" i="52"/>
  <c r="I2165" i="52"/>
  <c r="I2160" i="52"/>
  <c r="I2154" i="52"/>
  <c r="I2149" i="52"/>
  <c r="I2144" i="52"/>
  <c r="I2138" i="52"/>
  <c r="I2133" i="52"/>
  <c r="I2128" i="52"/>
  <c r="I2122" i="52"/>
  <c r="I2117" i="52"/>
  <c r="I2112" i="52"/>
  <c r="I2104" i="52"/>
  <c r="I2096" i="52"/>
  <c r="I2088" i="52"/>
  <c r="I2076" i="52"/>
  <c r="I2060" i="52"/>
  <c r="I2044" i="52"/>
  <c r="I2028" i="52"/>
  <c r="I2012" i="52"/>
  <c r="I1996" i="52"/>
  <c r="I1980" i="52"/>
  <c r="I1964" i="52"/>
  <c r="I1948" i="52"/>
  <c r="I1932" i="52"/>
  <c r="I1916" i="52"/>
  <c r="I1900" i="52"/>
  <c r="I1884" i="52"/>
  <c r="I1868" i="52"/>
  <c r="I1852" i="52"/>
  <c r="I1836" i="52"/>
  <c r="I1820" i="52"/>
  <c r="I1804" i="52"/>
  <c r="I1788" i="52"/>
  <c r="I1772" i="52"/>
  <c r="I1756" i="52"/>
  <c r="I1728" i="52"/>
  <c r="I1712" i="52"/>
  <c r="I1696" i="52"/>
  <c r="I1680" i="52"/>
  <c r="I1664" i="52"/>
  <c r="I1648" i="52"/>
  <c r="I1632" i="52"/>
  <c r="I1616" i="52"/>
  <c r="I1600" i="52"/>
  <c r="I1584" i="52"/>
  <c r="I1568" i="52"/>
  <c r="I1552" i="52"/>
  <c r="I1536" i="52"/>
  <c r="I1520" i="52"/>
  <c r="I1504" i="52"/>
  <c r="I1488" i="52"/>
  <c r="I1472" i="52"/>
  <c r="I1456" i="52"/>
  <c r="I1440" i="52"/>
  <c r="I1424" i="52"/>
  <c r="I1408" i="52"/>
  <c r="I1392" i="52"/>
  <c r="I1376" i="52"/>
  <c r="I1360" i="52"/>
  <c r="I1344" i="52"/>
  <c r="I1328" i="52"/>
  <c r="I1312" i="52"/>
  <c r="I1296" i="52"/>
  <c r="I1280" i="52"/>
  <c r="I1264" i="52"/>
  <c r="I1248" i="52"/>
  <c r="I1232" i="52"/>
  <c r="I1216" i="52"/>
  <c r="I1200" i="52"/>
  <c r="I1184" i="52"/>
  <c r="I1168" i="52"/>
  <c r="I1152" i="52"/>
  <c r="I1136" i="52"/>
  <c r="I1108" i="52"/>
  <c r="I1076" i="52"/>
  <c r="I1044" i="52"/>
  <c r="I1012" i="52"/>
  <c r="I980" i="52"/>
  <c r="I948" i="52"/>
  <c r="I916" i="52"/>
  <c r="I884" i="52"/>
  <c r="I845" i="52"/>
  <c r="I781" i="52"/>
  <c r="I717" i="52"/>
  <c r="I653" i="52"/>
  <c r="I589" i="52"/>
  <c r="I525" i="52"/>
  <c r="I404" i="52"/>
  <c r="I276" i="52"/>
  <c r="I148" i="52"/>
  <c r="I20" i="52"/>
  <c r="I2526" i="52"/>
  <c r="I2510" i="52"/>
  <c r="I2478" i="52"/>
  <c r="I2466" i="52"/>
  <c r="I2458" i="52"/>
  <c r="I2454" i="52"/>
  <c r="I2442" i="52"/>
  <c r="I2438" i="52"/>
  <c r="I2430" i="52"/>
  <c r="I2426" i="52"/>
  <c r="I2422" i="52"/>
  <c r="I2418" i="52"/>
  <c r="I2386" i="52"/>
  <c r="I2374" i="52"/>
  <c r="I2366" i="52"/>
  <c r="I2362" i="52"/>
  <c r="I2358" i="52"/>
  <c r="I2354" i="52"/>
  <c r="I2350" i="52"/>
  <c r="I2346" i="52"/>
  <c r="I2342" i="52"/>
  <c r="I2338" i="52"/>
  <c r="I2334" i="52"/>
  <c r="I2330" i="52"/>
  <c r="I2326" i="52"/>
  <c r="I2322" i="52"/>
  <c r="I2318" i="52"/>
  <c r="I2314" i="52"/>
  <c r="I2310" i="52"/>
  <c r="I2306" i="52"/>
  <c r="I2302" i="52"/>
  <c r="I2298" i="52"/>
  <c r="I2294" i="52"/>
  <c r="I2290" i="52"/>
  <c r="I2286" i="52"/>
  <c r="I2282" i="52"/>
  <c r="I2278" i="52"/>
  <c r="I2274" i="52"/>
  <c r="I2270" i="52"/>
  <c r="I2266" i="52"/>
  <c r="I2262" i="52"/>
  <c r="I2258" i="52"/>
  <c r="I2254" i="52"/>
  <c r="I2250" i="52"/>
  <c r="I2246" i="52"/>
  <c r="I2242" i="52"/>
  <c r="I2238" i="52"/>
  <c r="I2234" i="52"/>
  <c r="I2230" i="52"/>
  <c r="I2226" i="52"/>
  <c r="I2222" i="52"/>
  <c r="I2218" i="52"/>
  <c r="I2214" i="52"/>
  <c r="I2210" i="52"/>
  <c r="I2206" i="52"/>
  <c r="I2202" i="52"/>
  <c r="I2198" i="52"/>
  <c r="I2194" i="52"/>
  <c r="I2190" i="52"/>
  <c r="I2185" i="52"/>
  <c r="I2180" i="52"/>
  <c r="I2174" i="52"/>
  <c r="I2169" i="52"/>
  <c r="I2164" i="52"/>
  <c r="I2158" i="52"/>
  <c r="I2153" i="52"/>
  <c r="I2148" i="52"/>
  <c r="I2142" i="52"/>
  <c r="I2137" i="52"/>
  <c r="I2132" i="52"/>
  <c r="I2126" i="52"/>
  <c r="I2121" i="52"/>
  <c r="I2116" i="52"/>
  <c r="I2109" i="52"/>
  <c r="I2101" i="52"/>
  <c r="I2093" i="52"/>
  <c r="I2085" i="52"/>
  <c r="I2072" i="52"/>
  <c r="I2056" i="52"/>
  <c r="I2040" i="52"/>
  <c r="I2024" i="52"/>
  <c r="I2008" i="52"/>
  <c r="I1992" i="52"/>
  <c r="I1976" i="52"/>
  <c r="I1960" i="52"/>
  <c r="I1944" i="52"/>
  <c r="I1928" i="52"/>
  <c r="I1912" i="52"/>
  <c r="I1896" i="52"/>
  <c r="I1880" i="52"/>
  <c r="I1864" i="52"/>
  <c r="I1848" i="52"/>
  <c r="I1832" i="52"/>
  <c r="I1816" i="52"/>
  <c r="I1800" i="52"/>
  <c r="I1784" i="52"/>
  <c r="I1768" i="52"/>
  <c r="I1752" i="52"/>
  <c r="I1740" i="52"/>
  <c r="I1724" i="52"/>
  <c r="I1708" i="52"/>
  <c r="I1692" i="52"/>
  <c r="I1676" i="52"/>
  <c r="I1660" i="52"/>
  <c r="I1644" i="52"/>
  <c r="I1628" i="52"/>
  <c r="I1612" i="52"/>
  <c r="I1596" i="52"/>
  <c r="I1580" i="52"/>
  <c r="I1564" i="52"/>
  <c r="I1548" i="52"/>
  <c r="I1532" i="52"/>
  <c r="I1516" i="52"/>
  <c r="I1500" i="52"/>
  <c r="I1484" i="52"/>
  <c r="I1468" i="52"/>
  <c r="I1452" i="52"/>
  <c r="I1436" i="52"/>
  <c r="I1420" i="52"/>
  <c r="I1404" i="52"/>
  <c r="I1388" i="52"/>
  <c r="I1372" i="52"/>
  <c r="I1356" i="52"/>
  <c r="I1340" i="52"/>
  <c r="I1324" i="52"/>
  <c r="I1308" i="52"/>
  <c r="I1292" i="52"/>
  <c r="I1276" i="52"/>
  <c r="I1260" i="52"/>
  <c r="I1244" i="52"/>
  <c r="I1228" i="52"/>
  <c r="I1212" i="52"/>
  <c r="I1196" i="52"/>
  <c r="I1180" i="52"/>
  <c r="I1164" i="52"/>
  <c r="I1148" i="52"/>
  <c r="I1132" i="52"/>
  <c r="I1100" i="52"/>
  <c r="I1068" i="52"/>
  <c r="I1036" i="52"/>
  <c r="I1004" i="52"/>
  <c r="I972" i="52"/>
  <c r="I940" i="52"/>
  <c r="I908" i="52"/>
  <c r="I876" i="52"/>
  <c r="I829" i="52"/>
  <c r="I765" i="52"/>
  <c r="I701" i="52"/>
  <c r="I637" i="52"/>
  <c r="I573" i="52"/>
  <c r="I500" i="52"/>
  <c r="I372" i="52"/>
  <c r="I244" i="52"/>
  <c r="I116" i="52"/>
  <c r="I2381" i="52"/>
  <c r="I2373" i="52"/>
  <c r="I2365" i="52"/>
  <c r="I2361" i="52"/>
  <c r="I2357" i="52"/>
  <c r="I2353" i="52"/>
  <c r="I2349" i="52"/>
  <c r="I2345" i="52"/>
  <c r="I2341" i="52"/>
  <c r="I2337" i="52"/>
  <c r="I2333" i="52"/>
  <c r="I2329" i="52"/>
  <c r="I2325" i="52"/>
  <c r="I2321" i="52"/>
  <c r="I2317" i="52"/>
  <c r="I2313" i="52"/>
  <c r="I2309" i="52"/>
  <c r="I2305" i="52"/>
  <c r="I2301" i="52"/>
  <c r="I2297" i="52"/>
  <c r="I2293" i="52"/>
  <c r="I2289" i="52"/>
  <c r="I2285" i="52"/>
  <c r="I2281" i="52"/>
  <c r="I2277" i="52"/>
  <c r="I2273" i="52"/>
  <c r="I2269" i="52"/>
  <c r="I2265" i="52"/>
  <c r="I2261" i="52"/>
  <c r="I2257" i="52"/>
  <c r="I2253" i="52"/>
  <c r="I2249" i="52"/>
  <c r="I2245" i="52"/>
  <c r="I2241" i="52"/>
  <c r="I2237" i="52"/>
  <c r="I2233" i="52"/>
  <c r="I2229" i="52"/>
  <c r="I2225" i="52"/>
  <c r="I2221" i="52"/>
  <c r="I2217" i="52"/>
  <c r="I2213" i="52"/>
  <c r="I2209" i="52"/>
  <c r="I2205" i="52"/>
  <c r="I2201" i="52"/>
  <c r="I2197" i="52"/>
  <c r="I2193" i="52"/>
  <c r="I2189" i="52"/>
  <c r="I2184" i="52"/>
  <c r="I2178" i="52"/>
  <c r="I2173" i="52"/>
  <c r="I2168" i="52"/>
  <c r="I2162" i="52"/>
  <c r="I2157" i="52"/>
  <c r="I2152" i="52"/>
  <c r="I2146" i="52"/>
  <c r="I2141" i="52"/>
  <c r="I2136" i="52"/>
  <c r="I2130" i="52"/>
  <c r="I2125" i="52"/>
  <c r="I2120" i="52"/>
  <c r="I2114" i="52"/>
  <c r="I2108" i="52"/>
  <c r="I2100" i="52"/>
  <c r="I2092" i="52"/>
  <c r="I2084" i="52"/>
  <c r="I2068" i="52"/>
  <c r="I2052" i="52"/>
  <c r="I2036" i="52"/>
  <c r="I2020" i="52"/>
  <c r="I2004" i="52"/>
  <c r="I1988" i="52"/>
  <c r="I1972" i="52"/>
  <c r="I1956" i="52"/>
  <c r="I1940" i="52"/>
  <c r="I1924" i="52"/>
  <c r="I1908" i="52"/>
  <c r="I1892" i="52"/>
  <c r="I1876" i="52"/>
  <c r="I1860" i="52"/>
  <c r="I1844" i="52"/>
  <c r="I1828" i="52"/>
  <c r="I1812" i="52"/>
  <c r="I1796" i="52"/>
  <c r="I1780" i="52"/>
  <c r="I1764" i="52"/>
  <c r="I1748" i="52"/>
  <c r="I1736" i="52"/>
  <c r="I1720" i="52"/>
  <c r="I1704" i="52"/>
  <c r="I1688" i="52"/>
  <c r="I1672" i="52"/>
  <c r="I1656" i="52"/>
  <c r="I1640" i="52"/>
  <c r="I1624" i="52"/>
  <c r="I1608" i="52"/>
  <c r="I1592" i="52"/>
  <c r="I1576" i="52"/>
  <c r="I1560" i="52"/>
  <c r="I1544" i="52"/>
  <c r="I1528" i="52"/>
  <c r="I1512" i="52"/>
  <c r="I1496" i="52"/>
  <c r="I1480" i="52"/>
  <c r="I1464" i="52"/>
  <c r="I1448" i="52"/>
  <c r="I1432" i="52"/>
  <c r="I1416" i="52"/>
  <c r="I1400" i="52"/>
  <c r="I1384" i="52"/>
  <c r="I1368" i="52"/>
  <c r="I1352" i="52"/>
  <c r="I1336" i="52"/>
  <c r="I1320" i="52"/>
  <c r="I1304" i="52"/>
  <c r="I1288" i="52"/>
  <c r="I1272" i="52"/>
  <c r="I1256" i="52"/>
  <c r="I1240" i="52"/>
  <c r="I1224" i="52"/>
  <c r="I1208" i="52"/>
  <c r="I1192" i="52"/>
  <c r="I1176" i="52"/>
  <c r="I1160" i="52"/>
  <c r="I1144" i="52"/>
  <c r="I1124" i="52"/>
  <c r="I1092" i="52"/>
  <c r="I1060" i="52"/>
  <c r="I1028" i="52"/>
  <c r="I996" i="52"/>
  <c r="I964" i="52"/>
  <c r="I932" i="52"/>
  <c r="I900" i="52"/>
  <c r="I868" i="52"/>
  <c r="I813" i="52"/>
  <c r="I749" i="52"/>
  <c r="I685" i="52"/>
  <c r="I621" i="52"/>
  <c r="I557" i="52"/>
  <c r="I468" i="52"/>
  <c r="I340" i="52"/>
  <c r="I212" i="52"/>
  <c r="I84" i="52"/>
  <c r="D2640" i="45"/>
  <c r="D2641" i="45"/>
  <c r="D2642" i="45"/>
  <c r="D2643" i="45"/>
  <c r="D2644" i="45"/>
  <c r="D2645" i="45"/>
  <c r="D2646" i="45"/>
  <c r="D2647" i="45"/>
  <c r="E2647" i="45" s="1"/>
  <c r="D2648" i="45"/>
  <c r="E2648" i="45" s="1"/>
  <c r="D2649" i="45"/>
  <c r="E2649" i="45" s="1"/>
  <c r="D2650" i="45"/>
  <c r="E2650" i="45" s="1"/>
  <c r="D2651" i="45"/>
  <c r="E2651" i="45" s="1"/>
  <c r="D2652" i="45"/>
  <c r="E2652" i="45" s="1"/>
  <c r="D2653" i="45"/>
  <c r="E2653" i="45" s="1"/>
  <c r="D2654" i="45"/>
  <c r="E2654" i="45" s="1"/>
  <c r="D2655" i="45"/>
  <c r="E2655" i="45" s="1"/>
  <c r="D2656" i="45"/>
  <c r="D2657" i="45"/>
  <c r="D2658" i="45"/>
  <c r="D2659" i="45"/>
  <c r="E2659" i="45" s="1"/>
  <c r="E2640" i="45"/>
  <c r="E2641" i="45"/>
  <c r="E2642" i="45"/>
  <c r="E2643" i="45"/>
  <c r="E2644" i="45"/>
  <c r="E2645" i="45"/>
  <c r="E2646" i="45"/>
  <c r="E2656" i="45"/>
  <c r="E2657" i="45"/>
  <c r="E2658" i="45"/>
  <c r="D2602" i="45"/>
  <c r="E2602" i="45" s="1"/>
  <c r="D2603" i="45"/>
  <c r="E2603" i="45" s="1"/>
  <c r="D2604" i="45"/>
  <c r="D2605" i="45"/>
  <c r="E2605" i="45" s="1"/>
  <c r="D2606" i="45"/>
  <c r="D2607" i="45"/>
  <c r="E2607" i="45" s="1"/>
  <c r="D2608" i="45"/>
  <c r="E2608" i="45" s="1"/>
  <c r="D2609" i="45"/>
  <c r="E2609" i="45" s="1"/>
  <c r="D2610" i="45"/>
  <c r="D2611" i="45"/>
  <c r="E2611" i="45" s="1"/>
  <c r="D2612" i="45"/>
  <c r="D2613" i="45"/>
  <c r="E2613" i="45" s="1"/>
  <c r="D2614" i="45"/>
  <c r="D2615" i="45"/>
  <c r="E2615" i="45" s="1"/>
  <c r="D2616" i="45"/>
  <c r="E2616" i="45" s="1"/>
  <c r="D2617" i="45"/>
  <c r="E2617" i="45" s="1"/>
  <c r="D2618" i="45"/>
  <c r="D2619" i="45"/>
  <c r="E2619" i="45" s="1"/>
  <c r="D2620" i="45"/>
  <c r="E2620" i="45" s="1"/>
  <c r="D2621" i="45"/>
  <c r="E2621" i="45" s="1"/>
  <c r="D2622" i="45"/>
  <c r="E2622" i="45" s="1"/>
  <c r="D2623" i="45"/>
  <c r="E2623" i="45" s="1"/>
  <c r="D2624" i="45"/>
  <c r="E2624" i="45" s="1"/>
  <c r="D2625" i="45"/>
  <c r="E2625" i="45" s="1"/>
  <c r="D2626" i="45"/>
  <c r="D2627" i="45"/>
  <c r="E2627" i="45" s="1"/>
  <c r="D2628" i="45"/>
  <c r="D2629" i="45"/>
  <c r="E2629" i="45" s="1"/>
  <c r="D2630" i="45"/>
  <c r="D2631" i="45"/>
  <c r="E2631" i="45" s="1"/>
  <c r="D2632" i="45"/>
  <c r="E2632" i="45" s="1"/>
  <c r="D2633" i="45"/>
  <c r="E2633" i="45" s="1"/>
  <c r="D2634" i="45"/>
  <c r="E2634" i="45" s="1"/>
  <c r="D2635" i="45"/>
  <c r="E2635" i="45" s="1"/>
  <c r="D2636" i="45"/>
  <c r="E2636" i="45" s="1"/>
  <c r="D2637" i="45"/>
  <c r="E2637" i="45" s="1"/>
  <c r="D2638" i="45"/>
  <c r="D2639" i="45"/>
  <c r="E2639" i="45" s="1"/>
  <c r="E2604" i="45"/>
  <c r="E2606" i="45"/>
  <c r="E2610" i="45"/>
  <c r="E2612" i="45"/>
  <c r="E2614" i="45"/>
  <c r="E2618" i="45"/>
  <c r="E2626" i="45"/>
  <c r="E2628" i="45"/>
  <c r="E2630" i="45"/>
  <c r="E2638" i="45"/>
  <c r="D4" i="45"/>
  <c r="E4" i="45" s="1"/>
  <c r="D5" i="45"/>
  <c r="E5" i="45" s="1"/>
  <c r="D6" i="45"/>
  <c r="E6" i="45" s="1"/>
  <c r="D7" i="45"/>
  <c r="E7" i="45" s="1"/>
  <c r="D8" i="45"/>
  <c r="E8" i="45" s="1"/>
  <c r="D9" i="45"/>
  <c r="E9" i="45" s="1"/>
  <c r="D10" i="45"/>
  <c r="E10" i="45" s="1"/>
  <c r="D11" i="45"/>
  <c r="E11" i="45" s="1"/>
  <c r="D12" i="45"/>
  <c r="E12" i="45" s="1"/>
  <c r="D13" i="45"/>
  <c r="E13" i="45" s="1"/>
  <c r="D14" i="45"/>
  <c r="E14" i="45" s="1"/>
  <c r="D15" i="45"/>
  <c r="E15" i="45" s="1"/>
  <c r="D16" i="45"/>
  <c r="E16" i="45" s="1"/>
  <c r="D17" i="45"/>
  <c r="E17" i="45" s="1"/>
  <c r="D18" i="45"/>
  <c r="E18" i="45" s="1"/>
  <c r="D19" i="45"/>
  <c r="E19" i="45" s="1"/>
  <c r="D20" i="45"/>
  <c r="E20" i="45" s="1"/>
  <c r="D21" i="45"/>
  <c r="E21" i="45" s="1"/>
  <c r="D22" i="45"/>
  <c r="E22" i="45" s="1"/>
  <c r="D23" i="45"/>
  <c r="E23" i="45" s="1"/>
  <c r="D24" i="45"/>
  <c r="E24" i="45" s="1"/>
  <c r="D25" i="45"/>
  <c r="E25" i="45" s="1"/>
  <c r="D26" i="45"/>
  <c r="E26" i="45" s="1"/>
  <c r="D27" i="45"/>
  <c r="E27" i="45" s="1"/>
  <c r="D28" i="45"/>
  <c r="E28" i="45" s="1"/>
  <c r="D29" i="45"/>
  <c r="E29" i="45" s="1"/>
  <c r="D30" i="45"/>
  <c r="E30" i="45" s="1"/>
  <c r="D31" i="45"/>
  <c r="E31" i="45" s="1"/>
  <c r="D32" i="45"/>
  <c r="E32" i="45" s="1"/>
  <c r="D33" i="45"/>
  <c r="E33" i="45" s="1"/>
  <c r="D34" i="45"/>
  <c r="E34" i="45" s="1"/>
  <c r="D35" i="45"/>
  <c r="E35" i="45" s="1"/>
  <c r="D36" i="45"/>
  <c r="E36" i="45" s="1"/>
  <c r="D37" i="45"/>
  <c r="E37" i="45" s="1"/>
  <c r="D38" i="45"/>
  <c r="E38" i="45" s="1"/>
  <c r="D39" i="45"/>
  <c r="E39" i="45" s="1"/>
  <c r="D40" i="45"/>
  <c r="E40" i="45" s="1"/>
  <c r="D41" i="45"/>
  <c r="E41" i="45" s="1"/>
  <c r="D42" i="45"/>
  <c r="E42" i="45" s="1"/>
  <c r="D43" i="45"/>
  <c r="E43" i="45" s="1"/>
  <c r="D44" i="45"/>
  <c r="E44" i="45" s="1"/>
  <c r="D45" i="45"/>
  <c r="E45" i="45" s="1"/>
  <c r="D46" i="45"/>
  <c r="E46" i="45" s="1"/>
  <c r="D47" i="45"/>
  <c r="E47" i="45" s="1"/>
  <c r="D48" i="45"/>
  <c r="E48" i="45" s="1"/>
  <c r="D49" i="45"/>
  <c r="E49" i="45" s="1"/>
  <c r="D50" i="45"/>
  <c r="E50" i="45" s="1"/>
  <c r="D51" i="45"/>
  <c r="E51" i="45" s="1"/>
  <c r="D52" i="45"/>
  <c r="E52" i="45" s="1"/>
  <c r="D53" i="45"/>
  <c r="E53" i="45" s="1"/>
  <c r="D54" i="45"/>
  <c r="E54" i="45" s="1"/>
  <c r="D55" i="45"/>
  <c r="E55" i="45" s="1"/>
  <c r="D56" i="45"/>
  <c r="E56" i="45" s="1"/>
  <c r="D57" i="45"/>
  <c r="E57" i="45" s="1"/>
  <c r="D58" i="45"/>
  <c r="E58" i="45" s="1"/>
  <c r="D59" i="45"/>
  <c r="E59" i="45" s="1"/>
  <c r="D60" i="45"/>
  <c r="E60" i="45" s="1"/>
  <c r="D61" i="45"/>
  <c r="E61" i="45" s="1"/>
  <c r="D62" i="45"/>
  <c r="E62" i="45" s="1"/>
  <c r="D63" i="45"/>
  <c r="E63" i="45" s="1"/>
  <c r="D64" i="45"/>
  <c r="E64" i="45" s="1"/>
  <c r="D65" i="45"/>
  <c r="E65" i="45" s="1"/>
  <c r="D66" i="45"/>
  <c r="E66" i="45" s="1"/>
  <c r="D67" i="45"/>
  <c r="E67" i="45" s="1"/>
  <c r="D68" i="45"/>
  <c r="E68" i="45" s="1"/>
  <c r="D69" i="45"/>
  <c r="E69" i="45" s="1"/>
  <c r="D70" i="45"/>
  <c r="E70" i="45" s="1"/>
  <c r="D71" i="45"/>
  <c r="E71" i="45" s="1"/>
  <c r="D72" i="45"/>
  <c r="E72" i="45" s="1"/>
  <c r="D73" i="45"/>
  <c r="E73" i="45" s="1"/>
  <c r="D74" i="45"/>
  <c r="E74" i="45" s="1"/>
  <c r="D75" i="45"/>
  <c r="E75" i="45" s="1"/>
  <c r="D76" i="45"/>
  <c r="E76" i="45" s="1"/>
  <c r="D77" i="45"/>
  <c r="E77" i="45" s="1"/>
  <c r="D78" i="45"/>
  <c r="E78" i="45" s="1"/>
  <c r="D79" i="45"/>
  <c r="E79" i="45" s="1"/>
  <c r="D80" i="45"/>
  <c r="E80" i="45" s="1"/>
  <c r="D81" i="45"/>
  <c r="E81" i="45" s="1"/>
  <c r="D82" i="45"/>
  <c r="E82" i="45" s="1"/>
  <c r="D83" i="45"/>
  <c r="E83" i="45" s="1"/>
  <c r="D84" i="45"/>
  <c r="E84" i="45" s="1"/>
  <c r="D85" i="45"/>
  <c r="E85" i="45" s="1"/>
  <c r="D86" i="45"/>
  <c r="E86" i="45" s="1"/>
  <c r="D87" i="45"/>
  <c r="E87" i="45" s="1"/>
  <c r="D88" i="45"/>
  <c r="E88" i="45" s="1"/>
  <c r="D89" i="45"/>
  <c r="E89" i="45" s="1"/>
  <c r="D90" i="45"/>
  <c r="E90" i="45" s="1"/>
  <c r="D91" i="45"/>
  <c r="E91" i="45" s="1"/>
  <c r="D92" i="45"/>
  <c r="E92" i="45" s="1"/>
  <c r="D93" i="45"/>
  <c r="E93" i="45" s="1"/>
  <c r="D94" i="45"/>
  <c r="E94" i="45" s="1"/>
  <c r="D95" i="45"/>
  <c r="E95" i="45" s="1"/>
  <c r="D96" i="45"/>
  <c r="E96" i="45" s="1"/>
  <c r="D97" i="45"/>
  <c r="E97" i="45" s="1"/>
  <c r="D98" i="45"/>
  <c r="E98" i="45" s="1"/>
  <c r="D99" i="45"/>
  <c r="E99" i="45" s="1"/>
  <c r="D100" i="45"/>
  <c r="E100" i="45" s="1"/>
  <c r="D101" i="45"/>
  <c r="E101" i="45" s="1"/>
  <c r="D102" i="45"/>
  <c r="E102" i="45" s="1"/>
  <c r="D103" i="45"/>
  <c r="E103" i="45" s="1"/>
  <c r="D104" i="45"/>
  <c r="E104" i="45" s="1"/>
  <c r="D105" i="45"/>
  <c r="E105" i="45" s="1"/>
  <c r="D106" i="45"/>
  <c r="E106" i="45" s="1"/>
  <c r="D107" i="45"/>
  <c r="E107" i="45" s="1"/>
  <c r="D108" i="45"/>
  <c r="E108" i="45" s="1"/>
  <c r="D109" i="45"/>
  <c r="E109" i="45" s="1"/>
  <c r="D110" i="45"/>
  <c r="E110" i="45" s="1"/>
  <c r="D111" i="45"/>
  <c r="E111" i="45" s="1"/>
  <c r="D112" i="45"/>
  <c r="E112" i="45" s="1"/>
  <c r="D113" i="45"/>
  <c r="E113" i="45" s="1"/>
  <c r="D114" i="45"/>
  <c r="E114" i="45" s="1"/>
  <c r="D115" i="45"/>
  <c r="E115" i="45" s="1"/>
  <c r="D116" i="45"/>
  <c r="E116" i="45" s="1"/>
  <c r="D117" i="45"/>
  <c r="E117" i="45" s="1"/>
  <c r="D118" i="45"/>
  <c r="E118" i="45" s="1"/>
  <c r="D119" i="45"/>
  <c r="E119" i="45" s="1"/>
  <c r="D120" i="45"/>
  <c r="E120" i="45" s="1"/>
  <c r="D121" i="45"/>
  <c r="E121" i="45" s="1"/>
  <c r="D122" i="45"/>
  <c r="E122" i="45" s="1"/>
  <c r="D123" i="45"/>
  <c r="E123" i="45" s="1"/>
  <c r="D124" i="45"/>
  <c r="E124" i="45" s="1"/>
  <c r="D125" i="45"/>
  <c r="E125" i="45" s="1"/>
  <c r="D126" i="45"/>
  <c r="E126" i="45" s="1"/>
  <c r="D127" i="45"/>
  <c r="E127" i="45" s="1"/>
  <c r="D128" i="45"/>
  <c r="E128" i="45" s="1"/>
  <c r="D129" i="45"/>
  <c r="E129" i="45" s="1"/>
  <c r="D130" i="45"/>
  <c r="E130" i="45" s="1"/>
  <c r="D131" i="45"/>
  <c r="E131" i="45" s="1"/>
  <c r="D132" i="45"/>
  <c r="E132" i="45" s="1"/>
  <c r="D133" i="45"/>
  <c r="E133" i="45" s="1"/>
  <c r="D134" i="45"/>
  <c r="E134" i="45" s="1"/>
  <c r="D135" i="45"/>
  <c r="E135" i="45" s="1"/>
  <c r="D136" i="45"/>
  <c r="E136" i="45" s="1"/>
  <c r="D137" i="45"/>
  <c r="E137" i="45" s="1"/>
  <c r="D138" i="45"/>
  <c r="E138" i="45" s="1"/>
  <c r="D139" i="45"/>
  <c r="E139" i="45" s="1"/>
  <c r="D140" i="45"/>
  <c r="E140" i="45" s="1"/>
  <c r="D141" i="45"/>
  <c r="E141" i="45" s="1"/>
  <c r="D142" i="45"/>
  <c r="E142" i="45" s="1"/>
  <c r="D143" i="45"/>
  <c r="E143" i="45" s="1"/>
  <c r="D144" i="45"/>
  <c r="E144" i="45" s="1"/>
  <c r="D145" i="45"/>
  <c r="E145" i="45" s="1"/>
  <c r="D146" i="45"/>
  <c r="E146" i="45" s="1"/>
  <c r="D147" i="45"/>
  <c r="E147" i="45" s="1"/>
  <c r="D148" i="45"/>
  <c r="E148" i="45" s="1"/>
  <c r="D149" i="45"/>
  <c r="E149" i="45" s="1"/>
  <c r="D150" i="45"/>
  <c r="E150" i="45" s="1"/>
  <c r="D151" i="45"/>
  <c r="E151" i="45" s="1"/>
  <c r="D152" i="45"/>
  <c r="E152" i="45" s="1"/>
  <c r="D153" i="45"/>
  <c r="E153" i="45" s="1"/>
  <c r="D154" i="45"/>
  <c r="E154" i="45" s="1"/>
  <c r="D155" i="45"/>
  <c r="E155" i="45" s="1"/>
  <c r="D156" i="45"/>
  <c r="E156" i="45" s="1"/>
  <c r="D157" i="45"/>
  <c r="E157" i="45" s="1"/>
  <c r="D158" i="45"/>
  <c r="E158" i="45" s="1"/>
  <c r="D159" i="45"/>
  <c r="E159" i="45" s="1"/>
  <c r="D160" i="45"/>
  <c r="E160" i="45" s="1"/>
  <c r="D161" i="45"/>
  <c r="E161" i="45" s="1"/>
  <c r="D162" i="45"/>
  <c r="E162" i="45" s="1"/>
  <c r="D163" i="45"/>
  <c r="E163" i="45" s="1"/>
  <c r="D164" i="45"/>
  <c r="E164" i="45" s="1"/>
  <c r="D165" i="45"/>
  <c r="E165" i="45" s="1"/>
  <c r="D166" i="45"/>
  <c r="E166" i="45" s="1"/>
  <c r="D167" i="45"/>
  <c r="E167" i="45" s="1"/>
  <c r="D168" i="45"/>
  <c r="E168" i="45" s="1"/>
  <c r="D169" i="45"/>
  <c r="E169" i="45" s="1"/>
  <c r="D170" i="45"/>
  <c r="E170" i="45" s="1"/>
  <c r="D171" i="45"/>
  <c r="E171" i="45" s="1"/>
  <c r="D172" i="45"/>
  <c r="E172" i="45" s="1"/>
  <c r="D173" i="45"/>
  <c r="E173" i="45" s="1"/>
  <c r="D174" i="45"/>
  <c r="E174" i="45" s="1"/>
  <c r="D175" i="45"/>
  <c r="E175" i="45" s="1"/>
  <c r="D176" i="45"/>
  <c r="E176" i="45" s="1"/>
  <c r="D177" i="45"/>
  <c r="E177" i="45" s="1"/>
  <c r="D178" i="45"/>
  <c r="E178" i="45" s="1"/>
  <c r="D179" i="45"/>
  <c r="E179" i="45" s="1"/>
  <c r="D180" i="45"/>
  <c r="E180" i="45" s="1"/>
  <c r="D181" i="45"/>
  <c r="E181" i="45" s="1"/>
  <c r="D182" i="45"/>
  <c r="E182" i="45" s="1"/>
  <c r="D183" i="45"/>
  <c r="E183" i="45" s="1"/>
  <c r="D184" i="45"/>
  <c r="E184" i="45" s="1"/>
  <c r="D185" i="45"/>
  <c r="E185" i="45" s="1"/>
  <c r="D186" i="45"/>
  <c r="E186" i="45" s="1"/>
  <c r="D187" i="45"/>
  <c r="E187" i="45" s="1"/>
  <c r="D188" i="45"/>
  <c r="E188" i="45" s="1"/>
  <c r="D189" i="45"/>
  <c r="E189" i="45" s="1"/>
  <c r="D190" i="45"/>
  <c r="E190" i="45" s="1"/>
  <c r="D191" i="45"/>
  <c r="E191" i="45" s="1"/>
  <c r="D192" i="45"/>
  <c r="E192" i="45" s="1"/>
  <c r="D193" i="45"/>
  <c r="E193" i="45" s="1"/>
  <c r="D194" i="45"/>
  <c r="E194" i="45" s="1"/>
  <c r="D195" i="45"/>
  <c r="E195" i="45" s="1"/>
  <c r="D196" i="45"/>
  <c r="E196" i="45" s="1"/>
  <c r="D197" i="45"/>
  <c r="E197" i="45" s="1"/>
  <c r="D198" i="45"/>
  <c r="E198" i="45" s="1"/>
  <c r="D199" i="45"/>
  <c r="E199" i="45" s="1"/>
  <c r="D200" i="45"/>
  <c r="E200" i="45" s="1"/>
  <c r="D201" i="45"/>
  <c r="E201" i="45" s="1"/>
  <c r="D202" i="45"/>
  <c r="E202" i="45" s="1"/>
  <c r="D203" i="45"/>
  <c r="E203" i="45" s="1"/>
  <c r="D204" i="45"/>
  <c r="E204" i="45" s="1"/>
  <c r="D205" i="45"/>
  <c r="E205" i="45" s="1"/>
  <c r="D206" i="45"/>
  <c r="E206" i="45" s="1"/>
  <c r="D207" i="45"/>
  <c r="E207" i="45" s="1"/>
  <c r="D208" i="45"/>
  <c r="E208" i="45" s="1"/>
  <c r="D209" i="45"/>
  <c r="E209" i="45" s="1"/>
  <c r="D210" i="45"/>
  <c r="E210" i="45" s="1"/>
  <c r="D211" i="45"/>
  <c r="E211" i="45" s="1"/>
  <c r="D212" i="45"/>
  <c r="E212" i="45" s="1"/>
  <c r="D213" i="45"/>
  <c r="E213" i="45" s="1"/>
  <c r="D214" i="45"/>
  <c r="E214" i="45" s="1"/>
  <c r="D215" i="45"/>
  <c r="E215" i="45" s="1"/>
  <c r="D216" i="45"/>
  <c r="E216" i="45" s="1"/>
  <c r="D217" i="45"/>
  <c r="E217" i="45" s="1"/>
  <c r="D218" i="45"/>
  <c r="E218" i="45" s="1"/>
  <c r="D219" i="45"/>
  <c r="E219" i="45" s="1"/>
  <c r="D220" i="45"/>
  <c r="E220" i="45" s="1"/>
  <c r="D221" i="45"/>
  <c r="E221" i="45" s="1"/>
  <c r="D222" i="45"/>
  <c r="E222" i="45" s="1"/>
  <c r="D223" i="45"/>
  <c r="E223" i="45" s="1"/>
  <c r="D224" i="45"/>
  <c r="E224" i="45" s="1"/>
  <c r="D225" i="45"/>
  <c r="E225" i="45" s="1"/>
  <c r="D226" i="45"/>
  <c r="E226" i="45" s="1"/>
  <c r="D227" i="45"/>
  <c r="E227" i="45" s="1"/>
  <c r="D228" i="45"/>
  <c r="E228" i="45" s="1"/>
  <c r="D229" i="45"/>
  <c r="E229" i="45" s="1"/>
  <c r="D230" i="45"/>
  <c r="E230" i="45" s="1"/>
  <c r="D231" i="45"/>
  <c r="E231" i="45" s="1"/>
  <c r="D232" i="45"/>
  <c r="E232" i="45" s="1"/>
  <c r="D233" i="45"/>
  <c r="E233" i="45" s="1"/>
  <c r="D234" i="45"/>
  <c r="E234" i="45" s="1"/>
  <c r="D235" i="45"/>
  <c r="E235" i="45" s="1"/>
  <c r="D236" i="45"/>
  <c r="E236" i="45" s="1"/>
  <c r="D237" i="45"/>
  <c r="E237" i="45" s="1"/>
  <c r="D238" i="45"/>
  <c r="E238" i="45" s="1"/>
  <c r="D239" i="45"/>
  <c r="E239" i="45" s="1"/>
  <c r="D240" i="45"/>
  <c r="E240" i="45" s="1"/>
  <c r="D241" i="45"/>
  <c r="E241" i="45" s="1"/>
  <c r="D242" i="45"/>
  <c r="E242" i="45" s="1"/>
  <c r="D243" i="45"/>
  <c r="E243" i="45" s="1"/>
  <c r="D244" i="45"/>
  <c r="E244" i="45" s="1"/>
  <c r="D245" i="45"/>
  <c r="E245" i="45" s="1"/>
  <c r="D246" i="45"/>
  <c r="E246" i="45" s="1"/>
  <c r="D247" i="45"/>
  <c r="E247" i="45" s="1"/>
  <c r="D248" i="45"/>
  <c r="E248" i="45" s="1"/>
  <c r="D249" i="45"/>
  <c r="E249" i="45" s="1"/>
  <c r="D250" i="45"/>
  <c r="E250" i="45" s="1"/>
  <c r="D251" i="45"/>
  <c r="E251" i="45" s="1"/>
  <c r="D252" i="45"/>
  <c r="E252" i="45" s="1"/>
  <c r="D253" i="45"/>
  <c r="E253" i="45" s="1"/>
  <c r="D254" i="45"/>
  <c r="E254" i="45" s="1"/>
  <c r="D255" i="45"/>
  <c r="E255" i="45" s="1"/>
  <c r="D256" i="45"/>
  <c r="E256" i="45" s="1"/>
  <c r="D257" i="45"/>
  <c r="E257" i="45" s="1"/>
  <c r="D258" i="45"/>
  <c r="E258" i="45" s="1"/>
  <c r="D259" i="45"/>
  <c r="E259" i="45" s="1"/>
  <c r="D260" i="45"/>
  <c r="E260" i="45" s="1"/>
  <c r="D261" i="45"/>
  <c r="E261" i="45" s="1"/>
  <c r="D262" i="45"/>
  <c r="E262" i="45" s="1"/>
  <c r="D263" i="45"/>
  <c r="E263" i="45" s="1"/>
  <c r="D264" i="45"/>
  <c r="E264" i="45" s="1"/>
  <c r="D265" i="45"/>
  <c r="E265" i="45" s="1"/>
  <c r="D266" i="45"/>
  <c r="E266" i="45" s="1"/>
  <c r="D267" i="45"/>
  <c r="E267" i="45" s="1"/>
  <c r="D268" i="45"/>
  <c r="E268" i="45" s="1"/>
  <c r="D269" i="45"/>
  <c r="E269" i="45" s="1"/>
  <c r="D270" i="45"/>
  <c r="E270" i="45" s="1"/>
  <c r="D271" i="45"/>
  <c r="E271" i="45" s="1"/>
  <c r="D272" i="45"/>
  <c r="E272" i="45" s="1"/>
  <c r="D273" i="45"/>
  <c r="E273" i="45" s="1"/>
  <c r="D274" i="45"/>
  <c r="E274" i="45" s="1"/>
  <c r="D275" i="45"/>
  <c r="E275" i="45" s="1"/>
  <c r="D276" i="45"/>
  <c r="E276" i="45" s="1"/>
  <c r="D277" i="45"/>
  <c r="E277" i="45" s="1"/>
  <c r="D278" i="45"/>
  <c r="E278" i="45" s="1"/>
  <c r="D279" i="45"/>
  <c r="E279" i="45" s="1"/>
  <c r="D280" i="45"/>
  <c r="E280" i="45" s="1"/>
  <c r="D281" i="45"/>
  <c r="E281" i="45" s="1"/>
  <c r="D282" i="45"/>
  <c r="E282" i="45" s="1"/>
  <c r="D283" i="45"/>
  <c r="E283" i="45" s="1"/>
  <c r="D284" i="45"/>
  <c r="E284" i="45" s="1"/>
  <c r="D285" i="45"/>
  <c r="E285" i="45" s="1"/>
  <c r="D286" i="45"/>
  <c r="E286" i="45" s="1"/>
  <c r="D287" i="45"/>
  <c r="E287" i="45" s="1"/>
  <c r="D288" i="45"/>
  <c r="E288" i="45" s="1"/>
  <c r="D289" i="45"/>
  <c r="E289" i="45" s="1"/>
  <c r="D290" i="45"/>
  <c r="E290" i="45" s="1"/>
  <c r="D291" i="45"/>
  <c r="E291" i="45" s="1"/>
  <c r="D292" i="45"/>
  <c r="E292" i="45" s="1"/>
  <c r="D293" i="45"/>
  <c r="E293" i="45" s="1"/>
  <c r="D294" i="45"/>
  <c r="E294" i="45" s="1"/>
  <c r="D295" i="45"/>
  <c r="E295" i="45" s="1"/>
  <c r="D296" i="45"/>
  <c r="E296" i="45" s="1"/>
  <c r="D297" i="45"/>
  <c r="E297" i="45" s="1"/>
  <c r="D298" i="45"/>
  <c r="E298" i="45" s="1"/>
  <c r="D299" i="45"/>
  <c r="E299" i="45" s="1"/>
  <c r="D300" i="45"/>
  <c r="E300" i="45" s="1"/>
  <c r="D301" i="45"/>
  <c r="E301" i="45" s="1"/>
  <c r="D302" i="45"/>
  <c r="E302" i="45" s="1"/>
  <c r="D303" i="45"/>
  <c r="E303" i="45" s="1"/>
  <c r="D304" i="45"/>
  <c r="E304" i="45" s="1"/>
  <c r="D305" i="45"/>
  <c r="E305" i="45" s="1"/>
  <c r="D306" i="45"/>
  <c r="E306" i="45" s="1"/>
  <c r="D307" i="45"/>
  <c r="E307" i="45" s="1"/>
  <c r="D308" i="45"/>
  <c r="E308" i="45" s="1"/>
  <c r="D309" i="45"/>
  <c r="E309" i="45" s="1"/>
  <c r="D310" i="45"/>
  <c r="E310" i="45" s="1"/>
  <c r="D311" i="45"/>
  <c r="E311" i="45" s="1"/>
  <c r="D312" i="45"/>
  <c r="E312" i="45" s="1"/>
  <c r="D313" i="45"/>
  <c r="E313" i="45" s="1"/>
  <c r="D314" i="45"/>
  <c r="E314" i="45" s="1"/>
  <c r="D315" i="45"/>
  <c r="E315" i="45" s="1"/>
  <c r="D316" i="45"/>
  <c r="E316" i="45" s="1"/>
  <c r="D317" i="45"/>
  <c r="E317" i="45" s="1"/>
  <c r="D318" i="45"/>
  <c r="E318" i="45" s="1"/>
  <c r="D319" i="45"/>
  <c r="E319" i="45" s="1"/>
  <c r="D320" i="45"/>
  <c r="E320" i="45" s="1"/>
  <c r="D321" i="45"/>
  <c r="E321" i="45" s="1"/>
  <c r="D322" i="45"/>
  <c r="E322" i="45" s="1"/>
  <c r="D323" i="45"/>
  <c r="E323" i="45" s="1"/>
  <c r="D324" i="45"/>
  <c r="E324" i="45" s="1"/>
  <c r="D325" i="45"/>
  <c r="E325" i="45" s="1"/>
  <c r="D326" i="45"/>
  <c r="E326" i="45" s="1"/>
  <c r="D327" i="45"/>
  <c r="E327" i="45" s="1"/>
  <c r="D328" i="45"/>
  <c r="E328" i="45" s="1"/>
  <c r="D329" i="45"/>
  <c r="E329" i="45" s="1"/>
  <c r="D330" i="45"/>
  <c r="E330" i="45" s="1"/>
  <c r="D331" i="45"/>
  <c r="E331" i="45" s="1"/>
  <c r="D332" i="45"/>
  <c r="E332" i="45" s="1"/>
  <c r="D333" i="45"/>
  <c r="E333" i="45" s="1"/>
  <c r="D334" i="45"/>
  <c r="E334" i="45" s="1"/>
  <c r="D335" i="45"/>
  <c r="E335" i="45" s="1"/>
  <c r="D336" i="45"/>
  <c r="E336" i="45" s="1"/>
  <c r="D337" i="45"/>
  <c r="E337" i="45" s="1"/>
  <c r="D338" i="45"/>
  <c r="E338" i="45" s="1"/>
  <c r="D339" i="45"/>
  <c r="E339" i="45" s="1"/>
  <c r="D340" i="45"/>
  <c r="E340" i="45" s="1"/>
  <c r="D341" i="45"/>
  <c r="E341" i="45" s="1"/>
  <c r="D342" i="45"/>
  <c r="E342" i="45" s="1"/>
  <c r="D343" i="45"/>
  <c r="E343" i="45" s="1"/>
  <c r="D344" i="45"/>
  <c r="E344" i="45" s="1"/>
  <c r="D345" i="45"/>
  <c r="E345" i="45" s="1"/>
  <c r="D346" i="45"/>
  <c r="E346" i="45" s="1"/>
  <c r="D347" i="45"/>
  <c r="E347" i="45" s="1"/>
  <c r="D348" i="45"/>
  <c r="E348" i="45" s="1"/>
  <c r="D349" i="45"/>
  <c r="E349" i="45" s="1"/>
  <c r="D350" i="45"/>
  <c r="E350" i="45" s="1"/>
  <c r="D351" i="45"/>
  <c r="E351" i="45" s="1"/>
  <c r="D352" i="45"/>
  <c r="E352" i="45" s="1"/>
  <c r="D353" i="45"/>
  <c r="E353" i="45" s="1"/>
  <c r="D354" i="45"/>
  <c r="E354" i="45" s="1"/>
  <c r="D355" i="45"/>
  <c r="E355" i="45" s="1"/>
  <c r="D356" i="45"/>
  <c r="E356" i="45" s="1"/>
  <c r="D357" i="45"/>
  <c r="E357" i="45" s="1"/>
  <c r="D358" i="45"/>
  <c r="E358" i="45" s="1"/>
  <c r="D359" i="45"/>
  <c r="E359" i="45" s="1"/>
  <c r="D360" i="45"/>
  <c r="E360" i="45" s="1"/>
  <c r="D361" i="45"/>
  <c r="E361" i="45" s="1"/>
  <c r="D362" i="45"/>
  <c r="E362" i="45" s="1"/>
  <c r="D363" i="45"/>
  <c r="E363" i="45" s="1"/>
  <c r="D364" i="45"/>
  <c r="E364" i="45" s="1"/>
  <c r="D365" i="45"/>
  <c r="E365" i="45" s="1"/>
  <c r="D366" i="45"/>
  <c r="E366" i="45" s="1"/>
  <c r="D367" i="45"/>
  <c r="E367" i="45" s="1"/>
  <c r="D368" i="45"/>
  <c r="E368" i="45" s="1"/>
  <c r="D369" i="45"/>
  <c r="E369" i="45" s="1"/>
  <c r="D370" i="45"/>
  <c r="E370" i="45" s="1"/>
  <c r="D371" i="45"/>
  <c r="E371" i="45" s="1"/>
  <c r="D372" i="45"/>
  <c r="E372" i="45" s="1"/>
  <c r="D373" i="45"/>
  <c r="E373" i="45" s="1"/>
  <c r="D374" i="45"/>
  <c r="E374" i="45" s="1"/>
  <c r="D375" i="45"/>
  <c r="E375" i="45" s="1"/>
  <c r="D376" i="45"/>
  <c r="E376" i="45" s="1"/>
  <c r="D377" i="45"/>
  <c r="E377" i="45" s="1"/>
  <c r="D378" i="45"/>
  <c r="E378" i="45" s="1"/>
  <c r="D379" i="45"/>
  <c r="E379" i="45" s="1"/>
  <c r="D380" i="45"/>
  <c r="E380" i="45" s="1"/>
  <c r="D381" i="45"/>
  <c r="E381" i="45" s="1"/>
  <c r="D382" i="45"/>
  <c r="E382" i="45" s="1"/>
  <c r="D383" i="45"/>
  <c r="E383" i="45" s="1"/>
  <c r="D384" i="45"/>
  <c r="E384" i="45" s="1"/>
  <c r="D385" i="45"/>
  <c r="E385" i="45" s="1"/>
  <c r="D386" i="45"/>
  <c r="E386" i="45" s="1"/>
  <c r="D387" i="45"/>
  <c r="E387" i="45" s="1"/>
  <c r="D388" i="45"/>
  <c r="E388" i="45" s="1"/>
  <c r="D389" i="45"/>
  <c r="E389" i="45" s="1"/>
  <c r="D390" i="45"/>
  <c r="E390" i="45" s="1"/>
  <c r="D391" i="45"/>
  <c r="E391" i="45" s="1"/>
  <c r="D392" i="45"/>
  <c r="E392" i="45" s="1"/>
  <c r="D393" i="45"/>
  <c r="E393" i="45" s="1"/>
  <c r="D394" i="45"/>
  <c r="E394" i="45" s="1"/>
  <c r="D395" i="45"/>
  <c r="E395" i="45" s="1"/>
  <c r="D396" i="45"/>
  <c r="E396" i="45" s="1"/>
  <c r="D397" i="45"/>
  <c r="E397" i="45" s="1"/>
  <c r="D398" i="45"/>
  <c r="E398" i="45" s="1"/>
  <c r="D399" i="45"/>
  <c r="E399" i="45" s="1"/>
  <c r="D400" i="45"/>
  <c r="E400" i="45" s="1"/>
  <c r="D401" i="45"/>
  <c r="E401" i="45" s="1"/>
  <c r="D402" i="45"/>
  <c r="E402" i="45" s="1"/>
  <c r="D403" i="45"/>
  <c r="E403" i="45" s="1"/>
  <c r="D404" i="45"/>
  <c r="E404" i="45" s="1"/>
  <c r="D405" i="45"/>
  <c r="E405" i="45" s="1"/>
  <c r="D406" i="45"/>
  <c r="E406" i="45" s="1"/>
  <c r="D407" i="45"/>
  <c r="E407" i="45" s="1"/>
  <c r="D408" i="45"/>
  <c r="E408" i="45" s="1"/>
  <c r="D409" i="45"/>
  <c r="E409" i="45" s="1"/>
  <c r="D410" i="45"/>
  <c r="E410" i="45" s="1"/>
  <c r="D411" i="45"/>
  <c r="E411" i="45" s="1"/>
  <c r="D412" i="45"/>
  <c r="E412" i="45" s="1"/>
  <c r="D413" i="45"/>
  <c r="E413" i="45" s="1"/>
  <c r="D414" i="45"/>
  <c r="E414" i="45" s="1"/>
  <c r="D415" i="45"/>
  <c r="E415" i="45" s="1"/>
  <c r="D416" i="45"/>
  <c r="E416" i="45" s="1"/>
  <c r="D417" i="45"/>
  <c r="E417" i="45" s="1"/>
  <c r="D418" i="45"/>
  <c r="E418" i="45" s="1"/>
  <c r="D419" i="45"/>
  <c r="E419" i="45" s="1"/>
  <c r="D420" i="45"/>
  <c r="E420" i="45" s="1"/>
  <c r="D421" i="45"/>
  <c r="E421" i="45" s="1"/>
  <c r="D422" i="45"/>
  <c r="E422" i="45" s="1"/>
  <c r="D423" i="45"/>
  <c r="E423" i="45" s="1"/>
  <c r="D424" i="45"/>
  <c r="E424" i="45" s="1"/>
  <c r="D425" i="45"/>
  <c r="E425" i="45" s="1"/>
  <c r="D426" i="45"/>
  <c r="E426" i="45" s="1"/>
  <c r="D427" i="45"/>
  <c r="E427" i="45" s="1"/>
  <c r="D428" i="45"/>
  <c r="E428" i="45" s="1"/>
  <c r="D429" i="45"/>
  <c r="E429" i="45" s="1"/>
  <c r="D430" i="45"/>
  <c r="E430" i="45" s="1"/>
  <c r="D431" i="45"/>
  <c r="E431" i="45" s="1"/>
  <c r="D432" i="45"/>
  <c r="E432" i="45" s="1"/>
  <c r="D433" i="45"/>
  <c r="E433" i="45" s="1"/>
  <c r="D434" i="45"/>
  <c r="E434" i="45" s="1"/>
  <c r="D435" i="45"/>
  <c r="E435" i="45" s="1"/>
  <c r="D436" i="45"/>
  <c r="E436" i="45" s="1"/>
  <c r="D437" i="45"/>
  <c r="E437" i="45" s="1"/>
  <c r="D438" i="45"/>
  <c r="E438" i="45" s="1"/>
  <c r="D439" i="45"/>
  <c r="E439" i="45" s="1"/>
  <c r="D440" i="45"/>
  <c r="E440" i="45" s="1"/>
  <c r="D441" i="45"/>
  <c r="E441" i="45" s="1"/>
  <c r="D442" i="45"/>
  <c r="E442" i="45" s="1"/>
  <c r="D443" i="45"/>
  <c r="E443" i="45" s="1"/>
  <c r="D444" i="45"/>
  <c r="E444" i="45" s="1"/>
  <c r="D445" i="45"/>
  <c r="E445" i="45" s="1"/>
  <c r="D446" i="45"/>
  <c r="E446" i="45" s="1"/>
  <c r="D447" i="45"/>
  <c r="E447" i="45" s="1"/>
  <c r="D448" i="45"/>
  <c r="E448" i="45" s="1"/>
  <c r="D449" i="45"/>
  <c r="E449" i="45" s="1"/>
  <c r="D450" i="45"/>
  <c r="E450" i="45" s="1"/>
  <c r="D451" i="45"/>
  <c r="E451" i="45" s="1"/>
  <c r="D452" i="45"/>
  <c r="E452" i="45" s="1"/>
  <c r="D453" i="45"/>
  <c r="E453" i="45" s="1"/>
  <c r="D454" i="45"/>
  <c r="E454" i="45" s="1"/>
  <c r="D455" i="45"/>
  <c r="E455" i="45" s="1"/>
  <c r="D456" i="45"/>
  <c r="E456" i="45" s="1"/>
  <c r="D457" i="45"/>
  <c r="E457" i="45" s="1"/>
  <c r="D458" i="45"/>
  <c r="E458" i="45" s="1"/>
  <c r="D459" i="45"/>
  <c r="E459" i="45" s="1"/>
  <c r="D460" i="45"/>
  <c r="E460" i="45" s="1"/>
  <c r="D461" i="45"/>
  <c r="E461" i="45" s="1"/>
  <c r="D462" i="45"/>
  <c r="E462" i="45" s="1"/>
  <c r="D463" i="45"/>
  <c r="E463" i="45" s="1"/>
  <c r="D464" i="45"/>
  <c r="E464" i="45" s="1"/>
  <c r="D465" i="45"/>
  <c r="E465" i="45" s="1"/>
  <c r="D466" i="45"/>
  <c r="E466" i="45" s="1"/>
  <c r="D467" i="45"/>
  <c r="E467" i="45" s="1"/>
  <c r="D468" i="45"/>
  <c r="E468" i="45" s="1"/>
  <c r="D469" i="45"/>
  <c r="E469" i="45" s="1"/>
  <c r="D470" i="45"/>
  <c r="E470" i="45" s="1"/>
  <c r="D471" i="45"/>
  <c r="E471" i="45" s="1"/>
  <c r="D472" i="45"/>
  <c r="E472" i="45" s="1"/>
  <c r="D473" i="45"/>
  <c r="E473" i="45" s="1"/>
  <c r="D474" i="45"/>
  <c r="E474" i="45" s="1"/>
  <c r="D475" i="45"/>
  <c r="E475" i="45" s="1"/>
  <c r="D476" i="45"/>
  <c r="E476" i="45" s="1"/>
  <c r="D477" i="45"/>
  <c r="E477" i="45" s="1"/>
  <c r="D478" i="45"/>
  <c r="E478" i="45" s="1"/>
  <c r="D479" i="45"/>
  <c r="E479" i="45" s="1"/>
  <c r="D480" i="45"/>
  <c r="E480" i="45" s="1"/>
  <c r="D481" i="45"/>
  <c r="E481" i="45" s="1"/>
  <c r="D482" i="45"/>
  <c r="E482" i="45" s="1"/>
  <c r="D483" i="45"/>
  <c r="E483" i="45" s="1"/>
  <c r="D484" i="45"/>
  <c r="E484" i="45" s="1"/>
  <c r="D485" i="45"/>
  <c r="E485" i="45" s="1"/>
  <c r="D486" i="45"/>
  <c r="E486" i="45" s="1"/>
  <c r="D487" i="45"/>
  <c r="E487" i="45" s="1"/>
  <c r="D488" i="45"/>
  <c r="E488" i="45" s="1"/>
  <c r="D489" i="45"/>
  <c r="E489" i="45" s="1"/>
  <c r="D490" i="45"/>
  <c r="E490" i="45" s="1"/>
  <c r="D491" i="45"/>
  <c r="E491" i="45" s="1"/>
  <c r="D492" i="45"/>
  <c r="E492" i="45" s="1"/>
  <c r="D493" i="45"/>
  <c r="E493" i="45" s="1"/>
  <c r="D494" i="45"/>
  <c r="E494" i="45" s="1"/>
  <c r="D495" i="45"/>
  <c r="E495" i="45" s="1"/>
  <c r="D496" i="45"/>
  <c r="E496" i="45" s="1"/>
  <c r="D497" i="45"/>
  <c r="E497" i="45" s="1"/>
  <c r="D498" i="45"/>
  <c r="E498" i="45" s="1"/>
  <c r="D499" i="45"/>
  <c r="E499" i="45" s="1"/>
  <c r="D500" i="45"/>
  <c r="E500" i="45" s="1"/>
  <c r="D501" i="45"/>
  <c r="E501" i="45" s="1"/>
  <c r="D502" i="45"/>
  <c r="E502" i="45" s="1"/>
  <c r="D503" i="45"/>
  <c r="E503" i="45" s="1"/>
  <c r="D504" i="45"/>
  <c r="E504" i="45" s="1"/>
  <c r="D505" i="45"/>
  <c r="E505" i="45" s="1"/>
  <c r="D506" i="45"/>
  <c r="E506" i="45" s="1"/>
  <c r="D507" i="45"/>
  <c r="E507" i="45" s="1"/>
  <c r="D508" i="45"/>
  <c r="E508" i="45" s="1"/>
  <c r="D509" i="45"/>
  <c r="E509" i="45" s="1"/>
  <c r="D510" i="45"/>
  <c r="E510" i="45" s="1"/>
  <c r="D511" i="45"/>
  <c r="E511" i="45" s="1"/>
  <c r="D512" i="45"/>
  <c r="E512" i="45" s="1"/>
  <c r="D513" i="45"/>
  <c r="E513" i="45" s="1"/>
  <c r="D514" i="45"/>
  <c r="E514" i="45" s="1"/>
  <c r="D515" i="45"/>
  <c r="E515" i="45" s="1"/>
  <c r="D516" i="45"/>
  <c r="E516" i="45" s="1"/>
  <c r="D517" i="45"/>
  <c r="E517" i="45" s="1"/>
  <c r="D518" i="45"/>
  <c r="E518" i="45" s="1"/>
  <c r="D519" i="45"/>
  <c r="E519" i="45" s="1"/>
  <c r="D520" i="45"/>
  <c r="E520" i="45" s="1"/>
  <c r="D521" i="45"/>
  <c r="E521" i="45" s="1"/>
  <c r="D522" i="45"/>
  <c r="E522" i="45" s="1"/>
  <c r="D523" i="45"/>
  <c r="E523" i="45" s="1"/>
  <c r="D524" i="45"/>
  <c r="E524" i="45" s="1"/>
  <c r="D525" i="45"/>
  <c r="E525" i="45" s="1"/>
  <c r="D526" i="45"/>
  <c r="E526" i="45" s="1"/>
  <c r="D527" i="45"/>
  <c r="E527" i="45" s="1"/>
  <c r="D528" i="45"/>
  <c r="E528" i="45" s="1"/>
  <c r="D529" i="45"/>
  <c r="E529" i="45" s="1"/>
  <c r="D530" i="45"/>
  <c r="E530" i="45" s="1"/>
  <c r="D531" i="45"/>
  <c r="E531" i="45" s="1"/>
  <c r="D532" i="45"/>
  <c r="E532" i="45" s="1"/>
  <c r="D533" i="45"/>
  <c r="E533" i="45" s="1"/>
  <c r="D534" i="45"/>
  <c r="E534" i="45" s="1"/>
  <c r="D535" i="45"/>
  <c r="E535" i="45" s="1"/>
  <c r="D536" i="45"/>
  <c r="E536" i="45" s="1"/>
  <c r="D537" i="45"/>
  <c r="E537" i="45" s="1"/>
  <c r="D538" i="45"/>
  <c r="E538" i="45" s="1"/>
  <c r="D539" i="45"/>
  <c r="E539" i="45" s="1"/>
  <c r="D540" i="45"/>
  <c r="E540" i="45" s="1"/>
  <c r="D541" i="45"/>
  <c r="E541" i="45" s="1"/>
  <c r="D542" i="45"/>
  <c r="E542" i="45" s="1"/>
  <c r="D543" i="45"/>
  <c r="E543" i="45" s="1"/>
  <c r="D544" i="45"/>
  <c r="E544" i="45" s="1"/>
  <c r="D545" i="45"/>
  <c r="E545" i="45" s="1"/>
  <c r="D546" i="45"/>
  <c r="E546" i="45" s="1"/>
  <c r="D547" i="45"/>
  <c r="E547" i="45" s="1"/>
  <c r="D548" i="45"/>
  <c r="E548" i="45" s="1"/>
  <c r="D549" i="45"/>
  <c r="E549" i="45" s="1"/>
  <c r="D550" i="45"/>
  <c r="E550" i="45" s="1"/>
  <c r="D551" i="45"/>
  <c r="E551" i="45" s="1"/>
  <c r="D552" i="45"/>
  <c r="E552" i="45" s="1"/>
  <c r="D553" i="45"/>
  <c r="E553" i="45" s="1"/>
  <c r="D554" i="45"/>
  <c r="E554" i="45" s="1"/>
  <c r="D555" i="45"/>
  <c r="E555" i="45" s="1"/>
  <c r="D556" i="45"/>
  <c r="E556" i="45" s="1"/>
  <c r="D557" i="45"/>
  <c r="E557" i="45" s="1"/>
  <c r="D558" i="45"/>
  <c r="E558" i="45" s="1"/>
  <c r="D559" i="45"/>
  <c r="E559" i="45" s="1"/>
  <c r="D560" i="45"/>
  <c r="E560" i="45" s="1"/>
  <c r="D561" i="45"/>
  <c r="E561" i="45" s="1"/>
  <c r="D562" i="45"/>
  <c r="E562" i="45" s="1"/>
  <c r="D563" i="45"/>
  <c r="E563" i="45" s="1"/>
  <c r="D564" i="45"/>
  <c r="E564" i="45" s="1"/>
  <c r="D565" i="45"/>
  <c r="E565" i="45" s="1"/>
  <c r="D566" i="45"/>
  <c r="E566" i="45" s="1"/>
  <c r="D567" i="45"/>
  <c r="E567" i="45" s="1"/>
  <c r="D568" i="45"/>
  <c r="E568" i="45" s="1"/>
  <c r="D569" i="45"/>
  <c r="E569" i="45" s="1"/>
  <c r="D570" i="45"/>
  <c r="E570" i="45" s="1"/>
  <c r="D571" i="45"/>
  <c r="E571" i="45" s="1"/>
  <c r="D572" i="45"/>
  <c r="E572" i="45" s="1"/>
  <c r="D573" i="45"/>
  <c r="E573" i="45" s="1"/>
  <c r="D574" i="45"/>
  <c r="E574" i="45" s="1"/>
  <c r="D575" i="45"/>
  <c r="E575" i="45" s="1"/>
  <c r="D576" i="45"/>
  <c r="E576" i="45" s="1"/>
  <c r="D577" i="45"/>
  <c r="E577" i="45" s="1"/>
  <c r="D578" i="45"/>
  <c r="E578" i="45" s="1"/>
  <c r="D579" i="45"/>
  <c r="E579" i="45" s="1"/>
  <c r="D580" i="45"/>
  <c r="E580" i="45" s="1"/>
  <c r="D581" i="45"/>
  <c r="E581" i="45" s="1"/>
  <c r="D582" i="45"/>
  <c r="E582" i="45" s="1"/>
  <c r="D583" i="45"/>
  <c r="E583" i="45" s="1"/>
  <c r="D584" i="45"/>
  <c r="E584" i="45" s="1"/>
  <c r="D585" i="45"/>
  <c r="E585" i="45" s="1"/>
  <c r="D586" i="45"/>
  <c r="E586" i="45" s="1"/>
  <c r="D587" i="45"/>
  <c r="E587" i="45" s="1"/>
  <c r="D588" i="45"/>
  <c r="E588" i="45" s="1"/>
  <c r="D589" i="45"/>
  <c r="E589" i="45" s="1"/>
  <c r="D590" i="45"/>
  <c r="E590" i="45" s="1"/>
  <c r="D591" i="45"/>
  <c r="E591" i="45" s="1"/>
  <c r="D592" i="45"/>
  <c r="E592" i="45" s="1"/>
  <c r="D593" i="45"/>
  <c r="E593" i="45" s="1"/>
  <c r="D594" i="45"/>
  <c r="E594" i="45" s="1"/>
  <c r="D595" i="45"/>
  <c r="E595" i="45" s="1"/>
  <c r="D596" i="45"/>
  <c r="E596" i="45" s="1"/>
  <c r="D597" i="45"/>
  <c r="E597" i="45" s="1"/>
  <c r="D598" i="45"/>
  <c r="E598" i="45" s="1"/>
  <c r="D599" i="45"/>
  <c r="E599" i="45" s="1"/>
  <c r="D600" i="45"/>
  <c r="E600" i="45" s="1"/>
  <c r="D601" i="45"/>
  <c r="E601" i="45" s="1"/>
  <c r="D602" i="45"/>
  <c r="E602" i="45" s="1"/>
  <c r="D603" i="45"/>
  <c r="E603" i="45" s="1"/>
  <c r="D604" i="45"/>
  <c r="E604" i="45" s="1"/>
  <c r="D605" i="45"/>
  <c r="E605" i="45" s="1"/>
  <c r="D606" i="45"/>
  <c r="E606" i="45" s="1"/>
  <c r="D607" i="45"/>
  <c r="E607" i="45" s="1"/>
  <c r="D608" i="45"/>
  <c r="E608" i="45" s="1"/>
  <c r="D609" i="45"/>
  <c r="E609" i="45" s="1"/>
  <c r="D610" i="45"/>
  <c r="E610" i="45" s="1"/>
  <c r="D611" i="45"/>
  <c r="E611" i="45" s="1"/>
  <c r="D612" i="45"/>
  <c r="E612" i="45" s="1"/>
  <c r="D613" i="45"/>
  <c r="E613" i="45" s="1"/>
  <c r="D614" i="45"/>
  <c r="E614" i="45" s="1"/>
  <c r="D615" i="45"/>
  <c r="E615" i="45" s="1"/>
  <c r="D616" i="45"/>
  <c r="E616" i="45" s="1"/>
  <c r="D617" i="45"/>
  <c r="E617" i="45" s="1"/>
  <c r="D618" i="45"/>
  <c r="E618" i="45" s="1"/>
  <c r="D619" i="45"/>
  <c r="E619" i="45" s="1"/>
  <c r="D620" i="45"/>
  <c r="E620" i="45" s="1"/>
  <c r="D621" i="45"/>
  <c r="E621" i="45" s="1"/>
  <c r="D622" i="45"/>
  <c r="E622" i="45" s="1"/>
  <c r="D623" i="45"/>
  <c r="E623" i="45" s="1"/>
  <c r="D624" i="45"/>
  <c r="E624" i="45" s="1"/>
  <c r="D625" i="45"/>
  <c r="E625" i="45" s="1"/>
  <c r="D626" i="45"/>
  <c r="E626" i="45" s="1"/>
  <c r="D627" i="45"/>
  <c r="E627" i="45" s="1"/>
  <c r="D628" i="45"/>
  <c r="E628" i="45" s="1"/>
  <c r="D629" i="45"/>
  <c r="E629" i="45" s="1"/>
  <c r="D630" i="45"/>
  <c r="E630" i="45" s="1"/>
  <c r="D631" i="45"/>
  <c r="E631" i="45" s="1"/>
  <c r="D632" i="45"/>
  <c r="E632" i="45" s="1"/>
  <c r="D633" i="45"/>
  <c r="E633" i="45" s="1"/>
  <c r="D634" i="45"/>
  <c r="E634" i="45" s="1"/>
  <c r="D635" i="45"/>
  <c r="E635" i="45" s="1"/>
  <c r="D636" i="45"/>
  <c r="E636" i="45" s="1"/>
  <c r="D637" i="45"/>
  <c r="E637" i="45" s="1"/>
  <c r="D638" i="45"/>
  <c r="E638" i="45" s="1"/>
  <c r="D639" i="45"/>
  <c r="E639" i="45" s="1"/>
  <c r="D640" i="45"/>
  <c r="E640" i="45" s="1"/>
  <c r="D641" i="45"/>
  <c r="E641" i="45" s="1"/>
  <c r="D642" i="45"/>
  <c r="E642" i="45" s="1"/>
  <c r="D643" i="45"/>
  <c r="E643" i="45" s="1"/>
  <c r="D644" i="45"/>
  <c r="E644" i="45" s="1"/>
  <c r="D645" i="45"/>
  <c r="E645" i="45" s="1"/>
  <c r="D646" i="45"/>
  <c r="E646" i="45" s="1"/>
  <c r="D647" i="45"/>
  <c r="E647" i="45" s="1"/>
  <c r="D648" i="45"/>
  <c r="E648" i="45" s="1"/>
  <c r="D649" i="45"/>
  <c r="E649" i="45" s="1"/>
  <c r="D650" i="45"/>
  <c r="E650" i="45" s="1"/>
  <c r="D651" i="45"/>
  <c r="E651" i="45" s="1"/>
  <c r="D652" i="45"/>
  <c r="E652" i="45" s="1"/>
  <c r="D653" i="45"/>
  <c r="E653" i="45" s="1"/>
  <c r="D654" i="45"/>
  <c r="E654" i="45" s="1"/>
  <c r="D655" i="45"/>
  <c r="E655" i="45" s="1"/>
  <c r="D656" i="45"/>
  <c r="E656" i="45" s="1"/>
  <c r="D657" i="45"/>
  <c r="E657" i="45" s="1"/>
  <c r="D658" i="45"/>
  <c r="E658" i="45" s="1"/>
  <c r="D659" i="45"/>
  <c r="E659" i="45" s="1"/>
  <c r="D660" i="45"/>
  <c r="E660" i="45" s="1"/>
  <c r="D661" i="45"/>
  <c r="E661" i="45" s="1"/>
  <c r="D662" i="45"/>
  <c r="E662" i="45" s="1"/>
  <c r="D663" i="45"/>
  <c r="E663" i="45" s="1"/>
  <c r="D664" i="45"/>
  <c r="E664" i="45" s="1"/>
  <c r="D665" i="45"/>
  <c r="E665" i="45" s="1"/>
  <c r="D666" i="45"/>
  <c r="E666" i="45" s="1"/>
  <c r="D667" i="45"/>
  <c r="E667" i="45" s="1"/>
  <c r="D668" i="45"/>
  <c r="E668" i="45" s="1"/>
  <c r="D669" i="45"/>
  <c r="E669" i="45" s="1"/>
  <c r="D670" i="45"/>
  <c r="E670" i="45" s="1"/>
  <c r="D671" i="45"/>
  <c r="E671" i="45" s="1"/>
  <c r="D672" i="45"/>
  <c r="E672" i="45" s="1"/>
  <c r="D673" i="45"/>
  <c r="E673" i="45" s="1"/>
  <c r="D674" i="45"/>
  <c r="E674" i="45" s="1"/>
  <c r="D675" i="45"/>
  <c r="E675" i="45" s="1"/>
  <c r="D676" i="45"/>
  <c r="E676" i="45" s="1"/>
  <c r="D677" i="45"/>
  <c r="E677" i="45" s="1"/>
  <c r="D678" i="45"/>
  <c r="E678" i="45" s="1"/>
  <c r="D679" i="45"/>
  <c r="E679" i="45" s="1"/>
  <c r="D680" i="45"/>
  <c r="E680" i="45" s="1"/>
  <c r="D681" i="45"/>
  <c r="E681" i="45" s="1"/>
  <c r="D682" i="45"/>
  <c r="E682" i="45" s="1"/>
  <c r="D683" i="45"/>
  <c r="E683" i="45" s="1"/>
  <c r="D684" i="45"/>
  <c r="E684" i="45" s="1"/>
  <c r="D685" i="45"/>
  <c r="E685" i="45" s="1"/>
  <c r="D686" i="45"/>
  <c r="E686" i="45" s="1"/>
  <c r="D687" i="45"/>
  <c r="E687" i="45" s="1"/>
  <c r="D688" i="45"/>
  <c r="E688" i="45" s="1"/>
  <c r="D689" i="45"/>
  <c r="E689" i="45" s="1"/>
  <c r="D690" i="45"/>
  <c r="E690" i="45" s="1"/>
  <c r="D691" i="45"/>
  <c r="E691" i="45" s="1"/>
  <c r="D692" i="45"/>
  <c r="E692" i="45" s="1"/>
  <c r="D693" i="45"/>
  <c r="E693" i="45" s="1"/>
  <c r="D694" i="45"/>
  <c r="E694" i="45" s="1"/>
  <c r="D695" i="45"/>
  <c r="E695" i="45" s="1"/>
  <c r="D696" i="45"/>
  <c r="E696" i="45" s="1"/>
  <c r="D697" i="45"/>
  <c r="E697" i="45" s="1"/>
  <c r="D698" i="45"/>
  <c r="E698" i="45" s="1"/>
  <c r="D699" i="45"/>
  <c r="E699" i="45" s="1"/>
  <c r="D700" i="45"/>
  <c r="E700" i="45" s="1"/>
  <c r="D701" i="45"/>
  <c r="E701" i="45" s="1"/>
  <c r="D702" i="45"/>
  <c r="E702" i="45" s="1"/>
  <c r="D703" i="45"/>
  <c r="E703" i="45" s="1"/>
  <c r="D704" i="45"/>
  <c r="E704" i="45" s="1"/>
  <c r="D705" i="45"/>
  <c r="E705" i="45" s="1"/>
  <c r="D706" i="45"/>
  <c r="E706" i="45" s="1"/>
  <c r="D707" i="45"/>
  <c r="E707" i="45" s="1"/>
  <c r="D708" i="45"/>
  <c r="E708" i="45" s="1"/>
  <c r="D709" i="45"/>
  <c r="E709" i="45" s="1"/>
  <c r="D710" i="45"/>
  <c r="E710" i="45" s="1"/>
  <c r="D711" i="45"/>
  <c r="E711" i="45" s="1"/>
  <c r="D712" i="45"/>
  <c r="E712" i="45" s="1"/>
  <c r="D713" i="45"/>
  <c r="E713" i="45" s="1"/>
  <c r="D714" i="45"/>
  <c r="E714" i="45" s="1"/>
  <c r="D715" i="45"/>
  <c r="E715" i="45" s="1"/>
  <c r="D716" i="45"/>
  <c r="E716" i="45" s="1"/>
  <c r="D717" i="45"/>
  <c r="E717" i="45" s="1"/>
  <c r="D718" i="45"/>
  <c r="E718" i="45" s="1"/>
  <c r="D719" i="45"/>
  <c r="E719" i="45" s="1"/>
  <c r="D720" i="45"/>
  <c r="E720" i="45" s="1"/>
  <c r="D721" i="45"/>
  <c r="E721" i="45" s="1"/>
  <c r="D722" i="45"/>
  <c r="E722" i="45" s="1"/>
  <c r="D723" i="45"/>
  <c r="E723" i="45" s="1"/>
  <c r="D724" i="45"/>
  <c r="E724" i="45" s="1"/>
  <c r="D725" i="45"/>
  <c r="E725" i="45" s="1"/>
  <c r="D726" i="45"/>
  <c r="E726" i="45" s="1"/>
  <c r="D727" i="45"/>
  <c r="E727" i="45" s="1"/>
  <c r="D728" i="45"/>
  <c r="E728" i="45" s="1"/>
  <c r="D729" i="45"/>
  <c r="E729" i="45" s="1"/>
  <c r="D730" i="45"/>
  <c r="E730" i="45" s="1"/>
  <c r="D731" i="45"/>
  <c r="E731" i="45" s="1"/>
  <c r="D732" i="45"/>
  <c r="E732" i="45" s="1"/>
  <c r="D733" i="45"/>
  <c r="E733" i="45" s="1"/>
  <c r="D734" i="45"/>
  <c r="E734" i="45" s="1"/>
  <c r="D735" i="45"/>
  <c r="E735" i="45" s="1"/>
  <c r="D736" i="45"/>
  <c r="E736" i="45" s="1"/>
  <c r="D737" i="45"/>
  <c r="E737" i="45" s="1"/>
  <c r="D738" i="45"/>
  <c r="E738" i="45" s="1"/>
  <c r="D739" i="45"/>
  <c r="E739" i="45" s="1"/>
  <c r="D740" i="45"/>
  <c r="E740" i="45" s="1"/>
  <c r="D741" i="45"/>
  <c r="E741" i="45" s="1"/>
  <c r="D742" i="45"/>
  <c r="E742" i="45" s="1"/>
  <c r="D743" i="45"/>
  <c r="E743" i="45" s="1"/>
  <c r="D744" i="45"/>
  <c r="E744" i="45" s="1"/>
  <c r="D745" i="45"/>
  <c r="E745" i="45" s="1"/>
  <c r="D746" i="45"/>
  <c r="E746" i="45" s="1"/>
  <c r="D747" i="45"/>
  <c r="E747" i="45" s="1"/>
  <c r="D748" i="45"/>
  <c r="E748" i="45" s="1"/>
  <c r="D749" i="45"/>
  <c r="E749" i="45" s="1"/>
  <c r="D750" i="45"/>
  <c r="E750" i="45" s="1"/>
  <c r="D751" i="45"/>
  <c r="E751" i="45" s="1"/>
  <c r="D752" i="45"/>
  <c r="E752" i="45" s="1"/>
  <c r="D753" i="45"/>
  <c r="E753" i="45" s="1"/>
  <c r="D754" i="45"/>
  <c r="E754" i="45" s="1"/>
  <c r="D755" i="45"/>
  <c r="E755" i="45" s="1"/>
  <c r="D756" i="45"/>
  <c r="E756" i="45" s="1"/>
  <c r="D757" i="45"/>
  <c r="E757" i="45" s="1"/>
  <c r="D758" i="45"/>
  <c r="E758" i="45" s="1"/>
  <c r="D759" i="45"/>
  <c r="E759" i="45" s="1"/>
  <c r="D760" i="45"/>
  <c r="E760" i="45" s="1"/>
  <c r="D761" i="45"/>
  <c r="E761" i="45" s="1"/>
  <c r="D762" i="45"/>
  <c r="E762" i="45" s="1"/>
  <c r="D763" i="45"/>
  <c r="E763" i="45" s="1"/>
  <c r="D764" i="45"/>
  <c r="E764" i="45" s="1"/>
  <c r="D765" i="45"/>
  <c r="E765" i="45" s="1"/>
  <c r="D766" i="45"/>
  <c r="E766" i="45" s="1"/>
  <c r="D767" i="45"/>
  <c r="E767" i="45" s="1"/>
  <c r="D768" i="45"/>
  <c r="E768" i="45" s="1"/>
  <c r="D769" i="45"/>
  <c r="E769" i="45" s="1"/>
  <c r="D770" i="45"/>
  <c r="E770" i="45" s="1"/>
  <c r="D771" i="45"/>
  <c r="E771" i="45" s="1"/>
  <c r="D772" i="45"/>
  <c r="E772" i="45" s="1"/>
  <c r="D773" i="45"/>
  <c r="E773" i="45" s="1"/>
  <c r="D774" i="45"/>
  <c r="E774" i="45" s="1"/>
  <c r="D775" i="45"/>
  <c r="E775" i="45" s="1"/>
  <c r="D776" i="45"/>
  <c r="E776" i="45" s="1"/>
  <c r="D777" i="45"/>
  <c r="E777" i="45" s="1"/>
  <c r="D778" i="45"/>
  <c r="E778" i="45" s="1"/>
  <c r="D779" i="45"/>
  <c r="E779" i="45" s="1"/>
  <c r="D780" i="45"/>
  <c r="E780" i="45" s="1"/>
  <c r="D781" i="45"/>
  <c r="E781" i="45" s="1"/>
  <c r="D782" i="45"/>
  <c r="E782" i="45" s="1"/>
  <c r="D783" i="45"/>
  <c r="E783" i="45" s="1"/>
  <c r="D784" i="45"/>
  <c r="E784" i="45" s="1"/>
  <c r="D785" i="45"/>
  <c r="E785" i="45" s="1"/>
  <c r="D786" i="45"/>
  <c r="E786" i="45" s="1"/>
  <c r="D787" i="45"/>
  <c r="E787" i="45" s="1"/>
  <c r="D788" i="45"/>
  <c r="E788" i="45" s="1"/>
  <c r="D789" i="45"/>
  <c r="E789" i="45" s="1"/>
  <c r="D790" i="45"/>
  <c r="E790" i="45" s="1"/>
  <c r="D791" i="45"/>
  <c r="E791" i="45" s="1"/>
  <c r="D792" i="45"/>
  <c r="E792" i="45" s="1"/>
  <c r="D793" i="45"/>
  <c r="E793" i="45" s="1"/>
  <c r="D794" i="45"/>
  <c r="E794" i="45" s="1"/>
  <c r="D795" i="45"/>
  <c r="E795" i="45" s="1"/>
  <c r="D796" i="45"/>
  <c r="E796" i="45" s="1"/>
  <c r="D797" i="45"/>
  <c r="E797" i="45" s="1"/>
  <c r="D798" i="45"/>
  <c r="E798" i="45" s="1"/>
  <c r="D799" i="45"/>
  <c r="E799" i="45" s="1"/>
  <c r="D800" i="45"/>
  <c r="E800" i="45" s="1"/>
  <c r="D801" i="45"/>
  <c r="E801" i="45" s="1"/>
  <c r="D802" i="45"/>
  <c r="E802" i="45" s="1"/>
  <c r="D803" i="45"/>
  <c r="E803" i="45" s="1"/>
  <c r="D804" i="45"/>
  <c r="E804" i="45" s="1"/>
  <c r="D805" i="45"/>
  <c r="E805" i="45" s="1"/>
  <c r="D806" i="45"/>
  <c r="E806" i="45" s="1"/>
  <c r="D807" i="45"/>
  <c r="E807" i="45" s="1"/>
  <c r="D808" i="45"/>
  <c r="E808" i="45" s="1"/>
  <c r="D809" i="45"/>
  <c r="E809" i="45" s="1"/>
  <c r="D810" i="45"/>
  <c r="E810" i="45" s="1"/>
  <c r="D811" i="45"/>
  <c r="E811" i="45" s="1"/>
  <c r="D812" i="45"/>
  <c r="E812" i="45" s="1"/>
  <c r="D813" i="45"/>
  <c r="E813" i="45" s="1"/>
  <c r="D814" i="45"/>
  <c r="E814" i="45" s="1"/>
  <c r="D815" i="45"/>
  <c r="E815" i="45" s="1"/>
  <c r="D816" i="45"/>
  <c r="E816" i="45" s="1"/>
  <c r="D817" i="45"/>
  <c r="E817" i="45" s="1"/>
  <c r="D818" i="45"/>
  <c r="E818" i="45" s="1"/>
  <c r="D819" i="45"/>
  <c r="E819" i="45" s="1"/>
  <c r="D820" i="45"/>
  <c r="E820" i="45" s="1"/>
  <c r="D821" i="45"/>
  <c r="E821" i="45" s="1"/>
  <c r="D822" i="45"/>
  <c r="E822" i="45" s="1"/>
  <c r="D823" i="45"/>
  <c r="E823" i="45" s="1"/>
  <c r="D824" i="45"/>
  <c r="E824" i="45" s="1"/>
  <c r="D825" i="45"/>
  <c r="E825" i="45" s="1"/>
  <c r="D826" i="45"/>
  <c r="E826" i="45" s="1"/>
  <c r="D827" i="45"/>
  <c r="E827" i="45" s="1"/>
  <c r="D828" i="45"/>
  <c r="E828" i="45" s="1"/>
  <c r="D829" i="45"/>
  <c r="E829" i="45" s="1"/>
  <c r="D830" i="45"/>
  <c r="E830" i="45" s="1"/>
  <c r="D831" i="45"/>
  <c r="E831" i="45" s="1"/>
  <c r="D832" i="45"/>
  <c r="E832" i="45" s="1"/>
  <c r="D833" i="45"/>
  <c r="E833" i="45" s="1"/>
  <c r="D834" i="45"/>
  <c r="E834" i="45" s="1"/>
  <c r="D835" i="45"/>
  <c r="E835" i="45" s="1"/>
  <c r="D836" i="45"/>
  <c r="E836" i="45" s="1"/>
  <c r="D837" i="45"/>
  <c r="E837" i="45" s="1"/>
  <c r="D838" i="45"/>
  <c r="E838" i="45" s="1"/>
  <c r="D839" i="45"/>
  <c r="E839" i="45" s="1"/>
  <c r="D840" i="45"/>
  <c r="E840" i="45" s="1"/>
  <c r="D841" i="45"/>
  <c r="E841" i="45" s="1"/>
  <c r="D842" i="45"/>
  <c r="E842" i="45" s="1"/>
  <c r="D843" i="45"/>
  <c r="E843" i="45" s="1"/>
  <c r="D844" i="45"/>
  <c r="E844" i="45" s="1"/>
  <c r="D845" i="45"/>
  <c r="E845" i="45" s="1"/>
  <c r="D846" i="45"/>
  <c r="E846" i="45" s="1"/>
  <c r="D847" i="45"/>
  <c r="E847" i="45" s="1"/>
  <c r="D848" i="45"/>
  <c r="E848" i="45" s="1"/>
  <c r="D849" i="45"/>
  <c r="E849" i="45" s="1"/>
  <c r="D850" i="45"/>
  <c r="E850" i="45" s="1"/>
  <c r="D851" i="45"/>
  <c r="E851" i="45" s="1"/>
  <c r="D852" i="45"/>
  <c r="E852" i="45" s="1"/>
  <c r="D853" i="45"/>
  <c r="E853" i="45" s="1"/>
  <c r="D854" i="45"/>
  <c r="E854" i="45" s="1"/>
  <c r="D855" i="45"/>
  <c r="E855" i="45" s="1"/>
  <c r="D856" i="45"/>
  <c r="E856" i="45" s="1"/>
  <c r="D857" i="45"/>
  <c r="E857" i="45" s="1"/>
  <c r="D858" i="45"/>
  <c r="E858" i="45" s="1"/>
  <c r="D859" i="45"/>
  <c r="E859" i="45" s="1"/>
  <c r="D860" i="45"/>
  <c r="E860" i="45" s="1"/>
  <c r="D861" i="45"/>
  <c r="E861" i="45" s="1"/>
  <c r="D862" i="45"/>
  <c r="E862" i="45" s="1"/>
  <c r="D863" i="45"/>
  <c r="E863" i="45" s="1"/>
  <c r="D864" i="45"/>
  <c r="E864" i="45" s="1"/>
  <c r="D865" i="45"/>
  <c r="E865" i="45" s="1"/>
  <c r="D866" i="45"/>
  <c r="E866" i="45" s="1"/>
  <c r="D867" i="45"/>
  <c r="E867" i="45" s="1"/>
  <c r="D868" i="45"/>
  <c r="E868" i="45" s="1"/>
  <c r="D869" i="45"/>
  <c r="E869" i="45" s="1"/>
  <c r="D870" i="45"/>
  <c r="E870" i="45" s="1"/>
  <c r="D871" i="45"/>
  <c r="E871" i="45" s="1"/>
  <c r="D872" i="45"/>
  <c r="E872" i="45" s="1"/>
  <c r="D873" i="45"/>
  <c r="E873" i="45" s="1"/>
  <c r="D874" i="45"/>
  <c r="E874" i="45" s="1"/>
  <c r="D875" i="45"/>
  <c r="E875" i="45" s="1"/>
  <c r="D876" i="45"/>
  <c r="E876" i="45" s="1"/>
  <c r="D877" i="45"/>
  <c r="E877" i="45" s="1"/>
  <c r="D878" i="45"/>
  <c r="E878" i="45" s="1"/>
  <c r="D879" i="45"/>
  <c r="E879" i="45" s="1"/>
  <c r="D880" i="45"/>
  <c r="E880" i="45" s="1"/>
  <c r="D881" i="45"/>
  <c r="E881" i="45" s="1"/>
  <c r="D882" i="45"/>
  <c r="E882" i="45" s="1"/>
  <c r="D883" i="45"/>
  <c r="E883" i="45" s="1"/>
  <c r="D884" i="45"/>
  <c r="E884" i="45" s="1"/>
  <c r="D885" i="45"/>
  <c r="E885" i="45" s="1"/>
  <c r="D886" i="45"/>
  <c r="E886" i="45" s="1"/>
  <c r="D887" i="45"/>
  <c r="E887" i="45" s="1"/>
  <c r="D888" i="45"/>
  <c r="E888" i="45" s="1"/>
  <c r="D889" i="45"/>
  <c r="E889" i="45" s="1"/>
  <c r="D890" i="45"/>
  <c r="E890" i="45" s="1"/>
  <c r="D891" i="45"/>
  <c r="E891" i="45" s="1"/>
  <c r="D892" i="45"/>
  <c r="E892" i="45" s="1"/>
  <c r="D893" i="45"/>
  <c r="E893" i="45" s="1"/>
  <c r="D894" i="45"/>
  <c r="E894" i="45" s="1"/>
  <c r="D895" i="45"/>
  <c r="E895" i="45" s="1"/>
  <c r="D896" i="45"/>
  <c r="E896" i="45" s="1"/>
  <c r="D897" i="45"/>
  <c r="E897" i="45" s="1"/>
  <c r="D898" i="45"/>
  <c r="E898" i="45" s="1"/>
  <c r="D899" i="45"/>
  <c r="E899" i="45" s="1"/>
  <c r="D900" i="45"/>
  <c r="E900" i="45" s="1"/>
  <c r="D901" i="45"/>
  <c r="E901" i="45" s="1"/>
  <c r="D902" i="45"/>
  <c r="E902" i="45" s="1"/>
  <c r="D903" i="45"/>
  <c r="E903" i="45" s="1"/>
  <c r="D904" i="45"/>
  <c r="E904" i="45" s="1"/>
  <c r="D905" i="45"/>
  <c r="E905" i="45" s="1"/>
  <c r="D906" i="45"/>
  <c r="E906" i="45" s="1"/>
  <c r="D907" i="45"/>
  <c r="E907" i="45" s="1"/>
  <c r="D908" i="45"/>
  <c r="E908" i="45" s="1"/>
  <c r="D909" i="45"/>
  <c r="E909" i="45" s="1"/>
  <c r="D910" i="45"/>
  <c r="E910" i="45" s="1"/>
  <c r="D911" i="45"/>
  <c r="E911" i="45" s="1"/>
  <c r="D912" i="45"/>
  <c r="E912" i="45" s="1"/>
  <c r="D913" i="45"/>
  <c r="E913" i="45" s="1"/>
  <c r="D914" i="45"/>
  <c r="E914" i="45" s="1"/>
  <c r="D915" i="45"/>
  <c r="E915" i="45" s="1"/>
  <c r="D916" i="45"/>
  <c r="E916" i="45" s="1"/>
  <c r="D917" i="45"/>
  <c r="E917" i="45" s="1"/>
  <c r="D918" i="45"/>
  <c r="E918" i="45" s="1"/>
  <c r="D919" i="45"/>
  <c r="E919" i="45" s="1"/>
  <c r="D920" i="45"/>
  <c r="E920" i="45" s="1"/>
  <c r="D921" i="45"/>
  <c r="E921" i="45" s="1"/>
  <c r="D922" i="45"/>
  <c r="E922" i="45" s="1"/>
  <c r="D923" i="45"/>
  <c r="E923" i="45" s="1"/>
  <c r="D924" i="45"/>
  <c r="E924" i="45" s="1"/>
  <c r="D925" i="45"/>
  <c r="E925" i="45" s="1"/>
  <c r="D926" i="45"/>
  <c r="E926" i="45" s="1"/>
  <c r="D927" i="45"/>
  <c r="E927" i="45" s="1"/>
  <c r="D928" i="45"/>
  <c r="E928" i="45" s="1"/>
  <c r="D929" i="45"/>
  <c r="E929" i="45" s="1"/>
  <c r="D930" i="45"/>
  <c r="E930" i="45" s="1"/>
  <c r="D931" i="45"/>
  <c r="E931" i="45" s="1"/>
  <c r="D932" i="45"/>
  <c r="E932" i="45" s="1"/>
  <c r="D933" i="45"/>
  <c r="E933" i="45" s="1"/>
  <c r="D934" i="45"/>
  <c r="E934" i="45" s="1"/>
  <c r="D935" i="45"/>
  <c r="E935" i="45" s="1"/>
  <c r="D936" i="45"/>
  <c r="E936" i="45" s="1"/>
  <c r="D937" i="45"/>
  <c r="E937" i="45" s="1"/>
  <c r="D938" i="45"/>
  <c r="E938" i="45" s="1"/>
  <c r="D939" i="45"/>
  <c r="E939" i="45" s="1"/>
  <c r="D940" i="45"/>
  <c r="E940" i="45" s="1"/>
  <c r="D941" i="45"/>
  <c r="E941" i="45" s="1"/>
  <c r="D942" i="45"/>
  <c r="E942" i="45" s="1"/>
  <c r="D943" i="45"/>
  <c r="E943" i="45" s="1"/>
  <c r="D944" i="45"/>
  <c r="E944" i="45" s="1"/>
  <c r="D945" i="45"/>
  <c r="E945" i="45" s="1"/>
  <c r="D946" i="45"/>
  <c r="E946" i="45" s="1"/>
  <c r="D947" i="45"/>
  <c r="E947" i="45" s="1"/>
  <c r="D948" i="45"/>
  <c r="E948" i="45" s="1"/>
  <c r="D949" i="45"/>
  <c r="E949" i="45" s="1"/>
  <c r="D950" i="45"/>
  <c r="E950" i="45" s="1"/>
  <c r="D951" i="45"/>
  <c r="E951" i="45" s="1"/>
  <c r="D952" i="45"/>
  <c r="E952" i="45" s="1"/>
  <c r="D953" i="45"/>
  <c r="E953" i="45" s="1"/>
  <c r="D954" i="45"/>
  <c r="E954" i="45" s="1"/>
  <c r="D955" i="45"/>
  <c r="E955" i="45" s="1"/>
  <c r="D956" i="45"/>
  <c r="E956" i="45" s="1"/>
  <c r="D957" i="45"/>
  <c r="E957" i="45" s="1"/>
  <c r="D958" i="45"/>
  <c r="E958" i="45" s="1"/>
  <c r="D959" i="45"/>
  <c r="E959" i="45" s="1"/>
  <c r="D960" i="45"/>
  <c r="E960" i="45" s="1"/>
  <c r="D961" i="45"/>
  <c r="E961" i="45" s="1"/>
  <c r="D962" i="45"/>
  <c r="E962" i="45" s="1"/>
  <c r="D963" i="45"/>
  <c r="E963" i="45" s="1"/>
  <c r="D964" i="45"/>
  <c r="E964" i="45" s="1"/>
  <c r="D965" i="45"/>
  <c r="E965" i="45" s="1"/>
  <c r="D966" i="45"/>
  <c r="E966" i="45" s="1"/>
  <c r="D967" i="45"/>
  <c r="E967" i="45" s="1"/>
  <c r="D968" i="45"/>
  <c r="E968" i="45" s="1"/>
  <c r="D969" i="45"/>
  <c r="E969" i="45" s="1"/>
  <c r="D970" i="45"/>
  <c r="E970" i="45" s="1"/>
  <c r="D971" i="45"/>
  <c r="E971" i="45" s="1"/>
  <c r="D972" i="45"/>
  <c r="E972" i="45" s="1"/>
  <c r="D973" i="45"/>
  <c r="E973" i="45" s="1"/>
  <c r="D974" i="45"/>
  <c r="E974" i="45" s="1"/>
  <c r="D975" i="45"/>
  <c r="E975" i="45" s="1"/>
  <c r="D976" i="45"/>
  <c r="E976" i="45" s="1"/>
  <c r="D977" i="45"/>
  <c r="E977" i="45" s="1"/>
  <c r="D978" i="45"/>
  <c r="E978" i="45" s="1"/>
  <c r="D979" i="45"/>
  <c r="E979" i="45" s="1"/>
  <c r="D980" i="45"/>
  <c r="E980" i="45" s="1"/>
  <c r="D981" i="45"/>
  <c r="E981" i="45" s="1"/>
  <c r="D982" i="45"/>
  <c r="E982" i="45" s="1"/>
  <c r="D983" i="45"/>
  <c r="E983" i="45" s="1"/>
  <c r="D984" i="45"/>
  <c r="E984" i="45" s="1"/>
  <c r="D985" i="45"/>
  <c r="E985" i="45" s="1"/>
  <c r="D986" i="45"/>
  <c r="E986" i="45" s="1"/>
  <c r="D987" i="45"/>
  <c r="E987" i="45" s="1"/>
  <c r="D988" i="45"/>
  <c r="E988" i="45" s="1"/>
  <c r="D989" i="45"/>
  <c r="E989" i="45" s="1"/>
  <c r="D990" i="45"/>
  <c r="E990" i="45" s="1"/>
  <c r="D991" i="45"/>
  <c r="E991" i="45" s="1"/>
  <c r="D992" i="45"/>
  <c r="E992" i="45" s="1"/>
  <c r="D993" i="45"/>
  <c r="E993" i="45" s="1"/>
  <c r="D994" i="45"/>
  <c r="E994" i="45" s="1"/>
  <c r="D995" i="45"/>
  <c r="E995" i="45" s="1"/>
  <c r="D996" i="45"/>
  <c r="E996" i="45" s="1"/>
  <c r="D997" i="45"/>
  <c r="E997" i="45" s="1"/>
  <c r="D998" i="45"/>
  <c r="E998" i="45" s="1"/>
  <c r="D999" i="45"/>
  <c r="E999" i="45" s="1"/>
  <c r="D1000" i="45"/>
  <c r="E1000" i="45" s="1"/>
  <c r="D1001" i="45"/>
  <c r="E1001" i="45" s="1"/>
  <c r="D1002" i="45"/>
  <c r="E1002" i="45" s="1"/>
  <c r="D1003" i="45"/>
  <c r="E1003" i="45" s="1"/>
  <c r="D1004" i="45"/>
  <c r="E1004" i="45" s="1"/>
  <c r="D1005" i="45"/>
  <c r="E1005" i="45" s="1"/>
  <c r="D1006" i="45"/>
  <c r="E1006" i="45" s="1"/>
  <c r="D1007" i="45"/>
  <c r="E1007" i="45" s="1"/>
  <c r="D1008" i="45"/>
  <c r="E1008" i="45" s="1"/>
  <c r="D1009" i="45"/>
  <c r="E1009" i="45" s="1"/>
  <c r="D1010" i="45"/>
  <c r="E1010" i="45" s="1"/>
  <c r="D1011" i="45"/>
  <c r="E1011" i="45" s="1"/>
  <c r="D1012" i="45"/>
  <c r="E1012" i="45" s="1"/>
  <c r="D1013" i="45"/>
  <c r="E1013" i="45" s="1"/>
  <c r="D1014" i="45"/>
  <c r="E1014" i="45" s="1"/>
  <c r="D1015" i="45"/>
  <c r="E1015" i="45" s="1"/>
  <c r="D1016" i="45"/>
  <c r="E1016" i="45" s="1"/>
  <c r="D1017" i="45"/>
  <c r="E1017" i="45" s="1"/>
  <c r="D1018" i="45"/>
  <c r="E1018" i="45" s="1"/>
  <c r="D1019" i="45"/>
  <c r="E1019" i="45" s="1"/>
  <c r="D1020" i="45"/>
  <c r="E1020" i="45" s="1"/>
  <c r="D1021" i="45"/>
  <c r="E1021" i="45" s="1"/>
  <c r="D1022" i="45"/>
  <c r="E1022" i="45" s="1"/>
  <c r="D1023" i="45"/>
  <c r="E1023" i="45" s="1"/>
  <c r="D1024" i="45"/>
  <c r="E1024" i="45" s="1"/>
  <c r="D1025" i="45"/>
  <c r="E1025" i="45" s="1"/>
  <c r="D1026" i="45"/>
  <c r="E1026" i="45" s="1"/>
  <c r="D1027" i="45"/>
  <c r="E1027" i="45" s="1"/>
  <c r="D1028" i="45"/>
  <c r="E1028" i="45" s="1"/>
  <c r="D1029" i="45"/>
  <c r="E1029" i="45" s="1"/>
  <c r="D1030" i="45"/>
  <c r="E1030" i="45" s="1"/>
  <c r="D1031" i="45"/>
  <c r="E1031" i="45" s="1"/>
  <c r="D1032" i="45"/>
  <c r="E1032" i="45" s="1"/>
  <c r="D1033" i="45"/>
  <c r="E1033" i="45" s="1"/>
  <c r="D1034" i="45"/>
  <c r="E1034" i="45" s="1"/>
  <c r="D1035" i="45"/>
  <c r="E1035" i="45" s="1"/>
  <c r="D1036" i="45"/>
  <c r="E1036" i="45" s="1"/>
  <c r="D1037" i="45"/>
  <c r="E1037" i="45" s="1"/>
  <c r="D1038" i="45"/>
  <c r="E1038" i="45" s="1"/>
  <c r="D1039" i="45"/>
  <c r="E1039" i="45" s="1"/>
  <c r="D1040" i="45"/>
  <c r="E1040" i="45" s="1"/>
  <c r="D1041" i="45"/>
  <c r="E1041" i="45" s="1"/>
  <c r="D1042" i="45"/>
  <c r="E1042" i="45" s="1"/>
  <c r="D1043" i="45"/>
  <c r="E1043" i="45" s="1"/>
  <c r="D1044" i="45"/>
  <c r="E1044" i="45" s="1"/>
  <c r="D1045" i="45"/>
  <c r="E1045" i="45" s="1"/>
  <c r="D1046" i="45"/>
  <c r="E1046" i="45" s="1"/>
  <c r="D1047" i="45"/>
  <c r="E1047" i="45" s="1"/>
  <c r="D1048" i="45"/>
  <c r="E1048" i="45" s="1"/>
  <c r="D1049" i="45"/>
  <c r="E1049" i="45" s="1"/>
  <c r="D1050" i="45"/>
  <c r="E1050" i="45" s="1"/>
  <c r="D1051" i="45"/>
  <c r="E1051" i="45" s="1"/>
  <c r="D1052" i="45"/>
  <c r="E1052" i="45" s="1"/>
  <c r="D1053" i="45"/>
  <c r="E1053" i="45" s="1"/>
  <c r="D1054" i="45"/>
  <c r="E1054" i="45" s="1"/>
  <c r="D1055" i="45"/>
  <c r="E1055" i="45" s="1"/>
  <c r="D1056" i="45"/>
  <c r="E1056" i="45" s="1"/>
  <c r="D1057" i="45"/>
  <c r="E1057" i="45" s="1"/>
  <c r="D1058" i="45"/>
  <c r="E1058" i="45" s="1"/>
  <c r="D1059" i="45"/>
  <c r="E1059" i="45" s="1"/>
  <c r="D1060" i="45"/>
  <c r="E1060" i="45" s="1"/>
  <c r="D1061" i="45"/>
  <c r="E1061" i="45" s="1"/>
  <c r="D1062" i="45"/>
  <c r="E1062" i="45" s="1"/>
  <c r="D1063" i="45"/>
  <c r="E1063" i="45" s="1"/>
  <c r="D1064" i="45"/>
  <c r="E1064" i="45" s="1"/>
  <c r="D1065" i="45"/>
  <c r="E1065" i="45" s="1"/>
  <c r="D1066" i="45"/>
  <c r="E1066" i="45" s="1"/>
  <c r="D1067" i="45"/>
  <c r="E1067" i="45" s="1"/>
  <c r="D1068" i="45"/>
  <c r="E1068" i="45" s="1"/>
  <c r="D1069" i="45"/>
  <c r="E1069" i="45" s="1"/>
  <c r="D1070" i="45"/>
  <c r="E1070" i="45" s="1"/>
  <c r="D1071" i="45"/>
  <c r="E1071" i="45" s="1"/>
  <c r="D1072" i="45"/>
  <c r="E1072" i="45" s="1"/>
  <c r="D1073" i="45"/>
  <c r="E1073" i="45" s="1"/>
  <c r="D1074" i="45"/>
  <c r="E1074" i="45" s="1"/>
  <c r="D1075" i="45"/>
  <c r="E1075" i="45" s="1"/>
  <c r="D1076" i="45"/>
  <c r="E1076" i="45" s="1"/>
  <c r="D1077" i="45"/>
  <c r="E1077" i="45" s="1"/>
  <c r="D1078" i="45"/>
  <c r="E1078" i="45" s="1"/>
  <c r="D1079" i="45"/>
  <c r="E1079" i="45" s="1"/>
  <c r="D1080" i="45"/>
  <c r="E1080" i="45" s="1"/>
  <c r="D1081" i="45"/>
  <c r="E1081" i="45" s="1"/>
  <c r="D1082" i="45"/>
  <c r="E1082" i="45" s="1"/>
  <c r="D1083" i="45"/>
  <c r="E1083" i="45" s="1"/>
  <c r="D1084" i="45"/>
  <c r="E1084" i="45" s="1"/>
  <c r="D1085" i="45"/>
  <c r="E1085" i="45" s="1"/>
  <c r="D1086" i="45"/>
  <c r="E1086" i="45" s="1"/>
  <c r="D1087" i="45"/>
  <c r="E1087" i="45" s="1"/>
  <c r="D1088" i="45"/>
  <c r="E1088" i="45" s="1"/>
  <c r="D1089" i="45"/>
  <c r="E1089" i="45" s="1"/>
  <c r="D1090" i="45"/>
  <c r="E1090" i="45" s="1"/>
  <c r="D1091" i="45"/>
  <c r="E1091" i="45" s="1"/>
  <c r="D1092" i="45"/>
  <c r="E1092" i="45" s="1"/>
  <c r="D1093" i="45"/>
  <c r="E1093" i="45" s="1"/>
  <c r="D1094" i="45"/>
  <c r="E1094" i="45" s="1"/>
  <c r="D1095" i="45"/>
  <c r="E1095" i="45" s="1"/>
  <c r="D1096" i="45"/>
  <c r="E1096" i="45" s="1"/>
  <c r="D1097" i="45"/>
  <c r="E1097" i="45" s="1"/>
  <c r="D1098" i="45"/>
  <c r="E1098" i="45" s="1"/>
  <c r="D1099" i="45"/>
  <c r="E1099" i="45" s="1"/>
  <c r="D1100" i="45"/>
  <c r="E1100" i="45" s="1"/>
  <c r="D1101" i="45"/>
  <c r="E1101" i="45" s="1"/>
  <c r="D1102" i="45"/>
  <c r="E1102" i="45" s="1"/>
  <c r="D1103" i="45"/>
  <c r="E1103" i="45" s="1"/>
  <c r="D1104" i="45"/>
  <c r="E1104" i="45" s="1"/>
  <c r="D1105" i="45"/>
  <c r="E1105" i="45" s="1"/>
  <c r="D1106" i="45"/>
  <c r="E1106" i="45" s="1"/>
  <c r="D1107" i="45"/>
  <c r="E1107" i="45" s="1"/>
  <c r="D1108" i="45"/>
  <c r="E1108" i="45" s="1"/>
  <c r="D1109" i="45"/>
  <c r="E1109" i="45" s="1"/>
  <c r="D1110" i="45"/>
  <c r="E1110" i="45" s="1"/>
  <c r="D1111" i="45"/>
  <c r="E1111" i="45" s="1"/>
  <c r="D1112" i="45"/>
  <c r="E1112" i="45" s="1"/>
  <c r="D1113" i="45"/>
  <c r="E1113" i="45" s="1"/>
  <c r="D1114" i="45"/>
  <c r="E1114" i="45" s="1"/>
  <c r="D1115" i="45"/>
  <c r="E1115" i="45" s="1"/>
  <c r="D1116" i="45"/>
  <c r="E1116" i="45" s="1"/>
  <c r="D1117" i="45"/>
  <c r="E1117" i="45" s="1"/>
  <c r="D1118" i="45"/>
  <c r="E1118" i="45" s="1"/>
  <c r="D1119" i="45"/>
  <c r="E1119" i="45" s="1"/>
  <c r="D1120" i="45"/>
  <c r="E1120" i="45" s="1"/>
  <c r="D1121" i="45"/>
  <c r="E1121" i="45" s="1"/>
  <c r="D1122" i="45"/>
  <c r="E1122" i="45" s="1"/>
  <c r="D1123" i="45"/>
  <c r="E1123" i="45" s="1"/>
  <c r="D1124" i="45"/>
  <c r="E1124" i="45" s="1"/>
  <c r="D1125" i="45"/>
  <c r="E1125" i="45" s="1"/>
  <c r="D1126" i="45"/>
  <c r="E1126" i="45" s="1"/>
  <c r="D1127" i="45"/>
  <c r="E1127" i="45" s="1"/>
  <c r="D1128" i="45"/>
  <c r="E1128" i="45" s="1"/>
  <c r="D1129" i="45"/>
  <c r="E1129" i="45" s="1"/>
  <c r="D1130" i="45"/>
  <c r="E1130" i="45" s="1"/>
  <c r="D1131" i="45"/>
  <c r="E1131" i="45" s="1"/>
  <c r="D1132" i="45"/>
  <c r="E1132" i="45" s="1"/>
  <c r="D1133" i="45"/>
  <c r="E1133" i="45" s="1"/>
  <c r="D1134" i="45"/>
  <c r="E1134" i="45" s="1"/>
  <c r="D1135" i="45"/>
  <c r="E1135" i="45" s="1"/>
  <c r="D1136" i="45"/>
  <c r="E1136" i="45" s="1"/>
  <c r="D1137" i="45"/>
  <c r="E1137" i="45" s="1"/>
  <c r="D1138" i="45"/>
  <c r="E1138" i="45" s="1"/>
  <c r="D1139" i="45"/>
  <c r="E1139" i="45" s="1"/>
  <c r="D1140" i="45"/>
  <c r="E1140" i="45" s="1"/>
  <c r="D1141" i="45"/>
  <c r="E1141" i="45" s="1"/>
  <c r="D1142" i="45"/>
  <c r="E1142" i="45" s="1"/>
  <c r="D1143" i="45"/>
  <c r="E1143" i="45" s="1"/>
  <c r="D1144" i="45"/>
  <c r="E1144" i="45" s="1"/>
  <c r="D1145" i="45"/>
  <c r="E1145" i="45" s="1"/>
  <c r="D1146" i="45"/>
  <c r="E1146" i="45" s="1"/>
  <c r="D1147" i="45"/>
  <c r="E1147" i="45" s="1"/>
  <c r="D1148" i="45"/>
  <c r="E1148" i="45" s="1"/>
  <c r="D1149" i="45"/>
  <c r="E1149" i="45" s="1"/>
  <c r="D1150" i="45"/>
  <c r="E1150" i="45" s="1"/>
  <c r="D1151" i="45"/>
  <c r="E1151" i="45" s="1"/>
  <c r="D1152" i="45"/>
  <c r="E1152" i="45" s="1"/>
  <c r="D1153" i="45"/>
  <c r="E1153" i="45" s="1"/>
  <c r="D1154" i="45"/>
  <c r="E1154" i="45" s="1"/>
  <c r="D1155" i="45"/>
  <c r="E1155" i="45" s="1"/>
  <c r="D1156" i="45"/>
  <c r="E1156" i="45" s="1"/>
  <c r="D1157" i="45"/>
  <c r="E1157" i="45" s="1"/>
  <c r="D1158" i="45"/>
  <c r="E1158" i="45" s="1"/>
  <c r="D1159" i="45"/>
  <c r="E1159" i="45" s="1"/>
  <c r="D1160" i="45"/>
  <c r="E1160" i="45" s="1"/>
  <c r="D1161" i="45"/>
  <c r="E1161" i="45" s="1"/>
  <c r="D1162" i="45"/>
  <c r="E1162" i="45" s="1"/>
  <c r="D1163" i="45"/>
  <c r="E1163" i="45" s="1"/>
  <c r="D1164" i="45"/>
  <c r="E1164" i="45" s="1"/>
  <c r="D1165" i="45"/>
  <c r="E1165" i="45" s="1"/>
  <c r="D1166" i="45"/>
  <c r="E1166" i="45" s="1"/>
  <c r="D1167" i="45"/>
  <c r="E1167" i="45" s="1"/>
  <c r="D1168" i="45"/>
  <c r="E1168" i="45" s="1"/>
  <c r="D1169" i="45"/>
  <c r="E1169" i="45" s="1"/>
  <c r="D1170" i="45"/>
  <c r="E1170" i="45" s="1"/>
  <c r="D1171" i="45"/>
  <c r="E1171" i="45" s="1"/>
  <c r="D1172" i="45"/>
  <c r="E1172" i="45" s="1"/>
  <c r="D1173" i="45"/>
  <c r="E1173" i="45" s="1"/>
  <c r="D1174" i="45"/>
  <c r="E1174" i="45" s="1"/>
  <c r="D1175" i="45"/>
  <c r="E1175" i="45" s="1"/>
  <c r="D1176" i="45"/>
  <c r="E1176" i="45" s="1"/>
  <c r="D1177" i="45"/>
  <c r="E1177" i="45" s="1"/>
  <c r="D1178" i="45"/>
  <c r="E1178" i="45" s="1"/>
  <c r="D1179" i="45"/>
  <c r="E1179" i="45" s="1"/>
  <c r="D1180" i="45"/>
  <c r="E1180" i="45" s="1"/>
  <c r="D1181" i="45"/>
  <c r="E1181" i="45" s="1"/>
  <c r="D1182" i="45"/>
  <c r="E1182" i="45" s="1"/>
  <c r="D1183" i="45"/>
  <c r="E1183" i="45" s="1"/>
  <c r="D1184" i="45"/>
  <c r="E1184" i="45" s="1"/>
  <c r="D1185" i="45"/>
  <c r="E1185" i="45" s="1"/>
  <c r="D1186" i="45"/>
  <c r="E1186" i="45" s="1"/>
  <c r="D1187" i="45"/>
  <c r="E1187" i="45" s="1"/>
  <c r="D1188" i="45"/>
  <c r="E1188" i="45" s="1"/>
  <c r="D1189" i="45"/>
  <c r="E1189" i="45" s="1"/>
  <c r="D1190" i="45"/>
  <c r="E1190" i="45" s="1"/>
  <c r="D1191" i="45"/>
  <c r="E1191" i="45" s="1"/>
  <c r="D1192" i="45"/>
  <c r="E1192" i="45" s="1"/>
  <c r="D1193" i="45"/>
  <c r="E1193" i="45" s="1"/>
  <c r="D1194" i="45"/>
  <c r="E1194" i="45" s="1"/>
  <c r="D1195" i="45"/>
  <c r="E1195" i="45" s="1"/>
  <c r="D1196" i="45"/>
  <c r="E1196" i="45" s="1"/>
  <c r="D1197" i="45"/>
  <c r="E1197" i="45" s="1"/>
  <c r="D1198" i="45"/>
  <c r="E1198" i="45" s="1"/>
  <c r="D1199" i="45"/>
  <c r="E1199" i="45" s="1"/>
  <c r="D1200" i="45"/>
  <c r="E1200" i="45" s="1"/>
  <c r="D1201" i="45"/>
  <c r="E1201" i="45" s="1"/>
  <c r="D1202" i="45"/>
  <c r="E1202" i="45" s="1"/>
  <c r="D1203" i="45"/>
  <c r="E1203" i="45" s="1"/>
  <c r="D1204" i="45"/>
  <c r="E1204" i="45" s="1"/>
  <c r="D1205" i="45"/>
  <c r="E1205" i="45" s="1"/>
  <c r="D1206" i="45"/>
  <c r="E1206" i="45" s="1"/>
  <c r="D1207" i="45"/>
  <c r="E1207" i="45" s="1"/>
  <c r="D1208" i="45"/>
  <c r="E1208" i="45" s="1"/>
  <c r="D1209" i="45"/>
  <c r="E1209" i="45" s="1"/>
  <c r="D1210" i="45"/>
  <c r="E1210" i="45" s="1"/>
  <c r="D1211" i="45"/>
  <c r="E1211" i="45" s="1"/>
  <c r="D1212" i="45"/>
  <c r="E1212" i="45" s="1"/>
  <c r="D1213" i="45"/>
  <c r="E1213" i="45" s="1"/>
  <c r="D1214" i="45"/>
  <c r="E1214" i="45" s="1"/>
  <c r="D1215" i="45"/>
  <c r="E1215" i="45" s="1"/>
  <c r="D1216" i="45"/>
  <c r="E1216" i="45" s="1"/>
  <c r="D1217" i="45"/>
  <c r="E1217" i="45" s="1"/>
  <c r="D1218" i="45"/>
  <c r="E1218" i="45" s="1"/>
  <c r="D1219" i="45"/>
  <c r="E1219" i="45" s="1"/>
  <c r="D1220" i="45"/>
  <c r="E1220" i="45" s="1"/>
  <c r="D1221" i="45"/>
  <c r="E1221" i="45" s="1"/>
  <c r="D1222" i="45"/>
  <c r="E1222" i="45" s="1"/>
  <c r="D1223" i="45"/>
  <c r="E1223" i="45" s="1"/>
  <c r="D1224" i="45"/>
  <c r="E1224" i="45" s="1"/>
  <c r="D1225" i="45"/>
  <c r="E1225" i="45" s="1"/>
  <c r="D1226" i="45"/>
  <c r="E1226" i="45" s="1"/>
  <c r="D1227" i="45"/>
  <c r="E1227" i="45" s="1"/>
  <c r="D1228" i="45"/>
  <c r="E1228" i="45" s="1"/>
  <c r="D1229" i="45"/>
  <c r="E1229" i="45" s="1"/>
  <c r="D1230" i="45"/>
  <c r="E1230" i="45" s="1"/>
  <c r="D1231" i="45"/>
  <c r="E1231" i="45" s="1"/>
  <c r="D1232" i="45"/>
  <c r="E1232" i="45" s="1"/>
  <c r="D1233" i="45"/>
  <c r="E1233" i="45" s="1"/>
  <c r="D1234" i="45"/>
  <c r="E1234" i="45" s="1"/>
  <c r="D1235" i="45"/>
  <c r="E1235" i="45" s="1"/>
  <c r="D1236" i="45"/>
  <c r="E1236" i="45" s="1"/>
  <c r="D1237" i="45"/>
  <c r="E1237" i="45" s="1"/>
  <c r="D1238" i="45"/>
  <c r="E1238" i="45" s="1"/>
  <c r="D1239" i="45"/>
  <c r="E1239" i="45" s="1"/>
  <c r="D1240" i="45"/>
  <c r="E1240" i="45" s="1"/>
  <c r="D1241" i="45"/>
  <c r="E1241" i="45" s="1"/>
  <c r="D1242" i="45"/>
  <c r="E1242" i="45" s="1"/>
  <c r="D1243" i="45"/>
  <c r="E1243" i="45" s="1"/>
  <c r="D1244" i="45"/>
  <c r="E1244" i="45" s="1"/>
  <c r="D1245" i="45"/>
  <c r="E1245" i="45" s="1"/>
  <c r="D1246" i="45"/>
  <c r="E1246" i="45" s="1"/>
  <c r="D1247" i="45"/>
  <c r="E1247" i="45" s="1"/>
  <c r="D1248" i="45"/>
  <c r="E1248" i="45" s="1"/>
  <c r="D1249" i="45"/>
  <c r="E1249" i="45" s="1"/>
  <c r="D1250" i="45"/>
  <c r="E1250" i="45" s="1"/>
  <c r="D1251" i="45"/>
  <c r="E1251" i="45" s="1"/>
  <c r="D1252" i="45"/>
  <c r="E1252" i="45" s="1"/>
  <c r="D1253" i="45"/>
  <c r="E1253" i="45" s="1"/>
  <c r="D1254" i="45"/>
  <c r="E1254" i="45" s="1"/>
  <c r="D1255" i="45"/>
  <c r="E1255" i="45" s="1"/>
  <c r="D1256" i="45"/>
  <c r="E1256" i="45" s="1"/>
  <c r="D1257" i="45"/>
  <c r="E1257" i="45" s="1"/>
  <c r="D1258" i="45"/>
  <c r="E1258" i="45" s="1"/>
  <c r="D1259" i="45"/>
  <c r="E1259" i="45" s="1"/>
  <c r="D1260" i="45"/>
  <c r="E1260" i="45" s="1"/>
  <c r="D1261" i="45"/>
  <c r="E1261" i="45" s="1"/>
  <c r="D1262" i="45"/>
  <c r="E1262" i="45" s="1"/>
  <c r="D1263" i="45"/>
  <c r="E1263" i="45" s="1"/>
  <c r="D1264" i="45"/>
  <c r="E1264" i="45" s="1"/>
  <c r="D1265" i="45"/>
  <c r="E1265" i="45" s="1"/>
  <c r="D1266" i="45"/>
  <c r="E1266" i="45" s="1"/>
  <c r="D1267" i="45"/>
  <c r="E1267" i="45" s="1"/>
  <c r="D1268" i="45"/>
  <c r="E1268" i="45" s="1"/>
  <c r="D1269" i="45"/>
  <c r="E1269" i="45" s="1"/>
  <c r="D1270" i="45"/>
  <c r="E1270" i="45" s="1"/>
  <c r="D1271" i="45"/>
  <c r="E1271" i="45" s="1"/>
  <c r="D1272" i="45"/>
  <c r="E1272" i="45" s="1"/>
  <c r="D1273" i="45"/>
  <c r="E1273" i="45" s="1"/>
  <c r="D1274" i="45"/>
  <c r="E1274" i="45" s="1"/>
  <c r="D1275" i="45"/>
  <c r="E1275" i="45" s="1"/>
  <c r="D1276" i="45"/>
  <c r="E1276" i="45" s="1"/>
  <c r="D1277" i="45"/>
  <c r="E1277" i="45" s="1"/>
  <c r="D1278" i="45"/>
  <c r="E1278" i="45" s="1"/>
  <c r="D1279" i="45"/>
  <c r="E1279" i="45" s="1"/>
  <c r="D1280" i="45"/>
  <c r="E1280" i="45" s="1"/>
  <c r="D1281" i="45"/>
  <c r="E1281" i="45" s="1"/>
  <c r="D1282" i="45"/>
  <c r="E1282" i="45" s="1"/>
  <c r="D1283" i="45"/>
  <c r="E1283" i="45" s="1"/>
  <c r="D1284" i="45"/>
  <c r="E1284" i="45" s="1"/>
  <c r="D1285" i="45"/>
  <c r="E1285" i="45" s="1"/>
  <c r="D1286" i="45"/>
  <c r="E1286" i="45" s="1"/>
  <c r="D1287" i="45"/>
  <c r="E1287" i="45" s="1"/>
  <c r="D1288" i="45"/>
  <c r="E1288" i="45" s="1"/>
  <c r="D1289" i="45"/>
  <c r="E1289" i="45" s="1"/>
  <c r="D1290" i="45"/>
  <c r="E1290" i="45" s="1"/>
  <c r="D1291" i="45"/>
  <c r="E1291" i="45" s="1"/>
  <c r="D1292" i="45"/>
  <c r="E1292" i="45" s="1"/>
  <c r="D1293" i="45"/>
  <c r="E1293" i="45" s="1"/>
  <c r="D1294" i="45"/>
  <c r="E1294" i="45" s="1"/>
  <c r="D1295" i="45"/>
  <c r="E1295" i="45" s="1"/>
  <c r="D1296" i="45"/>
  <c r="E1296" i="45" s="1"/>
  <c r="D1297" i="45"/>
  <c r="E1297" i="45" s="1"/>
  <c r="D1298" i="45"/>
  <c r="E1298" i="45" s="1"/>
  <c r="D1299" i="45"/>
  <c r="E1299" i="45" s="1"/>
  <c r="D1300" i="45"/>
  <c r="E1300" i="45" s="1"/>
  <c r="D1301" i="45"/>
  <c r="E1301" i="45" s="1"/>
  <c r="D1302" i="45"/>
  <c r="E1302" i="45" s="1"/>
  <c r="D1303" i="45"/>
  <c r="E1303" i="45" s="1"/>
  <c r="D1304" i="45"/>
  <c r="E1304" i="45" s="1"/>
  <c r="D1305" i="45"/>
  <c r="E1305" i="45" s="1"/>
  <c r="D1306" i="45"/>
  <c r="E1306" i="45" s="1"/>
  <c r="D1307" i="45"/>
  <c r="E1307" i="45" s="1"/>
  <c r="D1308" i="45"/>
  <c r="E1308" i="45" s="1"/>
  <c r="D1309" i="45"/>
  <c r="E1309" i="45" s="1"/>
  <c r="D1310" i="45"/>
  <c r="E1310" i="45" s="1"/>
  <c r="D1311" i="45"/>
  <c r="E1311" i="45" s="1"/>
  <c r="D1312" i="45"/>
  <c r="E1312" i="45" s="1"/>
  <c r="D1313" i="45"/>
  <c r="E1313" i="45" s="1"/>
  <c r="D1314" i="45"/>
  <c r="E1314" i="45" s="1"/>
  <c r="D1315" i="45"/>
  <c r="E1315" i="45" s="1"/>
  <c r="D1316" i="45"/>
  <c r="E1316" i="45" s="1"/>
  <c r="D1317" i="45"/>
  <c r="E1317" i="45" s="1"/>
  <c r="D1318" i="45"/>
  <c r="E1318" i="45" s="1"/>
  <c r="D1319" i="45"/>
  <c r="E1319" i="45" s="1"/>
  <c r="D1320" i="45"/>
  <c r="E1320" i="45" s="1"/>
  <c r="D1321" i="45"/>
  <c r="E1321" i="45" s="1"/>
  <c r="D1322" i="45"/>
  <c r="E1322" i="45" s="1"/>
  <c r="D1323" i="45"/>
  <c r="E1323" i="45" s="1"/>
  <c r="D1324" i="45"/>
  <c r="E1324" i="45" s="1"/>
  <c r="D1325" i="45"/>
  <c r="E1325" i="45" s="1"/>
  <c r="D1326" i="45"/>
  <c r="E1326" i="45" s="1"/>
  <c r="D1327" i="45"/>
  <c r="E1327" i="45" s="1"/>
  <c r="D1328" i="45"/>
  <c r="E1328" i="45" s="1"/>
  <c r="D1329" i="45"/>
  <c r="E1329" i="45" s="1"/>
  <c r="D1330" i="45"/>
  <c r="E1330" i="45" s="1"/>
  <c r="D1331" i="45"/>
  <c r="E1331" i="45" s="1"/>
  <c r="D1332" i="45"/>
  <c r="E1332" i="45" s="1"/>
  <c r="D1333" i="45"/>
  <c r="E1333" i="45" s="1"/>
  <c r="D1334" i="45"/>
  <c r="E1334" i="45" s="1"/>
  <c r="D1335" i="45"/>
  <c r="E1335" i="45" s="1"/>
  <c r="D1336" i="45"/>
  <c r="E1336" i="45" s="1"/>
  <c r="D1337" i="45"/>
  <c r="E1337" i="45" s="1"/>
  <c r="D1338" i="45"/>
  <c r="E1338" i="45" s="1"/>
  <c r="D1339" i="45"/>
  <c r="E1339" i="45" s="1"/>
  <c r="D1340" i="45"/>
  <c r="E1340" i="45" s="1"/>
  <c r="D1341" i="45"/>
  <c r="E1341" i="45" s="1"/>
  <c r="D1342" i="45"/>
  <c r="E1342" i="45" s="1"/>
  <c r="D1343" i="45"/>
  <c r="E1343" i="45" s="1"/>
  <c r="D1344" i="45"/>
  <c r="E1344" i="45" s="1"/>
  <c r="D1345" i="45"/>
  <c r="E1345" i="45" s="1"/>
  <c r="D1346" i="45"/>
  <c r="E1346" i="45" s="1"/>
  <c r="D1347" i="45"/>
  <c r="E1347" i="45" s="1"/>
  <c r="D1348" i="45"/>
  <c r="E1348" i="45" s="1"/>
  <c r="D1349" i="45"/>
  <c r="E1349" i="45" s="1"/>
  <c r="D1350" i="45"/>
  <c r="E1350" i="45" s="1"/>
  <c r="D1351" i="45"/>
  <c r="E1351" i="45" s="1"/>
  <c r="D1352" i="45"/>
  <c r="E1352" i="45" s="1"/>
  <c r="D1353" i="45"/>
  <c r="E1353" i="45" s="1"/>
  <c r="D1354" i="45"/>
  <c r="E1354" i="45" s="1"/>
  <c r="D1355" i="45"/>
  <c r="E1355" i="45" s="1"/>
  <c r="D1356" i="45"/>
  <c r="E1356" i="45" s="1"/>
  <c r="D1357" i="45"/>
  <c r="E1357" i="45" s="1"/>
  <c r="D1358" i="45"/>
  <c r="E1358" i="45" s="1"/>
  <c r="D1359" i="45"/>
  <c r="E1359" i="45" s="1"/>
  <c r="D1360" i="45"/>
  <c r="E1360" i="45" s="1"/>
  <c r="D1361" i="45"/>
  <c r="E1361" i="45" s="1"/>
  <c r="D1362" i="45"/>
  <c r="E1362" i="45" s="1"/>
  <c r="D1363" i="45"/>
  <c r="E1363" i="45" s="1"/>
  <c r="D1364" i="45"/>
  <c r="E1364" i="45" s="1"/>
  <c r="D1365" i="45"/>
  <c r="E1365" i="45" s="1"/>
  <c r="D1366" i="45"/>
  <c r="E1366" i="45" s="1"/>
  <c r="D1367" i="45"/>
  <c r="E1367" i="45" s="1"/>
  <c r="D1368" i="45"/>
  <c r="E1368" i="45" s="1"/>
  <c r="D1369" i="45"/>
  <c r="E1369" i="45" s="1"/>
  <c r="D1370" i="45"/>
  <c r="E1370" i="45" s="1"/>
  <c r="D1371" i="45"/>
  <c r="E1371" i="45" s="1"/>
  <c r="D1372" i="45"/>
  <c r="E1372" i="45" s="1"/>
  <c r="D1373" i="45"/>
  <c r="E1373" i="45" s="1"/>
  <c r="D1374" i="45"/>
  <c r="E1374" i="45" s="1"/>
  <c r="D1375" i="45"/>
  <c r="E1375" i="45" s="1"/>
  <c r="D1376" i="45"/>
  <c r="E1376" i="45" s="1"/>
  <c r="D1377" i="45"/>
  <c r="E1377" i="45" s="1"/>
  <c r="D1378" i="45"/>
  <c r="E1378" i="45" s="1"/>
  <c r="D1379" i="45"/>
  <c r="E1379" i="45" s="1"/>
  <c r="D1380" i="45"/>
  <c r="E1380" i="45" s="1"/>
  <c r="D1381" i="45"/>
  <c r="E1381" i="45" s="1"/>
  <c r="D1382" i="45"/>
  <c r="E1382" i="45" s="1"/>
  <c r="D1383" i="45"/>
  <c r="E1383" i="45" s="1"/>
  <c r="D1384" i="45"/>
  <c r="E1384" i="45" s="1"/>
  <c r="D1385" i="45"/>
  <c r="E1385" i="45" s="1"/>
  <c r="D1386" i="45"/>
  <c r="E1386" i="45" s="1"/>
  <c r="D1387" i="45"/>
  <c r="E1387" i="45" s="1"/>
  <c r="D1388" i="45"/>
  <c r="E1388" i="45" s="1"/>
  <c r="D1389" i="45"/>
  <c r="E1389" i="45" s="1"/>
  <c r="D1390" i="45"/>
  <c r="E1390" i="45" s="1"/>
  <c r="D1391" i="45"/>
  <c r="E1391" i="45" s="1"/>
  <c r="D1392" i="45"/>
  <c r="E1392" i="45" s="1"/>
  <c r="D1393" i="45"/>
  <c r="E1393" i="45" s="1"/>
  <c r="D1394" i="45"/>
  <c r="E1394" i="45" s="1"/>
  <c r="D1395" i="45"/>
  <c r="E1395" i="45" s="1"/>
  <c r="D1396" i="45"/>
  <c r="E1396" i="45" s="1"/>
  <c r="D1397" i="45"/>
  <c r="E1397" i="45" s="1"/>
  <c r="D1398" i="45"/>
  <c r="E1398" i="45" s="1"/>
  <c r="D1399" i="45"/>
  <c r="E1399" i="45" s="1"/>
  <c r="D1400" i="45"/>
  <c r="E1400" i="45" s="1"/>
  <c r="D1401" i="45"/>
  <c r="E1401" i="45" s="1"/>
  <c r="D1402" i="45"/>
  <c r="E1402" i="45" s="1"/>
  <c r="D1403" i="45"/>
  <c r="E1403" i="45" s="1"/>
  <c r="D1404" i="45"/>
  <c r="E1404" i="45" s="1"/>
  <c r="D1405" i="45"/>
  <c r="E1405" i="45" s="1"/>
  <c r="D1406" i="45"/>
  <c r="E1406" i="45" s="1"/>
  <c r="D1407" i="45"/>
  <c r="E1407" i="45" s="1"/>
  <c r="D1408" i="45"/>
  <c r="E1408" i="45" s="1"/>
  <c r="D1409" i="45"/>
  <c r="E1409" i="45" s="1"/>
  <c r="D1410" i="45"/>
  <c r="E1410" i="45" s="1"/>
  <c r="D1411" i="45"/>
  <c r="E1411" i="45" s="1"/>
  <c r="D1412" i="45"/>
  <c r="E1412" i="45" s="1"/>
  <c r="D1413" i="45"/>
  <c r="E1413" i="45" s="1"/>
  <c r="D1414" i="45"/>
  <c r="E1414" i="45" s="1"/>
  <c r="D1415" i="45"/>
  <c r="E1415" i="45" s="1"/>
  <c r="D1416" i="45"/>
  <c r="E1416" i="45" s="1"/>
  <c r="D1417" i="45"/>
  <c r="E1417" i="45" s="1"/>
  <c r="D1418" i="45"/>
  <c r="E1418" i="45" s="1"/>
  <c r="D1419" i="45"/>
  <c r="E1419" i="45" s="1"/>
  <c r="D1420" i="45"/>
  <c r="E1420" i="45" s="1"/>
  <c r="D1421" i="45"/>
  <c r="E1421" i="45" s="1"/>
  <c r="D1422" i="45"/>
  <c r="E1422" i="45" s="1"/>
  <c r="D1423" i="45"/>
  <c r="E1423" i="45" s="1"/>
  <c r="D1424" i="45"/>
  <c r="E1424" i="45" s="1"/>
  <c r="D1425" i="45"/>
  <c r="E1425" i="45" s="1"/>
  <c r="D1426" i="45"/>
  <c r="E1426" i="45" s="1"/>
  <c r="D1427" i="45"/>
  <c r="E1427" i="45" s="1"/>
  <c r="D1428" i="45"/>
  <c r="E1428" i="45" s="1"/>
  <c r="D1429" i="45"/>
  <c r="E1429" i="45" s="1"/>
  <c r="D1430" i="45"/>
  <c r="E1430" i="45" s="1"/>
  <c r="D1431" i="45"/>
  <c r="E1431" i="45" s="1"/>
  <c r="D1432" i="45"/>
  <c r="E1432" i="45" s="1"/>
  <c r="D1433" i="45"/>
  <c r="E1433" i="45" s="1"/>
  <c r="D1434" i="45"/>
  <c r="E1434" i="45" s="1"/>
  <c r="D1435" i="45"/>
  <c r="E1435" i="45" s="1"/>
  <c r="D1436" i="45"/>
  <c r="E1436" i="45" s="1"/>
  <c r="D1437" i="45"/>
  <c r="E1437" i="45" s="1"/>
  <c r="D1438" i="45"/>
  <c r="E1438" i="45" s="1"/>
  <c r="D1439" i="45"/>
  <c r="E1439" i="45" s="1"/>
  <c r="D1440" i="45"/>
  <c r="E1440" i="45" s="1"/>
  <c r="D1441" i="45"/>
  <c r="E1441" i="45" s="1"/>
  <c r="D1442" i="45"/>
  <c r="E1442" i="45" s="1"/>
  <c r="D1443" i="45"/>
  <c r="E1443" i="45" s="1"/>
  <c r="D1444" i="45"/>
  <c r="E1444" i="45" s="1"/>
  <c r="D1445" i="45"/>
  <c r="E1445" i="45" s="1"/>
  <c r="D1446" i="45"/>
  <c r="E1446" i="45" s="1"/>
  <c r="D1447" i="45"/>
  <c r="E1447" i="45" s="1"/>
  <c r="D1448" i="45"/>
  <c r="E1448" i="45" s="1"/>
  <c r="D1449" i="45"/>
  <c r="E1449" i="45" s="1"/>
  <c r="D1450" i="45"/>
  <c r="E1450" i="45" s="1"/>
  <c r="D1451" i="45"/>
  <c r="E1451" i="45" s="1"/>
  <c r="D1452" i="45"/>
  <c r="E1452" i="45" s="1"/>
  <c r="D1453" i="45"/>
  <c r="E1453" i="45" s="1"/>
  <c r="D1454" i="45"/>
  <c r="E1454" i="45" s="1"/>
  <c r="D1455" i="45"/>
  <c r="E1455" i="45" s="1"/>
  <c r="D1456" i="45"/>
  <c r="E1456" i="45" s="1"/>
  <c r="D1457" i="45"/>
  <c r="E1457" i="45" s="1"/>
  <c r="D1458" i="45"/>
  <c r="E1458" i="45" s="1"/>
  <c r="D1459" i="45"/>
  <c r="E1459" i="45" s="1"/>
  <c r="D1460" i="45"/>
  <c r="E1460" i="45" s="1"/>
  <c r="D1461" i="45"/>
  <c r="E1461" i="45" s="1"/>
  <c r="D1462" i="45"/>
  <c r="E1462" i="45" s="1"/>
  <c r="D1463" i="45"/>
  <c r="E1463" i="45" s="1"/>
  <c r="D1464" i="45"/>
  <c r="E1464" i="45" s="1"/>
  <c r="D1465" i="45"/>
  <c r="E1465" i="45" s="1"/>
  <c r="D1466" i="45"/>
  <c r="E1466" i="45" s="1"/>
  <c r="D1467" i="45"/>
  <c r="E1467" i="45" s="1"/>
  <c r="D1468" i="45"/>
  <c r="E1468" i="45" s="1"/>
  <c r="D1469" i="45"/>
  <c r="E1469" i="45" s="1"/>
  <c r="D1470" i="45"/>
  <c r="E1470" i="45" s="1"/>
  <c r="D1471" i="45"/>
  <c r="E1471" i="45" s="1"/>
  <c r="D1472" i="45"/>
  <c r="E1472" i="45" s="1"/>
  <c r="D1473" i="45"/>
  <c r="E1473" i="45" s="1"/>
  <c r="D1474" i="45"/>
  <c r="E1474" i="45" s="1"/>
  <c r="D1475" i="45"/>
  <c r="E1475" i="45" s="1"/>
  <c r="D1476" i="45"/>
  <c r="E1476" i="45" s="1"/>
  <c r="D1477" i="45"/>
  <c r="E1477" i="45" s="1"/>
  <c r="D1478" i="45"/>
  <c r="E1478" i="45" s="1"/>
  <c r="D1479" i="45"/>
  <c r="E1479" i="45" s="1"/>
  <c r="D1480" i="45"/>
  <c r="E1480" i="45" s="1"/>
  <c r="D1481" i="45"/>
  <c r="E1481" i="45" s="1"/>
  <c r="D1482" i="45"/>
  <c r="E1482" i="45" s="1"/>
  <c r="D1483" i="45"/>
  <c r="E1483" i="45" s="1"/>
  <c r="D1484" i="45"/>
  <c r="E1484" i="45" s="1"/>
  <c r="D1485" i="45"/>
  <c r="E1485" i="45" s="1"/>
  <c r="D1486" i="45"/>
  <c r="E1486" i="45" s="1"/>
  <c r="D1487" i="45"/>
  <c r="E1487" i="45" s="1"/>
  <c r="D1488" i="45"/>
  <c r="E1488" i="45" s="1"/>
  <c r="D1489" i="45"/>
  <c r="E1489" i="45" s="1"/>
  <c r="D1490" i="45"/>
  <c r="E1490" i="45" s="1"/>
  <c r="D1491" i="45"/>
  <c r="E1491" i="45" s="1"/>
  <c r="D1492" i="45"/>
  <c r="E1492" i="45" s="1"/>
  <c r="D1493" i="45"/>
  <c r="E1493" i="45" s="1"/>
  <c r="D1494" i="45"/>
  <c r="E1494" i="45" s="1"/>
  <c r="D1495" i="45"/>
  <c r="E1495" i="45" s="1"/>
  <c r="D1496" i="45"/>
  <c r="E1496" i="45" s="1"/>
  <c r="D1497" i="45"/>
  <c r="E1497" i="45" s="1"/>
  <c r="D1498" i="45"/>
  <c r="E1498" i="45" s="1"/>
  <c r="D1499" i="45"/>
  <c r="E1499" i="45" s="1"/>
  <c r="D1500" i="45"/>
  <c r="E1500" i="45" s="1"/>
  <c r="D1501" i="45"/>
  <c r="E1501" i="45" s="1"/>
  <c r="D1502" i="45"/>
  <c r="E1502" i="45" s="1"/>
  <c r="D1503" i="45"/>
  <c r="E1503" i="45" s="1"/>
  <c r="D1504" i="45"/>
  <c r="E1504" i="45" s="1"/>
  <c r="D1505" i="45"/>
  <c r="E1505" i="45" s="1"/>
  <c r="D1506" i="45"/>
  <c r="E1506" i="45" s="1"/>
  <c r="D1507" i="45"/>
  <c r="E1507" i="45" s="1"/>
  <c r="D1508" i="45"/>
  <c r="E1508" i="45" s="1"/>
  <c r="D1509" i="45"/>
  <c r="E1509" i="45" s="1"/>
  <c r="D1510" i="45"/>
  <c r="E1510" i="45" s="1"/>
  <c r="D1511" i="45"/>
  <c r="E1511" i="45" s="1"/>
  <c r="D1512" i="45"/>
  <c r="E1512" i="45" s="1"/>
  <c r="D1513" i="45"/>
  <c r="E1513" i="45" s="1"/>
  <c r="D1514" i="45"/>
  <c r="E1514" i="45" s="1"/>
  <c r="D1515" i="45"/>
  <c r="E1515" i="45" s="1"/>
  <c r="D1516" i="45"/>
  <c r="E1516" i="45" s="1"/>
  <c r="D1517" i="45"/>
  <c r="E1517" i="45" s="1"/>
  <c r="D1518" i="45"/>
  <c r="E1518" i="45" s="1"/>
  <c r="D1519" i="45"/>
  <c r="E1519" i="45" s="1"/>
  <c r="D1520" i="45"/>
  <c r="E1520" i="45" s="1"/>
  <c r="D1521" i="45"/>
  <c r="E1521" i="45" s="1"/>
  <c r="D1522" i="45"/>
  <c r="E1522" i="45" s="1"/>
  <c r="D1523" i="45"/>
  <c r="E1523" i="45" s="1"/>
  <c r="D1524" i="45"/>
  <c r="E1524" i="45" s="1"/>
  <c r="D1525" i="45"/>
  <c r="E1525" i="45" s="1"/>
  <c r="D1526" i="45"/>
  <c r="E1526" i="45" s="1"/>
  <c r="D1527" i="45"/>
  <c r="E1527" i="45" s="1"/>
  <c r="D1528" i="45"/>
  <c r="E1528" i="45" s="1"/>
  <c r="D1529" i="45"/>
  <c r="E1529" i="45" s="1"/>
  <c r="D1530" i="45"/>
  <c r="E1530" i="45" s="1"/>
  <c r="D1531" i="45"/>
  <c r="E1531" i="45" s="1"/>
  <c r="D1532" i="45"/>
  <c r="E1532" i="45" s="1"/>
  <c r="D1533" i="45"/>
  <c r="E1533" i="45" s="1"/>
  <c r="D1534" i="45"/>
  <c r="E1534" i="45" s="1"/>
  <c r="D1535" i="45"/>
  <c r="E1535" i="45" s="1"/>
  <c r="D1536" i="45"/>
  <c r="E1536" i="45" s="1"/>
  <c r="D1537" i="45"/>
  <c r="E1537" i="45" s="1"/>
  <c r="D1538" i="45"/>
  <c r="E1538" i="45" s="1"/>
  <c r="D1539" i="45"/>
  <c r="E1539" i="45" s="1"/>
  <c r="D1540" i="45"/>
  <c r="E1540" i="45" s="1"/>
  <c r="D1541" i="45"/>
  <c r="E1541" i="45" s="1"/>
  <c r="D1542" i="45"/>
  <c r="E1542" i="45" s="1"/>
  <c r="D1543" i="45"/>
  <c r="E1543" i="45" s="1"/>
  <c r="D1544" i="45"/>
  <c r="E1544" i="45" s="1"/>
  <c r="D1545" i="45"/>
  <c r="E1545" i="45" s="1"/>
  <c r="D1546" i="45"/>
  <c r="E1546" i="45" s="1"/>
  <c r="D1547" i="45"/>
  <c r="E1547" i="45" s="1"/>
  <c r="D1548" i="45"/>
  <c r="E1548" i="45" s="1"/>
  <c r="D1549" i="45"/>
  <c r="E1549" i="45" s="1"/>
  <c r="D1550" i="45"/>
  <c r="E1550" i="45" s="1"/>
  <c r="D1551" i="45"/>
  <c r="E1551" i="45" s="1"/>
  <c r="D1552" i="45"/>
  <c r="E1552" i="45" s="1"/>
  <c r="D1553" i="45"/>
  <c r="E1553" i="45" s="1"/>
  <c r="D1554" i="45"/>
  <c r="E1554" i="45" s="1"/>
  <c r="D1555" i="45"/>
  <c r="E1555" i="45" s="1"/>
  <c r="D1556" i="45"/>
  <c r="E1556" i="45" s="1"/>
  <c r="D1557" i="45"/>
  <c r="E1557" i="45" s="1"/>
  <c r="D1558" i="45"/>
  <c r="E1558" i="45" s="1"/>
  <c r="D1559" i="45"/>
  <c r="E1559" i="45" s="1"/>
  <c r="D1560" i="45"/>
  <c r="E1560" i="45" s="1"/>
  <c r="D1561" i="45"/>
  <c r="E1561" i="45" s="1"/>
  <c r="D1562" i="45"/>
  <c r="E1562" i="45" s="1"/>
  <c r="D1563" i="45"/>
  <c r="E1563" i="45" s="1"/>
  <c r="D1564" i="45"/>
  <c r="E1564" i="45" s="1"/>
  <c r="D1565" i="45"/>
  <c r="E1565" i="45" s="1"/>
  <c r="D1566" i="45"/>
  <c r="E1566" i="45" s="1"/>
  <c r="D1567" i="45"/>
  <c r="E1567" i="45" s="1"/>
  <c r="D1568" i="45"/>
  <c r="E1568" i="45" s="1"/>
  <c r="D1569" i="45"/>
  <c r="E1569" i="45" s="1"/>
  <c r="D1570" i="45"/>
  <c r="E1570" i="45" s="1"/>
  <c r="D1571" i="45"/>
  <c r="E1571" i="45" s="1"/>
  <c r="D1572" i="45"/>
  <c r="E1572" i="45" s="1"/>
  <c r="D1573" i="45"/>
  <c r="E1573" i="45" s="1"/>
  <c r="D1574" i="45"/>
  <c r="E1574" i="45" s="1"/>
  <c r="D1575" i="45"/>
  <c r="E1575" i="45" s="1"/>
  <c r="D1576" i="45"/>
  <c r="E1576" i="45" s="1"/>
  <c r="D1577" i="45"/>
  <c r="E1577" i="45" s="1"/>
  <c r="D1578" i="45"/>
  <c r="E1578" i="45" s="1"/>
  <c r="D1579" i="45"/>
  <c r="E1579" i="45" s="1"/>
  <c r="D1580" i="45"/>
  <c r="E1580" i="45" s="1"/>
  <c r="D1581" i="45"/>
  <c r="E1581" i="45" s="1"/>
  <c r="D1582" i="45"/>
  <c r="E1582" i="45" s="1"/>
  <c r="D1583" i="45"/>
  <c r="E1583" i="45" s="1"/>
  <c r="D1584" i="45"/>
  <c r="E1584" i="45" s="1"/>
  <c r="D1585" i="45"/>
  <c r="E1585" i="45" s="1"/>
  <c r="D1586" i="45"/>
  <c r="E1586" i="45" s="1"/>
  <c r="D1587" i="45"/>
  <c r="E1587" i="45" s="1"/>
  <c r="D1588" i="45"/>
  <c r="E1588" i="45" s="1"/>
  <c r="D1589" i="45"/>
  <c r="E1589" i="45" s="1"/>
  <c r="D1590" i="45"/>
  <c r="E1590" i="45" s="1"/>
  <c r="D1591" i="45"/>
  <c r="E1591" i="45" s="1"/>
  <c r="D1592" i="45"/>
  <c r="E1592" i="45" s="1"/>
  <c r="D1593" i="45"/>
  <c r="E1593" i="45" s="1"/>
  <c r="D1594" i="45"/>
  <c r="E1594" i="45" s="1"/>
  <c r="D1595" i="45"/>
  <c r="E1595" i="45" s="1"/>
  <c r="D1596" i="45"/>
  <c r="E1596" i="45" s="1"/>
  <c r="D1597" i="45"/>
  <c r="E1597" i="45" s="1"/>
  <c r="D1598" i="45"/>
  <c r="E1598" i="45" s="1"/>
  <c r="D1599" i="45"/>
  <c r="E1599" i="45" s="1"/>
  <c r="D1600" i="45"/>
  <c r="E1600" i="45" s="1"/>
  <c r="D1601" i="45"/>
  <c r="E1601" i="45" s="1"/>
  <c r="D1602" i="45"/>
  <c r="E1602" i="45" s="1"/>
  <c r="D1603" i="45"/>
  <c r="E1603" i="45" s="1"/>
  <c r="D1604" i="45"/>
  <c r="E1604" i="45" s="1"/>
  <c r="D1605" i="45"/>
  <c r="E1605" i="45" s="1"/>
  <c r="D1606" i="45"/>
  <c r="E1606" i="45" s="1"/>
  <c r="D1607" i="45"/>
  <c r="E1607" i="45" s="1"/>
  <c r="D1608" i="45"/>
  <c r="E1608" i="45" s="1"/>
  <c r="D1609" i="45"/>
  <c r="E1609" i="45" s="1"/>
  <c r="D1610" i="45"/>
  <c r="E1610" i="45" s="1"/>
  <c r="D1611" i="45"/>
  <c r="E1611" i="45" s="1"/>
  <c r="D1612" i="45"/>
  <c r="E1612" i="45" s="1"/>
  <c r="D1613" i="45"/>
  <c r="E1613" i="45" s="1"/>
  <c r="D1614" i="45"/>
  <c r="E1614" i="45" s="1"/>
  <c r="D1615" i="45"/>
  <c r="E1615" i="45" s="1"/>
  <c r="D1616" i="45"/>
  <c r="E1616" i="45" s="1"/>
  <c r="D1617" i="45"/>
  <c r="E1617" i="45" s="1"/>
  <c r="D1618" i="45"/>
  <c r="E1618" i="45" s="1"/>
  <c r="D1619" i="45"/>
  <c r="E1619" i="45" s="1"/>
  <c r="D1620" i="45"/>
  <c r="E1620" i="45" s="1"/>
  <c r="D1621" i="45"/>
  <c r="E1621" i="45" s="1"/>
  <c r="D1622" i="45"/>
  <c r="E1622" i="45" s="1"/>
  <c r="D1623" i="45"/>
  <c r="E1623" i="45" s="1"/>
  <c r="D1624" i="45"/>
  <c r="E1624" i="45" s="1"/>
  <c r="D1625" i="45"/>
  <c r="E1625" i="45" s="1"/>
  <c r="D1626" i="45"/>
  <c r="E1626" i="45" s="1"/>
  <c r="D1627" i="45"/>
  <c r="E1627" i="45" s="1"/>
  <c r="D1628" i="45"/>
  <c r="E1628" i="45" s="1"/>
  <c r="D1629" i="45"/>
  <c r="E1629" i="45" s="1"/>
  <c r="D1630" i="45"/>
  <c r="E1630" i="45" s="1"/>
  <c r="D1631" i="45"/>
  <c r="E1631" i="45" s="1"/>
  <c r="D1632" i="45"/>
  <c r="E1632" i="45" s="1"/>
  <c r="D1633" i="45"/>
  <c r="E1633" i="45" s="1"/>
  <c r="D1634" i="45"/>
  <c r="E1634" i="45" s="1"/>
  <c r="D1635" i="45"/>
  <c r="E1635" i="45" s="1"/>
  <c r="D1636" i="45"/>
  <c r="E1636" i="45" s="1"/>
  <c r="D1637" i="45"/>
  <c r="E1637" i="45" s="1"/>
  <c r="D1638" i="45"/>
  <c r="E1638" i="45" s="1"/>
  <c r="D1639" i="45"/>
  <c r="E1639" i="45" s="1"/>
  <c r="D1640" i="45"/>
  <c r="E1640" i="45" s="1"/>
  <c r="D1641" i="45"/>
  <c r="E1641" i="45" s="1"/>
  <c r="D1642" i="45"/>
  <c r="E1642" i="45" s="1"/>
  <c r="D1643" i="45"/>
  <c r="E1643" i="45" s="1"/>
  <c r="D1644" i="45"/>
  <c r="E1644" i="45" s="1"/>
  <c r="D1645" i="45"/>
  <c r="E1645" i="45" s="1"/>
  <c r="D1646" i="45"/>
  <c r="E1646" i="45" s="1"/>
  <c r="D1647" i="45"/>
  <c r="E1647" i="45" s="1"/>
  <c r="D1648" i="45"/>
  <c r="E1648" i="45" s="1"/>
  <c r="D1649" i="45"/>
  <c r="E1649" i="45" s="1"/>
  <c r="D1650" i="45"/>
  <c r="E1650" i="45" s="1"/>
  <c r="D1651" i="45"/>
  <c r="E1651" i="45" s="1"/>
  <c r="D1652" i="45"/>
  <c r="E1652" i="45" s="1"/>
  <c r="D1653" i="45"/>
  <c r="E1653" i="45" s="1"/>
  <c r="D1654" i="45"/>
  <c r="E1654" i="45" s="1"/>
  <c r="D1655" i="45"/>
  <c r="E1655" i="45" s="1"/>
  <c r="D1656" i="45"/>
  <c r="E1656" i="45" s="1"/>
  <c r="D1657" i="45"/>
  <c r="E1657" i="45" s="1"/>
  <c r="D1658" i="45"/>
  <c r="E1658" i="45" s="1"/>
  <c r="D1659" i="45"/>
  <c r="E1659" i="45" s="1"/>
  <c r="D1660" i="45"/>
  <c r="E1660" i="45" s="1"/>
  <c r="D1661" i="45"/>
  <c r="E1661" i="45" s="1"/>
  <c r="D1662" i="45"/>
  <c r="E1662" i="45" s="1"/>
  <c r="D1663" i="45"/>
  <c r="E1663" i="45" s="1"/>
  <c r="D1664" i="45"/>
  <c r="E1664" i="45" s="1"/>
  <c r="D1665" i="45"/>
  <c r="E1665" i="45" s="1"/>
  <c r="D1666" i="45"/>
  <c r="E1666" i="45" s="1"/>
  <c r="D1667" i="45"/>
  <c r="E1667" i="45" s="1"/>
  <c r="D1668" i="45"/>
  <c r="E1668" i="45" s="1"/>
  <c r="D1669" i="45"/>
  <c r="E1669" i="45" s="1"/>
  <c r="D1670" i="45"/>
  <c r="E1670" i="45" s="1"/>
  <c r="D1671" i="45"/>
  <c r="E1671" i="45" s="1"/>
  <c r="D1672" i="45"/>
  <c r="E1672" i="45" s="1"/>
  <c r="D1673" i="45"/>
  <c r="E1673" i="45" s="1"/>
  <c r="D1674" i="45"/>
  <c r="E1674" i="45" s="1"/>
  <c r="D1675" i="45"/>
  <c r="E1675" i="45" s="1"/>
  <c r="D1676" i="45"/>
  <c r="E1676" i="45" s="1"/>
  <c r="D1677" i="45"/>
  <c r="E1677" i="45" s="1"/>
  <c r="D1678" i="45"/>
  <c r="E1678" i="45" s="1"/>
  <c r="D1679" i="45"/>
  <c r="E1679" i="45" s="1"/>
  <c r="D1680" i="45"/>
  <c r="E1680" i="45" s="1"/>
  <c r="D1681" i="45"/>
  <c r="E1681" i="45" s="1"/>
  <c r="D1682" i="45"/>
  <c r="E1682" i="45" s="1"/>
  <c r="D1683" i="45"/>
  <c r="E1683" i="45" s="1"/>
  <c r="D1684" i="45"/>
  <c r="E1684" i="45" s="1"/>
  <c r="D1685" i="45"/>
  <c r="E1685" i="45" s="1"/>
  <c r="D1686" i="45"/>
  <c r="E1686" i="45" s="1"/>
  <c r="D1687" i="45"/>
  <c r="E1687" i="45" s="1"/>
  <c r="D1688" i="45"/>
  <c r="E1688" i="45" s="1"/>
  <c r="D1689" i="45"/>
  <c r="E1689" i="45" s="1"/>
  <c r="D1690" i="45"/>
  <c r="E1690" i="45" s="1"/>
  <c r="D1691" i="45"/>
  <c r="E1691" i="45" s="1"/>
  <c r="D1692" i="45"/>
  <c r="E1692" i="45" s="1"/>
  <c r="D1693" i="45"/>
  <c r="E1693" i="45" s="1"/>
  <c r="D1694" i="45"/>
  <c r="E1694" i="45" s="1"/>
  <c r="D1695" i="45"/>
  <c r="E1695" i="45" s="1"/>
  <c r="D1696" i="45"/>
  <c r="E1696" i="45" s="1"/>
  <c r="D1697" i="45"/>
  <c r="E1697" i="45" s="1"/>
  <c r="D1698" i="45"/>
  <c r="E1698" i="45" s="1"/>
  <c r="D1699" i="45"/>
  <c r="E1699" i="45" s="1"/>
  <c r="D1700" i="45"/>
  <c r="E1700" i="45" s="1"/>
  <c r="D1701" i="45"/>
  <c r="E1701" i="45" s="1"/>
  <c r="D1702" i="45"/>
  <c r="E1702" i="45" s="1"/>
  <c r="D1703" i="45"/>
  <c r="E1703" i="45" s="1"/>
  <c r="D1704" i="45"/>
  <c r="E1704" i="45" s="1"/>
  <c r="D1705" i="45"/>
  <c r="E1705" i="45" s="1"/>
  <c r="D1706" i="45"/>
  <c r="E1706" i="45" s="1"/>
  <c r="D1707" i="45"/>
  <c r="E1707" i="45" s="1"/>
  <c r="D1708" i="45"/>
  <c r="E1708" i="45" s="1"/>
  <c r="D1709" i="45"/>
  <c r="E1709" i="45" s="1"/>
  <c r="D1710" i="45"/>
  <c r="E1710" i="45" s="1"/>
  <c r="D1711" i="45"/>
  <c r="E1711" i="45"/>
  <c r="D1712" i="45"/>
  <c r="E1712" i="45" s="1"/>
  <c r="D1713" i="45"/>
  <c r="E1713" i="45" s="1"/>
  <c r="D1714" i="45"/>
  <c r="E1714" i="45" s="1"/>
  <c r="D1715" i="45"/>
  <c r="E1715" i="45" s="1"/>
  <c r="D1716" i="45"/>
  <c r="E1716" i="45" s="1"/>
  <c r="D1717" i="45"/>
  <c r="E1717" i="45" s="1"/>
  <c r="D1718" i="45"/>
  <c r="E1718" i="45" s="1"/>
  <c r="D1719" i="45"/>
  <c r="E1719" i="45" s="1"/>
  <c r="D1720" i="45"/>
  <c r="E1720" i="45" s="1"/>
  <c r="D1721" i="45"/>
  <c r="E1721" i="45" s="1"/>
  <c r="D1722" i="45"/>
  <c r="E1722" i="45" s="1"/>
  <c r="D1723" i="45"/>
  <c r="E1723" i="45" s="1"/>
  <c r="D1724" i="45"/>
  <c r="E1724" i="45" s="1"/>
  <c r="D1725" i="45"/>
  <c r="E1725" i="45" s="1"/>
  <c r="D1726" i="45"/>
  <c r="E1726" i="45" s="1"/>
  <c r="D1727" i="45"/>
  <c r="E1727" i="45" s="1"/>
  <c r="D1728" i="45"/>
  <c r="E1728" i="45" s="1"/>
  <c r="D1729" i="45"/>
  <c r="E1729" i="45" s="1"/>
  <c r="D1730" i="45"/>
  <c r="E1730" i="45" s="1"/>
  <c r="D1731" i="45"/>
  <c r="E1731" i="45" s="1"/>
  <c r="D1732" i="45"/>
  <c r="E1732" i="45" s="1"/>
  <c r="D1733" i="45"/>
  <c r="E1733" i="45" s="1"/>
  <c r="D1734" i="45"/>
  <c r="E1734" i="45" s="1"/>
  <c r="D1735" i="45"/>
  <c r="E1735" i="45" s="1"/>
  <c r="D1736" i="45"/>
  <c r="E1736" i="45" s="1"/>
  <c r="D1737" i="45"/>
  <c r="E1737" i="45" s="1"/>
  <c r="D1738" i="45"/>
  <c r="E1738" i="45" s="1"/>
  <c r="D1739" i="45"/>
  <c r="E1739" i="45" s="1"/>
  <c r="D1740" i="45"/>
  <c r="E1740" i="45" s="1"/>
  <c r="D1741" i="45"/>
  <c r="E1741" i="45" s="1"/>
  <c r="D1742" i="45"/>
  <c r="E1742" i="45" s="1"/>
  <c r="D1743" i="45"/>
  <c r="E1743" i="45" s="1"/>
  <c r="D1744" i="45"/>
  <c r="E1744" i="45" s="1"/>
  <c r="D1745" i="45"/>
  <c r="E1745" i="45" s="1"/>
  <c r="D1746" i="45"/>
  <c r="E1746" i="45" s="1"/>
  <c r="D1747" i="45"/>
  <c r="E1747" i="45" s="1"/>
  <c r="D1748" i="45"/>
  <c r="E1748" i="45" s="1"/>
  <c r="D1749" i="45"/>
  <c r="E1749" i="45" s="1"/>
  <c r="D1750" i="45"/>
  <c r="E1750" i="45" s="1"/>
  <c r="D1751" i="45"/>
  <c r="E1751" i="45" s="1"/>
  <c r="D1752" i="45"/>
  <c r="E1752" i="45" s="1"/>
  <c r="D1753" i="45"/>
  <c r="E1753" i="45" s="1"/>
  <c r="D1754" i="45"/>
  <c r="E1754" i="45" s="1"/>
  <c r="D1755" i="45"/>
  <c r="E1755" i="45" s="1"/>
  <c r="D1756" i="45"/>
  <c r="E1756" i="45" s="1"/>
  <c r="D1757" i="45"/>
  <c r="E1757" i="45" s="1"/>
  <c r="D1758" i="45"/>
  <c r="E1758" i="45" s="1"/>
  <c r="D1759" i="45"/>
  <c r="E1759" i="45" s="1"/>
  <c r="D1760" i="45"/>
  <c r="E1760" i="45" s="1"/>
  <c r="D1761" i="45"/>
  <c r="E1761" i="45" s="1"/>
  <c r="D1762" i="45"/>
  <c r="E1762" i="45" s="1"/>
  <c r="D1763" i="45"/>
  <c r="E1763" i="45" s="1"/>
  <c r="D1764" i="45"/>
  <c r="E1764" i="45" s="1"/>
  <c r="D1765" i="45"/>
  <c r="E1765" i="45" s="1"/>
  <c r="D1766" i="45"/>
  <c r="E1766" i="45" s="1"/>
  <c r="D1767" i="45"/>
  <c r="E1767" i="45" s="1"/>
  <c r="D1768" i="45"/>
  <c r="E1768" i="45" s="1"/>
  <c r="D1769" i="45"/>
  <c r="E1769" i="45" s="1"/>
  <c r="D1770" i="45"/>
  <c r="E1770" i="45" s="1"/>
  <c r="D1771" i="45"/>
  <c r="E1771" i="45" s="1"/>
  <c r="D1772" i="45"/>
  <c r="E1772" i="45" s="1"/>
  <c r="D1773" i="45"/>
  <c r="E1773" i="45" s="1"/>
  <c r="D1774" i="45"/>
  <c r="E1774" i="45" s="1"/>
  <c r="D1775" i="45"/>
  <c r="E1775" i="45" s="1"/>
  <c r="D1776" i="45"/>
  <c r="E1776" i="45" s="1"/>
  <c r="D1777" i="45"/>
  <c r="E1777" i="45" s="1"/>
  <c r="D1778" i="45"/>
  <c r="E1778" i="45" s="1"/>
  <c r="D1779" i="45"/>
  <c r="E1779" i="45" s="1"/>
  <c r="D1780" i="45"/>
  <c r="E1780" i="45" s="1"/>
  <c r="D1781" i="45"/>
  <c r="E1781" i="45" s="1"/>
  <c r="D1782" i="45"/>
  <c r="E1782" i="45" s="1"/>
  <c r="D1783" i="45"/>
  <c r="E1783" i="45" s="1"/>
  <c r="D1784" i="45"/>
  <c r="E1784" i="45" s="1"/>
  <c r="D1785" i="45"/>
  <c r="E1785" i="45" s="1"/>
  <c r="D1786" i="45"/>
  <c r="E1786" i="45" s="1"/>
  <c r="D1787" i="45"/>
  <c r="E1787" i="45" s="1"/>
  <c r="D1788" i="45"/>
  <c r="E1788" i="45" s="1"/>
  <c r="D1789" i="45"/>
  <c r="E1789" i="45" s="1"/>
  <c r="D1790" i="45"/>
  <c r="E1790" i="45" s="1"/>
  <c r="D1791" i="45"/>
  <c r="E1791" i="45" s="1"/>
  <c r="D1792" i="45"/>
  <c r="E1792" i="45" s="1"/>
  <c r="D1793" i="45"/>
  <c r="E1793" i="45" s="1"/>
  <c r="D1794" i="45"/>
  <c r="E1794" i="45" s="1"/>
  <c r="D1795" i="45"/>
  <c r="E1795" i="45" s="1"/>
  <c r="D1796" i="45"/>
  <c r="E1796" i="45" s="1"/>
  <c r="D1797" i="45"/>
  <c r="E1797" i="45" s="1"/>
  <c r="D1798" i="45"/>
  <c r="E1798" i="45" s="1"/>
  <c r="D1799" i="45"/>
  <c r="E1799" i="45" s="1"/>
  <c r="D1800" i="45"/>
  <c r="E1800" i="45" s="1"/>
  <c r="D1801" i="45"/>
  <c r="E1801" i="45" s="1"/>
  <c r="D1802" i="45"/>
  <c r="E1802" i="45" s="1"/>
  <c r="D1803" i="45"/>
  <c r="E1803" i="45" s="1"/>
  <c r="D1804" i="45"/>
  <c r="E1804" i="45" s="1"/>
  <c r="D1805" i="45"/>
  <c r="E1805" i="45" s="1"/>
  <c r="D1806" i="45"/>
  <c r="E1806" i="45" s="1"/>
  <c r="D1807" i="45"/>
  <c r="E1807" i="45" s="1"/>
  <c r="D1808" i="45"/>
  <c r="E1808" i="45" s="1"/>
  <c r="D1809" i="45"/>
  <c r="E1809" i="45" s="1"/>
  <c r="D1810" i="45"/>
  <c r="E1810" i="45" s="1"/>
  <c r="D1811" i="45"/>
  <c r="E1811" i="45" s="1"/>
  <c r="D1812" i="45"/>
  <c r="E1812" i="45" s="1"/>
  <c r="D1813" i="45"/>
  <c r="E1813" i="45" s="1"/>
  <c r="D1814" i="45"/>
  <c r="E1814" i="45" s="1"/>
  <c r="D1815" i="45"/>
  <c r="E1815" i="45" s="1"/>
  <c r="D1816" i="45"/>
  <c r="E1816" i="45" s="1"/>
  <c r="D1817" i="45"/>
  <c r="E1817" i="45" s="1"/>
  <c r="D1818" i="45"/>
  <c r="E1818" i="45" s="1"/>
  <c r="D1819" i="45"/>
  <c r="E1819" i="45" s="1"/>
  <c r="D1820" i="45"/>
  <c r="E1820" i="45" s="1"/>
  <c r="D1821" i="45"/>
  <c r="E1821" i="45" s="1"/>
  <c r="D1822" i="45"/>
  <c r="E1822" i="45" s="1"/>
  <c r="D1823" i="45"/>
  <c r="E1823" i="45" s="1"/>
  <c r="D1824" i="45"/>
  <c r="E1824" i="45" s="1"/>
  <c r="D1825" i="45"/>
  <c r="E1825" i="45" s="1"/>
  <c r="D1826" i="45"/>
  <c r="E1826" i="45" s="1"/>
  <c r="D1827" i="45"/>
  <c r="E1827" i="45" s="1"/>
  <c r="D1828" i="45"/>
  <c r="E1828" i="45" s="1"/>
  <c r="D1829" i="45"/>
  <c r="E1829" i="45" s="1"/>
  <c r="D1830" i="45"/>
  <c r="E1830" i="45" s="1"/>
  <c r="D1831" i="45"/>
  <c r="E1831" i="45" s="1"/>
  <c r="D1832" i="45"/>
  <c r="E1832" i="45" s="1"/>
  <c r="D1833" i="45"/>
  <c r="E1833" i="45" s="1"/>
  <c r="D1834" i="45"/>
  <c r="E1834" i="45" s="1"/>
  <c r="D1835" i="45"/>
  <c r="E1835" i="45" s="1"/>
  <c r="D1836" i="45"/>
  <c r="E1836" i="45" s="1"/>
  <c r="D1837" i="45"/>
  <c r="E1837" i="45" s="1"/>
  <c r="D1838" i="45"/>
  <c r="E1838" i="45" s="1"/>
  <c r="D1839" i="45"/>
  <c r="E1839" i="45" s="1"/>
  <c r="D1840" i="45"/>
  <c r="E1840" i="45" s="1"/>
  <c r="D1841" i="45"/>
  <c r="E1841" i="45" s="1"/>
  <c r="D1842" i="45"/>
  <c r="E1842" i="45" s="1"/>
  <c r="D1843" i="45"/>
  <c r="E1843" i="45" s="1"/>
  <c r="D1844" i="45"/>
  <c r="E1844" i="45" s="1"/>
  <c r="D1845" i="45"/>
  <c r="E1845" i="45" s="1"/>
  <c r="D1846" i="45"/>
  <c r="E1846" i="45" s="1"/>
  <c r="D1847" i="45"/>
  <c r="E1847" i="45" s="1"/>
  <c r="D1848" i="45"/>
  <c r="E1848" i="45" s="1"/>
  <c r="D1849" i="45"/>
  <c r="E1849" i="45" s="1"/>
  <c r="D1850" i="45"/>
  <c r="E1850" i="45" s="1"/>
  <c r="D1851" i="45"/>
  <c r="E1851" i="45" s="1"/>
  <c r="D1852" i="45"/>
  <c r="E1852" i="45" s="1"/>
  <c r="D1853" i="45"/>
  <c r="E1853" i="45" s="1"/>
  <c r="D1854" i="45"/>
  <c r="E1854" i="45" s="1"/>
  <c r="D1855" i="45"/>
  <c r="E1855" i="45" s="1"/>
  <c r="D1856" i="45"/>
  <c r="E1856" i="45" s="1"/>
  <c r="D1857" i="45"/>
  <c r="E1857" i="45" s="1"/>
  <c r="D1858" i="45"/>
  <c r="E1858" i="45" s="1"/>
  <c r="D1859" i="45"/>
  <c r="E1859" i="45" s="1"/>
  <c r="D1860" i="45"/>
  <c r="E1860" i="45" s="1"/>
  <c r="D1861" i="45"/>
  <c r="E1861" i="45" s="1"/>
  <c r="D1862" i="45"/>
  <c r="E1862" i="45" s="1"/>
  <c r="D1863" i="45"/>
  <c r="E1863" i="45" s="1"/>
  <c r="D1864" i="45"/>
  <c r="E1864" i="45" s="1"/>
  <c r="D1865" i="45"/>
  <c r="E1865" i="45" s="1"/>
  <c r="D1866" i="45"/>
  <c r="E1866" i="45" s="1"/>
  <c r="D1867" i="45"/>
  <c r="E1867" i="45" s="1"/>
  <c r="D1868" i="45"/>
  <c r="E1868" i="45" s="1"/>
  <c r="D1869" i="45"/>
  <c r="E1869" i="45" s="1"/>
  <c r="D1870" i="45"/>
  <c r="E1870" i="45" s="1"/>
  <c r="D1871" i="45"/>
  <c r="E1871" i="45" s="1"/>
  <c r="D1872" i="45"/>
  <c r="E1872" i="45" s="1"/>
  <c r="D1873" i="45"/>
  <c r="E1873" i="45" s="1"/>
  <c r="D1874" i="45"/>
  <c r="E1874" i="45" s="1"/>
  <c r="D1875" i="45"/>
  <c r="E1875" i="45" s="1"/>
  <c r="D1876" i="45"/>
  <c r="E1876" i="45" s="1"/>
  <c r="D1877" i="45"/>
  <c r="E1877" i="45" s="1"/>
  <c r="D1878" i="45"/>
  <c r="E1878" i="45" s="1"/>
  <c r="D1879" i="45"/>
  <c r="E1879" i="45" s="1"/>
  <c r="D1880" i="45"/>
  <c r="E1880" i="45" s="1"/>
  <c r="D1881" i="45"/>
  <c r="E1881" i="45" s="1"/>
  <c r="D1882" i="45"/>
  <c r="E1882" i="45" s="1"/>
  <c r="D1883" i="45"/>
  <c r="E1883" i="45" s="1"/>
  <c r="D1884" i="45"/>
  <c r="E1884" i="45" s="1"/>
  <c r="D1885" i="45"/>
  <c r="E1885" i="45" s="1"/>
  <c r="D1886" i="45"/>
  <c r="E1886" i="45" s="1"/>
  <c r="D1887" i="45"/>
  <c r="E1887" i="45" s="1"/>
  <c r="D1888" i="45"/>
  <c r="E1888" i="45" s="1"/>
  <c r="D1889" i="45"/>
  <c r="E1889" i="45" s="1"/>
  <c r="D1890" i="45"/>
  <c r="E1890" i="45" s="1"/>
  <c r="D1891" i="45"/>
  <c r="E1891" i="45" s="1"/>
  <c r="D1892" i="45"/>
  <c r="E1892" i="45" s="1"/>
  <c r="D1893" i="45"/>
  <c r="E1893" i="45" s="1"/>
  <c r="D1894" i="45"/>
  <c r="E1894" i="45" s="1"/>
  <c r="D1895" i="45"/>
  <c r="E1895" i="45" s="1"/>
  <c r="D1896" i="45"/>
  <c r="E1896" i="45" s="1"/>
  <c r="D1897" i="45"/>
  <c r="E1897" i="45" s="1"/>
  <c r="D1898" i="45"/>
  <c r="E1898" i="45" s="1"/>
  <c r="D1899" i="45"/>
  <c r="E1899" i="45" s="1"/>
  <c r="D1900" i="45"/>
  <c r="E1900" i="45" s="1"/>
  <c r="D1901" i="45"/>
  <c r="E1901" i="45" s="1"/>
  <c r="D1902" i="45"/>
  <c r="E1902" i="45" s="1"/>
  <c r="D1903" i="45"/>
  <c r="E1903" i="45" s="1"/>
  <c r="D1904" i="45"/>
  <c r="E1904" i="45" s="1"/>
  <c r="D1905" i="45"/>
  <c r="E1905" i="45" s="1"/>
  <c r="D1906" i="45"/>
  <c r="E1906" i="45" s="1"/>
  <c r="D1907" i="45"/>
  <c r="E1907" i="45" s="1"/>
  <c r="D1908" i="45"/>
  <c r="E1908" i="45" s="1"/>
  <c r="D1909" i="45"/>
  <c r="E1909" i="45" s="1"/>
  <c r="D1910" i="45"/>
  <c r="E1910" i="45" s="1"/>
  <c r="D1911" i="45"/>
  <c r="E1911" i="45" s="1"/>
  <c r="D1912" i="45"/>
  <c r="E1912" i="45" s="1"/>
  <c r="D1913" i="45"/>
  <c r="E1913" i="45" s="1"/>
  <c r="D1914" i="45"/>
  <c r="E1914" i="45" s="1"/>
  <c r="D1915" i="45"/>
  <c r="E1915" i="45" s="1"/>
  <c r="D1916" i="45"/>
  <c r="E1916" i="45" s="1"/>
  <c r="D1917" i="45"/>
  <c r="E1917" i="45" s="1"/>
  <c r="D1918" i="45"/>
  <c r="E1918" i="45" s="1"/>
  <c r="D1919" i="45"/>
  <c r="E1919" i="45" s="1"/>
  <c r="D1920" i="45"/>
  <c r="E1920" i="45" s="1"/>
  <c r="D1921" i="45"/>
  <c r="E1921" i="45" s="1"/>
  <c r="D1922" i="45"/>
  <c r="E1922" i="45" s="1"/>
  <c r="D1923" i="45"/>
  <c r="E1923" i="45" s="1"/>
  <c r="D1924" i="45"/>
  <c r="E1924" i="45" s="1"/>
  <c r="D1925" i="45"/>
  <c r="E1925" i="45" s="1"/>
  <c r="D1926" i="45"/>
  <c r="E1926" i="45" s="1"/>
  <c r="D1927" i="45"/>
  <c r="E1927" i="45" s="1"/>
  <c r="D1928" i="45"/>
  <c r="E1928" i="45" s="1"/>
  <c r="D1929" i="45"/>
  <c r="E1929" i="45" s="1"/>
  <c r="D1930" i="45"/>
  <c r="E1930" i="45" s="1"/>
  <c r="D1931" i="45"/>
  <c r="E1931" i="45" s="1"/>
  <c r="D1932" i="45"/>
  <c r="E1932" i="45" s="1"/>
  <c r="D1933" i="45"/>
  <c r="E1933" i="45" s="1"/>
  <c r="D1934" i="45"/>
  <c r="E1934" i="45" s="1"/>
  <c r="D1935" i="45"/>
  <c r="E1935" i="45" s="1"/>
  <c r="D1936" i="45"/>
  <c r="E1936" i="45" s="1"/>
  <c r="D1937" i="45"/>
  <c r="E1937" i="45" s="1"/>
  <c r="D1938" i="45"/>
  <c r="E1938" i="45" s="1"/>
  <c r="D1939" i="45"/>
  <c r="E1939" i="45" s="1"/>
  <c r="D1940" i="45"/>
  <c r="E1940" i="45" s="1"/>
  <c r="D1941" i="45"/>
  <c r="E1941" i="45" s="1"/>
  <c r="D1942" i="45"/>
  <c r="E1942" i="45" s="1"/>
  <c r="D1943" i="45"/>
  <c r="E1943" i="45" s="1"/>
  <c r="D1944" i="45"/>
  <c r="E1944" i="45" s="1"/>
  <c r="D1945" i="45"/>
  <c r="E1945" i="45" s="1"/>
  <c r="D1946" i="45"/>
  <c r="E1946" i="45" s="1"/>
  <c r="D1947" i="45"/>
  <c r="E1947" i="45" s="1"/>
  <c r="D1948" i="45"/>
  <c r="E1948" i="45" s="1"/>
  <c r="D1949" i="45"/>
  <c r="E1949" i="45" s="1"/>
  <c r="D1950" i="45"/>
  <c r="E1950" i="45" s="1"/>
  <c r="D1951" i="45"/>
  <c r="E1951" i="45" s="1"/>
  <c r="D1952" i="45"/>
  <c r="E1952" i="45" s="1"/>
  <c r="D1953" i="45"/>
  <c r="E1953" i="45" s="1"/>
  <c r="D1954" i="45"/>
  <c r="E1954" i="45" s="1"/>
  <c r="D1955" i="45"/>
  <c r="E1955" i="45" s="1"/>
  <c r="D1956" i="45"/>
  <c r="E1956" i="45" s="1"/>
  <c r="D1957" i="45"/>
  <c r="E1957" i="45" s="1"/>
  <c r="D1958" i="45"/>
  <c r="E1958" i="45" s="1"/>
  <c r="D1959" i="45"/>
  <c r="E1959" i="45" s="1"/>
  <c r="D1960" i="45"/>
  <c r="E1960" i="45" s="1"/>
  <c r="D1961" i="45"/>
  <c r="E1961" i="45" s="1"/>
  <c r="D1962" i="45"/>
  <c r="E1962" i="45" s="1"/>
  <c r="D1963" i="45"/>
  <c r="E1963" i="45" s="1"/>
  <c r="D1964" i="45"/>
  <c r="E1964" i="45" s="1"/>
  <c r="D1965" i="45"/>
  <c r="E1965" i="45" s="1"/>
  <c r="D1966" i="45"/>
  <c r="E1966" i="45" s="1"/>
  <c r="D1967" i="45"/>
  <c r="E1967" i="45" s="1"/>
  <c r="D1968" i="45"/>
  <c r="E1968" i="45" s="1"/>
  <c r="D1969" i="45"/>
  <c r="E1969" i="45" s="1"/>
  <c r="D1970" i="45"/>
  <c r="E1970" i="45" s="1"/>
  <c r="D1971" i="45"/>
  <c r="E1971" i="45" s="1"/>
  <c r="D1972" i="45"/>
  <c r="E1972" i="45" s="1"/>
  <c r="D1973" i="45"/>
  <c r="E1973" i="45" s="1"/>
  <c r="D1974" i="45"/>
  <c r="E1974" i="45" s="1"/>
  <c r="D1975" i="45"/>
  <c r="E1975" i="45" s="1"/>
  <c r="D1976" i="45"/>
  <c r="E1976" i="45" s="1"/>
  <c r="D1977" i="45"/>
  <c r="E1977" i="45" s="1"/>
  <c r="D1978" i="45"/>
  <c r="E1978" i="45"/>
  <c r="D1979" i="45"/>
  <c r="E1979" i="45" s="1"/>
  <c r="D1980" i="45"/>
  <c r="E1980" i="45" s="1"/>
  <c r="D1981" i="45"/>
  <c r="E1981" i="45" s="1"/>
  <c r="D1982" i="45"/>
  <c r="E1982" i="45" s="1"/>
  <c r="D1983" i="45"/>
  <c r="E1983" i="45" s="1"/>
  <c r="D1984" i="45"/>
  <c r="E1984" i="45" s="1"/>
  <c r="D1985" i="45"/>
  <c r="E1985" i="45" s="1"/>
  <c r="D1986" i="45"/>
  <c r="E1986" i="45" s="1"/>
  <c r="D1987" i="45"/>
  <c r="E1987" i="45" s="1"/>
  <c r="D1988" i="45"/>
  <c r="E1988" i="45" s="1"/>
  <c r="D1989" i="45"/>
  <c r="E1989" i="45" s="1"/>
  <c r="D1990" i="45"/>
  <c r="E1990" i="45" s="1"/>
  <c r="D1991" i="45"/>
  <c r="E1991" i="45" s="1"/>
  <c r="D1992" i="45"/>
  <c r="E1992" i="45" s="1"/>
  <c r="D1993" i="45"/>
  <c r="E1993" i="45" s="1"/>
  <c r="D1994" i="45"/>
  <c r="E1994" i="45" s="1"/>
  <c r="D1995" i="45"/>
  <c r="E1995" i="45" s="1"/>
  <c r="D1996" i="45"/>
  <c r="E1996" i="45" s="1"/>
  <c r="D1997" i="45"/>
  <c r="E1997" i="45" s="1"/>
  <c r="D1998" i="45"/>
  <c r="E1998" i="45" s="1"/>
  <c r="D1999" i="45"/>
  <c r="E1999" i="45" s="1"/>
  <c r="D2000" i="45"/>
  <c r="E2000" i="45" s="1"/>
  <c r="D2001" i="45"/>
  <c r="E2001" i="45" s="1"/>
  <c r="D2002" i="45"/>
  <c r="E2002" i="45" s="1"/>
  <c r="D2003" i="45"/>
  <c r="E2003" i="45" s="1"/>
  <c r="D2004" i="45"/>
  <c r="E2004" i="45" s="1"/>
  <c r="D2005" i="45"/>
  <c r="E2005" i="45" s="1"/>
  <c r="D2006" i="45"/>
  <c r="E2006" i="45" s="1"/>
  <c r="D2007" i="45"/>
  <c r="E2007" i="45" s="1"/>
  <c r="D2008" i="45"/>
  <c r="E2008" i="45" s="1"/>
  <c r="D2009" i="45"/>
  <c r="E2009" i="45" s="1"/>
  <c r="D2010" i="45"/>
  <c r="E2010" i="45" s="1"/>
  <c r="D2011" i="45"/>
  <c r="E2011" i="45" s="1"/>
  <c r="D2012" i="45"/>
  <c r="E2012" i="45" s="1"/>
  <c r="D2013" i="45"/>
  <c r="E2013" i="45" s="1"/>
  <c r="D2014" i="45"/>
  <c r="E2014" i="45" s="1"/>
  <c r="D2015" i="45"/>
  <c r="E2015" i="45" s="1"/>
  <c r="D2016" i="45"/>
  <c r="E2016" i="45" s="1"/>
  <c r="D2017" i="45"/>
  <c r="E2017" i="45" s="1"/>
  <c r="D2018" i="45"/>
  <c r="E2018" i="45" s="1"/>
  <c r="D2019" i="45"/>
  <c r="E2019" i="45" s="1"/>
  <c r="D2020" i="45"/>
  <c r="E2020" i="45" s="1"/>
  <c r="D2021" i="45"/>
  <c r="E2021" i="45" s="1"/>
  <c r="D2022" i="45"/>
  <c r="E2022" i="45" s="1"/>
  <c r="D2023" i="45"/>
  <c r="E2023" i="45" s="1"/>
  <c r="D2024" i="45"/>
  <c r="E2024" i="45" s="1"/>
  <c r="D2025" i="45"/>
  <c r="E2025" i="45" s="1"/>
  <c r="D2026" i="45"/>
  <c r="E2026" i="45" s="1"/>
  <c r="D2027" i="45"/>
  <c r="E2027" i="45" s="1"/>
  <c r="D2028" i="45"/>
  <c r="E2028" i="45" s="1"/>
  <c r="D2029" i="45"/>
  <c r="E2029" i="45" s="1"/>
  <c r="D2030" i="45"/>
  <c r="E2030" i="45" s="1"/>
  <c r="D2031" i="45"/>
  <c r="E2031" i="45" s="1"/>
  <c r="D2032" i="45"/>
  <c r="E2032" i="45" s="1"/>
  <c r="D2033" i="45"/>
  <c r="E2033" i="45" s="1"/>
  <c r="D2034" i="45"/>
  <c r="E2034" i="45" s="1"/>
  <c r="D2035" i="45"/>
  <c r="E2035" i="45" s="1"/>
  <c r="D2036" i="45"/>
  <c r="E2036" i="45" s="1"/>
  <c r="D2037" i="45"/>
  <c r="E2037" i="45" s="1"/>
  <c r="D2038" i="45"/>
  <c r="E2038" i="45" s="1"/>
  <c r="D2039" i="45"/>
  <c r="E2039" i="45" s="1"/>
  <c r="D2040" i="45"/>
  <c r="E2040" i="45" s="1"/>
  <c r="D2041" i="45"/>
  <c r="E2041" i="45" s="1"/>
  <c r="D2042" i="45"/>
  <c r="E2042" i="45" s="1"/>
  <c r="D2043" i="45"/>
  <c r="E2043" i="45" s="1"/>
  <c r="D2044" i="45"/>
  <c r="E2044" i="45" s="1"/>
  <c r="D2045" i="45"/>
  <c r="E2045" i="45" s="1"/>
  <c r="D2046" i="45"/>
  <c r="E2046" i="45" s="1"/>
  <c r="D2047" i="45"/>
  <c r="E2047" i="45" s="1"/>
  <c r="D2048" i="45"/>
  <c r="E2048" i="45" s="1"/>
  <c r="D2049" i="45"/>
  <c r="E2049" i="45" s="1"/>
  <c r="D2050" i="45"/>
  <c r="E2050" i="45" s="1"/>
  <c r="D2051" i="45"/>
  <c r="E2051" i="45" s="1"/>
  <c r="D2052" i="45"/>
  <c r="E2052" i="45" s="1"/>
  <c r="D2053" i="45"/>
  <c r="E2053" i="45" s="1"/>
  <c r="D2054" i="45"/>
  <c r="E2054" i="45" s="1"/>
  <c r="D2055" i="45"/>
  <c r="E2055" i="45" s="1"/>
  <c r="D2056" i="45"/>
  <c r="E2056" i="45" s="1"/>
  <c r="D2057" i="45"/>
  <c r="E2057" i="45" s="1"/>
  <c r="D2058" i="45"/>
  <c r="E2058" i="45" s="1"/>
  <c r="D2059" i="45"/>
  <c r="E2059" i="45" s="1"/>
  <c r="D2060" i="45"/>
  <c r="E2060" i="45" s="1"/>
  <c r="D2061" i="45"/>
  <c r="E2061" i="45" s="1"/>
  <c r="D2062" i="45"/>
  <c r="E2062" i="45" s="1"/>
  <c r="D2063" i="45"/>
  <c r="E2063" i="45" s="1"/>
  <c r="D2064" i="45"/>
  <c r="E2064" i="45" s="1"/>
  <c r="D2065" i="45"/>
  <c r="E2065" i="45" s="1"/>
  <c r="D2066" i="45"/>
  <c r="E2066" i="45" s="1"/>
  <c r="D2067" i="45"/>
  <c r="E2067" i="45" s="1"/>
  <c r="D2068" i="45"/>
  <c r="E2068" i="45" s="1"/>
  <c r="D2069" i="45"/>
  <c r="E2069" i="45" s="1"/>
  <c r="D2070" i="45"/>
  <c r="E2070" i="45" s="1"/>
  <c r="D2071" i="45"/>
  <c r="E2071" i="45" s="1"/>
  <c r="D2072" i="45"/>
  <c r="E2072" i="45" s="1"/>
  <c r="D2073" i="45"/>
  <c r="E2073" i="45" s="1"/>
  <c r="D2074" i="45"/>
  <c r="E2074" i="45" s="1"/>
  <c r="D2075" i="45"/>
  <c r="E2075" i="45" s="1"/>
  <c r="D2076" i="45"/>
  <c r="E2076" i="45" s="1"/>
  <c r="D2077" i="45"/>
  <c r="E2077" i="45" s="1"/>
  <c r="D2078" i="45"/>
  <c r="E2078" i="45" s="1"/>
  <c r="D2079" i="45"/>
  <c r="E2079" i="45" s="1"/>
  <c r="D2080" i="45"/>
  <c r="E2080" i="45" s="1"/>
  <c r="D2081" i="45"/>
  <c r="E2081" i="45" s="1"/>
  <c r="D2082" i="45"/>
  <c r="E2082" i="45" s="1"/>
  <c r="D2083" i="45"/>
  <c r="E2083" i="45" s="1"/>
  <c r="D2084" i="45"/>
  <c r="E2084" i="45" s="1"/>
  <c r="D2085" i="45"/>
  <c r="E2085" i="45" s="1"/>
  <c r="D2086" i="45"/>
  <c r="E2086" i="45" s="1"/>
  <c r="D2087" i="45"/>
  <c r="E2087" i="45" s="1"/>
  <c r="D2088" i="45"/>
  <c r="E2088" i="45" s="1"/>
  <c r="D2089" i="45"/>
  <c r="E2089" i="45" s="1"/>
  <c r="D2090" i="45"/>
  <c r="E2090" i="45" s="1"/>
  <c r="D2091" i="45"/>
  <c r="E2091" i="45" s="1"/>
  <c r="D2092" i="45"/>
  <c r="E2092" i="45" s="1"/>
  <c r="D2093" i="45"/>
  <c r="E2093" i="45" s="1"/>
  <c r="D2094" i="45"/>
  <c r="E2094" i="45" s="1"/>
  <c r="D2095" i="45"/>
  <c r="E2095" i="45" s="1"/>
  <c r="D2096" i="45"/>
  <c r="E2096" i="45" s="1"/>
  <c r="D2097" i="45"/>
  <c r="E2097" i="45" s="1"/>
  <c r="D2098" i="45"/>
  <c r="E2098" i="45" s="1"/>
  <c r="D2099" i="45"/>
  <c r="E2099" i="45" s="1"/>
  <c r="D2100" i="45"/>
  <c r="E2100" i="45" s="1"/>
  <c r="D2101" i="45"/>
  <c r="E2101" i="45" s="1"/>
  <c r="D2102" i="45"/>
  <c r="E2102" i="45" s="1"/>
  <c r="D2103" i="45"/>
  <c r="E2103" i="45" s="1"/>
  <c r="D2104" i="45"/>
  <c r="E2104" i="45" s="1"/>
  <c r="D2105" i="45"/>
  <c r="E2105" i="45" s="1"/>
  <c r="D2106" i="45"/>
  <c r="E2106" i="45" s="1"/>
  <c r="D2107" i="45"/>
  <c r="E2107" i="45" s="1"/>
  <c r="D2108" i="45"/>
  <c r="E2108" i="45" s="1"/>
  <c r="D2109" i="45"/>
  <c r="E2109" i="45" s="1"/>
  <c r="D2110" i="45"/>
  <c r="E2110" i="45" s="1"/>
  <c r="D2111" i="45"/>
  <c r="E2111" i="45" s="1"/>
  <c r="D2112" i="45"/>
  <c r="E2112" i="45" s="1"/>
  <c r="D2113" i="45"/>
  <c r="E2113" i="45" s="1"/>
  <c r="D2114" i="45"/>
  <c r="E2114" i="45" s="1"/>
  <c r="D2115" i="45"/>
  <c r="E2115" i="45" s="1"/>
  <c r="D2116" i="45"/>
  <c r="E2116" i="45" s="1"/>
  <c r="D2117" i="45"/>
  <c r="E2117" i="45" s="1"/>
  <c r="D2118" i="45"/>
  <c r="E2118" i="45" s="1"/>
  <c r="D2119" i="45"/>
  <c r="E2119" i="45" s="1"/>
  <c r="D2120" i="45"/>
  <c r="E2120" i="45" s="1"/>
  <c r="D2121" i="45"/>
  <c r="E2121" i="45" s="1"/>
  <c r="D2122" i="45"/>
  <c r="E2122" i="45" s="1"/>
  <c r="D2123" i="45"/>
  <c r="E2123" i="45" s="1"/>
  <c r="D2124" i="45"/>
  <c r="E2124" i="45" s="1"/>
  <c r="D2125" i="45"/>
  <c r="E2125" i="45" s="1"/>
  <c r="D2126" i="45"/>
  <c r="E2126" i="45" s="1"/>
  <c r="D2127" i="45"/>
  <c r="E2127" i="45" s="1"/>
  <c r="D2128" i="45"/>
  <c r="E2128" i="45" s="1"/>
  <c r="D2129" i="45"/>
  <c r="E2129" i="45" s="1"/>
  <c r="D2130" i="45"/>
  <c r="E2130" i="45" s="1"/>
  <c r="D2131" i="45"/>
  <c r="E2131" i="45" s="1"/>
  <c r="D2132" i="45"/>
  <c r="E2132" i="45" s="1"/>
  <c r="D2133" i="45"/>
  <c r="E2133" i="45" s="1"/>
  <c r="D2134" i="45"/>
  <c r="E2134" i="45" s="1"/>
  <c r="D2135" i="45"/>
  <c r="E2135" i="45" s="1"/>
  <c r="D2136" i="45"/>
  <c r="E2136" i="45" s="1"/>
  <c r="D2137" i="45"/>
  <c r="E2137" i="45" s="1"/>
  <c r="D2138" i="45"/>
  <c r="E2138" i="45" s="1"/>
  <c r="D2139" i="45"/>
  <c r="E2139" i="45" s="1"/>
  <c r="D2140" i="45"/>
  <c r="E2140" i="45" s="1"/>
  <c r="D2141" i="45"/>
  <c r="E2141" i="45" s="1"/>
  <c r="D2142" i="45"/>
  <c r="E2142" i="45" s="1"/>
  <c r="D2143" i="45"/>
  <c r="E2143" i="45" s="1"/>
  <c r="D2144" i="45"/>
  <c r="E2144" i="45" s="1"/>
  <c r="D2145" i="45"/>
  <c r="E2145" i="45" s="1"/>
  <c r="D2146" i="45"/>
  <c r="E2146" i="45" s="1"/>
  <c r="D2147" i="45"/>
  <c r="E2147" i="45" s="1"/>
  <c r="D2148" i="45"/>
  <c r="E2148" i="45" s="1"/>
  <c r="D2149" i="45"/>
  <c r="E2149" i="45" s="1"/>
  <c r="D2150" i="45"/>
  <c r="E2150" i="45" s="1"/>
  <c r="D2151" i="45"/>
  <c r="E2151" i="45" s="1"/>
  <c r="D2152" i="45"/>
  <c r="E2152" i="45" s="1"/>
  <c r="D2153" i="45"/>
  <c r="E2153" i="45" s="1"/>
  <c r="D2154" i="45"/>
  <c r="E2154" i="45" s="1"/>
  <c r="D2155" i="45"/>
  <c r="E2155" i="45" s="1"/>
  <c r="D2156" i="45"/>
  <c r="E2156" i="45" s="1"/>
  <c r="D2157" i="45"/>
  <c r="E2157" i="45" s="1"/>
  <c r="D2158" i="45"/>
  <c r="E2158" i="45" s="1"/>
  <c r="D2159" i="45"/>
  <c r="E2159" i="45" s="1"/>
  <c r="D2160" i="45"/>
  <c r="E2160" i="45" s="1"/>
  <c r="D2161" i="45"/>
  <c r="E2161" i="45" s="1"/>
  <c r="D2162" i="45"/>
  <c r="E2162" i="45" s="1"/>
  <c r="D2163" i="45"/>
  <c r="E2163" i="45" s="1"/>
  <c r="D2164" i="45"/>
  <c r="E2164" i="45" s="1"/>
  <c r="D2165" i="45"/>
  <c r="E2165" i="45" s="1"/>
  <c r="D2166" i="45"/>
  <c r="E2166" i="45" s="1"/>
  <c r="D2167" i="45"/>
  <c r="E2167" i="45" s="1"/>
  <c r="D2168" i="45"/>
  <c r="E2168" i="45" s="1"/>
  <c r="D2169" i="45"/>
  <c r="E2169" i="45" s="1"/>
  <c r="D2170" i="45"/>
  <c r="E2170" i="45" s="1"/>
  <c r="D2171" i="45"/>
  <c r="E2171" i="45" s="1"/>
  <c r="D2172" i="45"/>
  <c r="E2172" i="45" s="1"/>
  <c r="D2173" i="45"/>
  <c r="E2173" i="45" s="1"/>
  <c r="D2174" i="45"/>
  <c r="E2174" i="45" s="1"/>
  <c r="D2175" i="45"/>
  <c r="E2175" i="45" s="1"/>
  <c r="D2176" i="45"/>
  <c r="E2176" i="45" s="1"/>
  <c r="D2177" i="45"/>
  <c r="E2177" i="45" s="1"/>
  <c r="D2178" i="45"/>
  <c r="E2178" i="45" s="1"/>
  <c r="D2179" i="45"/>
  <c r="E2179" i="45" s="1"/>
  <c r="D2180" i="45"/>
  <c r="E2180" i="45" s="1"/>
  <c r="D2181" i="45"/>
  <c r="E2181" i="45" s="1"/>
  <c r="D2182" i="45"/>
  <c r="E2182" i="45" s="1"/>
  <c r="D2183" i="45"/>
  <c r="E2183" i="45" s="1"/>
  <c r="D2184" i="45"/>
  <c r="E2184" i="45" s="1"/>
  <c r="D2185" i="45"/>
  <c r="E2185" i="45" s="1"/>
  <c r="D2186" i="45"/>
  <c r="E2186" i="45" s="1"/>
  <c r="D2187" i="45"/>
  <c r="E2187" i="45" s="1"/>
  <c r="D2188" i="45"/>
  <c r="E2188" i="45" s="1"/>
  <c r="D2189" i="45"/>
  <c r="E2189" i="45" s="1"/>
  <c r="D2190" i="45"/>
  <c r="E2190" i="45" s="1"/>
  <c r="D2191" i="45"/>
  <c r="E2191" i="45"/>
  <c r="D2192" i="45"/>
  <c r="E2192" i="45" s="1"/>
  <c r="D2193" i="45"/>
  <c r="E2193" i="45" s="1"/>
  <c r="D2194" i="45"/>
  <c r="E2194" i="45" s="1"/>
  <c r="D2195" i="45"/>
  <c r="E2195" i="45" s="1"/>
  <c r="D2196" i="45"/>
  <c r="E2196" i="45" s="1"/>
  <c r="D2197" i="45"/>
  <c r="E2197" i="45" s="1"/>
  <c r="D2198" i="45"/>
  <c r="E2198" i="45" s="1"/>
  <c r="D2199" i="45"/>
  <c r="E2199" i="45" s="1"/>
  <c r="D2200" i="45"/>
  <c r="E2200" i="45" s="1"/>
  <c r="D2201" i="45"/>
  <c r="E2201" i="45" s="1"/>
  <c r="D2202" i="45"/>
  <c r="E2202" i="45" s="1"/>
  <c r="D2203" i="45"/>
  <c r="E2203" i="45" s="1"/>
  <c r="D2204" i="45"/>
  <c r="E2204" i="45" s="1"/>
  <c r="D2205" i="45"/>
  <c r="E2205" i="45" s="1"/>
  <c r="D2206" i="45"/>
  <c r="E2206" i="45" s="1"/>
  <c r="D2207" i="45"/>
  <c r="E2207" i="45" s="1"/>
  <c r="D2208" i="45"/>
  <c r="E2208" i="45" s="1"/>
  <c r="D2209" i="45"/>
  <c r="E2209" i="45" s="1"/>
  <c r="D2210" i="45"/>
  <c r="E2210" i="45" s="1"/>
  <c r="D2211" i="45"/>
  <c r="E2211" i="45" s="1"/>
  <c r="D2212" i="45"/>
  <c r="E2212" i="45" s="1"/>
  <c r="D2213" i="45"/>
  <c r="E2213" i="45" s="1"/>
  <c r="D2214" i="45"/>
  <c r="E2214" i="45" s="1"/>
  <c r="D2215" i="45"/>
  <c r="E2215" i="45" s="1"/>
  <c r="D2216" i="45"/>
  <c r="E2216" i="45" s="1"/>
  <c r="D2217" i="45"/>
  <c r="E2217" i="45" s="1"/>
  <c r="D2218" i="45"/>
  <c r="E2218" i="45" s="1"/>
  <c r="D2219" i="45"/>
  <c r="E2219" i="45" s="1"/>
  <c r="D2220" i="45"/>
  <c r="E2220" i="45" s="1"/>
  <c r="D2221" i="45"/>
  <c r="E2221" i="45" s="1"/>
  <c r="D2222" i="45"/>
  <c r="E2222" i="45" s="1"/>
  <c r="D2223" i="45"/>
  <c r="E2223" i="45" s="1"/>
  <c r="D2224" i="45"/>
  <c r="E2224" i="45" s="1"/>
  <c r="D2225" i="45"/>
  <c r="E2225" i="45" s="1"/>
  <c r="D2226" i="45"/>
  <c r="E2226" i="45" s="1"/>
  <c r="D2227" i="45"/>
  <c r="E2227" i="45" s="1"/>
  <c r="D2228" i="45"/>
  <c r="E2228" i="45" s="1"/>
  <c r="D2229" i="45"/>
  <c r="E2229" i="45" s="1"/>
  <c r="D2230" i="45"/>
  <c r="E2230" i="45" s="1"/>
  <c r="D2231" i="45"/>
  <c r="E2231" i="45" s="1"/>
  <c r="D2232" i="45"/>
  <c r="E2232" i="45" s="1"/>
  <c r="D2233" i="45"/>
  <c r="E2233" i="45" s="1"/>
  <c r="D2234" i="45"/>
  <c r="E2234" i="45" s="1"/>
  <c r="D2235" i="45"/>
  <c r="E2235" i="45" s="1"/>
  <c r="D2236" i="45"/>
  <c r="E2236" i="45" s="1"/>
  <c r="D2237" i="45"/>
  <c r="E2237" i="45" s="1"/>
  <c r="D2238" i="45"/>
  <c r="E2238" i="45" s="1"/>
  <c r="D2239" i="45"/>
  <c r="E2239" i="45" s="1"/>
  <c r="D2240" i="45"/>
  <c r="E2240" i="45" s="1"/>
  <c r="D2241" i="45"/>
  <c r="E2241" i="45" s="1"/>
  <c r="D2242" i="45"/>
  <c r="E2242" i="45" s="1"/>
  <c r="D2243" i="45"/>
  <c r="E2243" i="45" s="1"/>
  <c r="D2244" i="45"/>
  <c r="E2244" i="45" s="1"/>
  <c r="D2245" i="45"/>
  <c r="E2245" i="45" s="1"/>
  <c r="D2246" i="45"/>
  <c r="E2246" i="45" s="1"/>
  <c r="D2247" i="45"/>
  <c r="E2247" i="45" s="1"/>
  <c r="D2248" i="45"/>
  <c r="E2248" i="45" s="1"/>
  <c r="D2249" i="45"/>
  <c r="E2249" i="45" s="1"/>
  <c r="D2250" i="45"/>
  <c r="E2250" i="45" s="1"/>
  <c r="D2251" i="45"/>
  <c r="E2251" i="45" s="1"/>
  <c r="D2252" i="45"/>
  <c r="E2252" i="45" s="1"/>
  <c r="D2253" i="45"/>
  <c r="E2253" i="45" s="1"/>
  <c r="D2254" i="45"/>
  <c r="E2254" i="45" s="1"/>
  <c r="D2255" i="45"/>
  <c r="E2255" i="45" s="1"/>
  <c r="D2256" i="45"/>
  <c r="E2256" i="45" s="1"/>
  <c r="D2257" i="45"/>
  <c r="E2257" i="45" s="1"/>
  <c r="D2258" i="45"/>
  <c r="E2258" i="45" s="1"/>
  <c r="D2259" i="45"/>
  <c r="E2259" i="45" s="1"/>
  <c r="D2260" i="45"/>
  <c r="E2260" i="45" s="1"/>
  <c r="D2261" i="45"/>
  <c r="E2261" i="45" s="1"/>
  <c r="D2262" i="45"/>
  <c r="E2262" i="45" s="1"/>
  <c r="D2263" i="45"/>
  <c r="E2263" i="45" s="1"/>
  <c r="D2264" i="45"/>
  <c r="E2264" i="45" s="1"/>
  <c r="D2265" i="45"/>
  <c r="E2265" i="45" s="1"/>
  <c r="D2266" i="45"/>
  <c r="E2266" i="45" s="1"/>
  <c r="D2267" i="45"/>
  <c r="E2267" i="45" s="1"/>
  <c r="D2268" i="45"/>
  <c r="E2268" i="45" s="1"/>
  <c r="D2269" i="45"/>
  <c r="E2269" i="45" s="1"/>
  <c r="D2270" i="45"/>
  <c r="E2270" i="45" s="1"/>
  <c r="D2271" i="45"/>
  <c r="E2271" i="45" s="1"/>
  <c r="D2272" i="45"/>
  <c r="E2272" i="45" s="1"/>
  <c r="D2273" i="45"/>
  <c r="E2273" i="45" s="1"/>
  <c r="D2274" i="45"/>
  <c r="E2274" i="45" s="1"/>
  <c r="D2275" i="45"/>
  <c r="E2275" i="45" s="1"/>
  <c r="D2276" i="45"/>
  <c r="E2276" i="45" s="1"/>
  <c r="D2277" i="45"/>
  <c r="E2277" i="45" s="1"/>
  <c r="D2278" i="45"/>
  <c r="E2278" i="45" s="1"/>
  <c r="D2279" i="45"/>
  <c r="E2279" i="45" s="1"/>
  <c r="D2280" i="45"/>
  <c r="E2280" i="45" s="1"/>
  <c r="D2281" i="45"/>
  <c r="E2281" i="45" s="1"/>
  <c r="D2282" i="45"/>
  <c r="E2282" i="45" s="1"/>
  <c r="D2283" i="45"/>
  <c r="E2283" i="45" s="1"/>
  <c r="D2284" i="45"/>
  <c r="E2284" i="45" s="1"/>
  <c r="D2285" i="45"/>
  <c r="E2285" i="45" s="1"/>
  <c r="D2286" i="45"/>
  <c r="E2286" i="45" s="1"/>
  <c r="D2287" i="45"/>
  <c r="E2287" i="45" s="1"/>
  <c r="D2288" i="45"/>
  <c r="E2288" i="45" s="1"/>
  <c r="D2289" i="45"/>
  <c r="E2289" i="45" s="1"/>
  <c r="D2290" i="45"/>
  <c r="E2290" i="45" s="1"/>
  <c r="D2291" i="45"/>
  <c r="E2291" i="45" s="1"/>
  <c r="D2292" i="45"/>
  <c r="E2292" i="45" s="1"/>
  <c r="D2293" i="45"/>
  <c r="E2293" i="45" s="1"/>
  <c r="D2294" i="45"/>
  <c r="E2294" i="45" s="1"/>
  <c r="D2295" i="45"/>
  <c r="E2295" i="45" s="1"/>
  <c r="D2296" i="45"/>
  <c r="E2296" i="45" s="1"/>
  <c r="D2297" i="45"/>
  <c r="E2297" i="45" s="1"/>
  <c r="D2298" i="45"/>
  <c r="E2298" i="45" s="1"/>
  <c r="D2299" i="45"/>
  <c r="E2299" i="45" s="1"/>
  <c r="D2300" i="45"/>
  <c r="E2300" i="45" s="1"/>
  <c r="D2301" i="45"/>
  <c r="E2301" i="45" s="1"/>
  <c r="D2302" i="45"/>
  <c r="E2302" i="45" s="1"/>
  <c r="D2303" i="45"/>
  <c r="E2303" i="45" s="1"/>
  <c r="D2304" i="45"/>
  <c r="E2304" i="45" s="1"/>
  <c r="D2305" i="45"/>
  <c r="E2305" i="45" s="1"/>
  <c r="D2306" i="45"/>
  <c r="E2306" i="45" s="1"/>
  <c r="D2307" i="45"/>
  <c r="E2307" i="45" s="1"/>
  <c r="D2308" i="45"/>
  <c r="E2308" i="45" s="1"/>
  <c r="D2309" i="45"/>
  <c r="E2309" i="45" s="1"/>
  <c r="D2310" i="45"/>
  <c r="E2310" i="45" s="1"/>
  <c r="D2311" i="45"/>
  <c r="E2311" i="45" s="1"/>
  <c r="D2312" i="45"/>
  <c r="E2312" i="45" s="1"/>
  <c r="D2313" i="45"/>
  <c r="E2313" i="45" s="1"/>
  <c r="D2314" i="45"/>
  <c r="E2314" i="45" s="1"/>
  <c r="D2315" i="45"/>
  <c r="E2315" i="45" s="1"/>
  <c r="D2316" i="45"/>
  <c r="E2316" i="45" s="1"/>
  <c r="D2317" i="45"/>
  <c r="E2317" i="45" s="1"/>
  <c r="D2318" i="45"/>
  <c r="E2318" i="45" s="1"/>
  <c r="D2319" i="45"/>
  <c r="E2319" i="45" s="1"/>
  <c r="D2320" i="45"/>
  <c r="E2320" i="45" s="1"/>
  <c r="D2321" i="45"/>
  <c r="E2321" i="45" s="1"/>
  <c r="D2322" i="45"/>
  <c r="E2322" i="45" s="1"/>
  <c r="D2323" i="45"/>
  <c r="E2323" i="45" s="1"/>
  <c r="D2324" i="45"/>
  <c r="E2324" i="45" s="1"/>
  <c r="D2325" i="45"/>
  <c r="E2325" i="45" s="1"/>
  <c r="D2326" i="45"/>
  <c r="E2326" i="45" s="1"/>
  <c r="D2327" i="45"/>
  <c r="E2327" i="45" s="1"/>
  <c r="D2328" i="45"/>
  <c r="E2328" i="45" s="1"/>
  <c r="D2329" i="45"/>
  <c r="E2329" i="45" s="1"/>
  <c r="D2330" i="45"/>
  <c r="E2330" i="45" s="1"/>
  <c r="D2331" i="45"/>
  <c r="E2331" i="45" s="1"/>
  <c r="D2332" i="45"/>
  <c r="E2332" i="45" s="1"/>
  <c r="D2333" i="45"/>
  <c r="E2333" i="45" s="1"/>
  <c r="D2334" i="45"/>
  <c r="E2334" i="45" s="1"/>
  <c r="D2335" i="45"/>
  <c r="E2335" i="45" s="1"/>
  <c r="D2336" i="45"/>
  <c r="E2336" i="45" s="1"/>
  <c r="D2337" i="45"/>
  <c r="E2337" i="45" s="1"/>
  <c r="D2338" i="45"/>
  <c r="E2338" i="45" s="1"/>
  <c r="D2339" i="45"/>
  <c r="E2339" i="45" s="1"/>
  <c r="D2340" i="45"/>
  <c r="E2340" i="45" s="1"/>
  <c r="D2341" i="45"/>
  <c r="E2341" i="45" s="1"/>
  <c r="D2342" i="45"/>
  <c r="E2342" i="45" s="1"/>
  <c r="D2343" i="45"/>
  <c r="E2343" i="45" s="1"/>
  <c r="D2344" i="45"/>
  <c r="E2344" i="45" s="1"/>
  <c r="D2345" i="45"/>
  <c r="E2345" i="45" s="1"/>
  <c r="D2346" i="45"/>
  <c r="E2346" i="45" s="1"/>
  <c r="D2347" i="45"/>
  <c r="E2347" i="45" s="1"/>
  <c r="D2348" i="45"/>
  <c r="E2348" i="45" s="1"/>
  <c r="D2349" i="45"/>
  <c r="E2349" i="45" s="1"/>
  <c r="D2350" i="45"/>
  <c r="E2350" i="45" s="1"/>
  <c r="D2351" i="45"/>
  <c r="E2351" i="45" s="1"/>
  <c r="D2352" i="45"/>
  <c r="E2352" i="45" s="1"/>
  <c r="D2353" i="45"/>
  <c r="E2353" i="45" s="1"/>
  <c r="D2354" i="45"/>
  <c r="E2354" i="45" s="1"/>
  <c r="D2355" i="45"/>
  <c r="E2355" i="45" s="1"/>
  <c r="D2356" i="45"/>
  <c r="E2356" i="45" s="1"/>
  <c r="D2357" i="45"/>
  <c r="E2357" i="45" s="1"/>
  <c r="D2358" i="45"/>
  <c r="E2358" i="45" s="1"/>
  <c r="D2359" i="45"/>
  <c r="E2359" i="45" s="1"/>
  <c r="D2360" i="45"/>
  <c r="E2360" i="45" s="1"/>
  <c r="D2361" i="45"/>
  <c r="E2361" i="45" s="1"/>
  <c r="D2362" i="45"/>
  <c r="E2362" i="45" s="1"/>
  <c r="D2363" i="45"/>
  <c r="E2363" i="45" s="1"/>
  <c r="D2364" i="45"/>
  <c r="E2364" i="45" s="1"/>
  <c r="D2365" i="45"/>
  <c r="E2365" i="45" s="1"/>
  <c r="D2366" i="45"/>
  <c r="E2366" i="45" s="1"/>
  <c r="D2367" i="45"/>
  <c r="E2367" i="45" s="1"/>
  <c r="D2368" i="45"/>
  <c r="E2368" i="45" s="1"/>
  <c r="D2369" i="45"/>
  <c r="E2369" i="45" s="1"/>
  <c r="D2370" i="45"/>
  <c r="E2370" i="45" s="1"/>
  <c r="D2371" i="45"/>
  <c r="E2371" i="45" s="1"/>
  <c r="D2372" i="45"/>
  <c r="E2372" i="45" s="1"/>
  <c r="D2373" i="45"/>
  <c r="E2373" i="45" s="1"/>
  <c r="D2374" i="45"/>
  <c r="E2374" i="45" s="1"/>
  <c r="D2375" i="45"/>
  <c r="E2375" i="45" s="1"/>
  <c r="D2376" i="45"/>
  <c r="E2376" i="45" s="1"/>
  <c r="D2377" i="45"/>
  <c r="E2377" i="45" s="1"/>
  <c r="D2378" i="45"/>
  <c r="E2378" i="45" s="1"/>
  <c r="D2379" i="45"/>
  <c r="E2379" i="45" s="1"/>
  <c r="D2380" i="45"/>
  <c r="E2380" i="45" s="1"/>
  <c r="D2381" i="45"/>
  <c r="E2381" i="45" s="1"/>
  <c r="D2382" i="45"/>
  <c r="E2382" i="45" s="1"/>
  <c r="D2383" i="45"/>
  <c r="E2383" i="45" s="1"/>
  <c r="D2384" i="45"/>
  <c r="E2384" i="45" s="1"/>
  <c r="D2385" i="45"/>
  <c r="E2385" i="45" s="1"/>
  <c r="D2386" i="45"/>
  <c r="E2386" i="45" s="1"/>
  <c r="D2387" i="45"/>
  <c r="E2387" i="45" s="1"/>
  <c r="D2388" i="45"/>
  <c r="E2388" i="45" s="1"/>
  <c r="D2389" i="45"/>
  <c r="E2389" i="45" s="1"/>
  <c r="D2390" i="45"/>
  <c r="E2390" i="45" s="1"/>
  <c r="D2391" i="45"/>
  <c r="E2391" i="45" s="1"/>
  <c r="D2392" i="45"/>
  <c r="E2392" i="45" s="1"/>
  <c r="D2393" i="45"/>
  <c r="E2393" i="45" s="1"/>
  <c r="D2394" i="45"/>
  <c r="E2394" i="45" s="1"/>
  <c r="D2395" i="45"/>
  <c r="E2395" i="45" s="1"/>
  <c r="D2396" i="45"/>
  <c r="E2396" i="45" s="1"/>
  <c r="D2397" i="45"/>
  <c r="E2397" i="45" s="1"/>
  <c r="D2398" i="45"/>
  <c r="E2398" i="45" s="1"/>
  <c r="D2399" i="45"/>
  <c r="E2399" i="45" s="1"/>
  <c r="D2400" i="45"/>
  <c r="E2400" i="45" s="1"/>
  <c r="D2401" i="45"/>
  <c r="E2401" i="45" s="1"/>
  <c r="D2402" i="45"/>
  <c r="E2402" i="45" s="1"/>
  <c r="D2403" i="45"/>
  <c r="E2403" i="45" s="1"/>
  <c r="D2404" i="45"/>
  <c r="E2404" i="45" s="1"/>
  <c r="D2405" i="45"/>
  <c r="E2405" i="45" s="1"/>
  <c r="D2406" i="45"/>
  <c r="E2406" i="45" s="1"/>
  <c r="D2407" i="45"/>
  <c r="E2407" i="45" s="1"/>
  <c r="D2408" i="45"/>
  <c r="E2408" i="45" s="1"/>
  <c r="D2409" i="45"/>
  <c r="E2409" i="45" s="1"/>
  <c r="D2410" i="45"/>
  <c r="E2410" i="45" s="1"/>
  <c r="D2411" i="45"/>
  <c r="E2411" i="45" s="1"/>
  <c r="D2412" i="45"/>
  <c r="E2412" i="45" s="1"/>
  <c r="D2413" i="45"/>
  <c r="E2413" i="45" s="1"/>
  <c r="D2414" i="45"/>
  <c r="E2414" i="45" s="1"/>
  <c r="D2415" i="45"/>
  <c r="E2415" i="45" s="1"/>
  <c r="D2416" i="45"/>
  <c r="E2416" i="45" s="1"/>
  <c r="D2417" i="45"/>
  <c r="E2417" i="45" s="1"/>
  <c r="D2418" i="45"/>
  <c r="E2418" i="45" s="1"/>
  <c r="D2419" i="45"/>
  <c r="E2419" i="45" s="1"/>
  <c r="D2420" i="45"/>
  <c r="E2420" i="45" s="1"/>
  <c r="D2421" i="45"/>
  <c r="E2421" i="45" s="1"/>
  <c r="D2422" i="45"/>
  <c r="E2422" i="45" s="1"/>
  <c r="D2423" i="45"/>
  <c r="E2423" i="45" s="1"/>
  <c r="D2424" i="45"/>
  <c r="E2424" i="45" s="1"/>
  <c r="D2425" i="45"/>
  <c r="E2425" i="45" s="1"/>
  <c r="D2426" i="45"/>
  <c r="E2426" i="45" s="1"/>
  <c r="D2427" i="45"/>
  <c r="E2427" i="45" s="1"/>
  <c r="D2428" i="45"/>
  <c r="E2428" i="45" s="1"/>
  <c r="D2429" i="45"/>
  <c r="E2429" i="45" s="1"/>
  <c r="D2430" i="45"/>
  <c r="E2430" i="45" s="1"/>
  <c r="D2431" i="45"/>
  <c r="E2431" i="45" s="1"/>
  <c r="D2432" i="45"/>
  <c r="E2432" i="45" s="1"/>
  <c r="D2433" i="45"/>
  <c r="E2433" i="45" s="1"/>
  <c r="D2434" i="45"/>
  <c r="E2434" i="45" s="1"/>
  <c r="D2435" i="45"/>
  <c r="E2435" i="45" s="1"/>
  <c r="D2436" i="45"/>
  <c r="E2436" i="45" s="1"/>
  <c r="D2437" i="45"/>
  <c r="E2437" i="45" s="1"/>
  <c r="D2438" i="45"/>
  <c r="E2438" i="45" s="1"/>
  <c r="D2439" i="45"/>
  <c r="E2439" i="45" s="1"/>
  <c r="D2440" i="45"/>
  <c r="E2440" i="45" s="1"/>
  <c r="D2441" i="45"/>
  <c r="E2441" i="45" s="1"/>
  <c r="D2442" i="45"/>
  <c r="E2442" i="45" s="1"/>
  <c r="D2443" i="45"/>
  <c r="E2443" i="45" s="1"/>
  <c r="D2444" i="45"/>
  <c r="E2444" i="45" s="1"/>
  <c r="D2445" i="45"/>
  <c r="E2445" i="45" s="1"/>
  <c r="D2446" i="45"/>
  <c r="E2446" i="45" s="1"/>
  <c r="D2447" i="45"/>
  <c r="E2447" i="45" s="1"/>
  <c r="D2448" i="45"/>
  <c r="E2448" i="45" s="1"/>
  <c r="D2449" i="45"/>
  <c r="E2449" i="45" s="1"/>
  <c r="D2450" i="45"/>
  <c r="E2450" i="45" s="1"/>
  <c r="D2451" i="45"/>
  <c r="E2451" i="45" s="1"/>
  <c r="D2452" i="45"/>
  <c r="E2452" i="45" s="1"/>
  <c r="D2453" i="45"/>
  <c r="E2453" i="45" s="1"/>
  <c r="D2454" i="45"/>
  <c r="E2454" i="45" s="1"/>
  <c r="D2455" i="45"/>
  <c r="E2455" i="45" s="1"/>
  <c r="D2456" i="45"/>
  <c r="E2456" i="45" s="1"/>
  <c r="D2457" i="45"/>
  <c r="E2457" i="45" s="1"/>
  <c r="D2458" i="45"/>
  <c r="E2458" i="45" s="1"/>
  <c r="D2459" i="45"/>
  <c r="E2459" i="45" s="1"/>
  <c r="D2460" i="45"/>
  <c r="E2460" i="45" s="1"/>
  <c r="D2461" i="45"/>
  <c r="E2461" i="45" s="1"/>
  <c r="D2462" i="45"/>
  <c r="E2462" i="45" s="1"/>
  <c r="D2463" i="45"/>
  <c r="E2463" i="45" s="1"/>
  <c r="D2464" i="45"/>
  <c r="E2464" i="45" s="1"/>
  <c r="D2465" i="45"/>
  <c r="E2465" i="45"/>
  <c r="D2466" i="45"/>
  <c r="E2466" i="45" s="1"/>
  <c r="D2467" i="45"/>
  <c r="E2467" i="45" s="1"/>
  <c r="D2468" i="45"/>
  <c r="E2468" i="45" s="1"/>
  <c r="D2469" i="45"/>
  <c r="E2469" i="45" s="1"/>
  <c r="D2470" i="45"/>
  <c r="E2470" i="45" s="1"/>
  <c r="D2471" i="45"/>
  <c r="E2471" i="45" s="1"/>
  <c r="D2472" i="45"/>
  <c r="E2472" i="45" s="1"/>
  <c r="D2473" i="45"/>
  <c r="E2473" i="45" s="1"/>
  <c r="D2474" i="45"/>
  <c r="E2474" i="45" s="1"/>
  <c r="D2475" i="45"/>
  <c r="E2475" i="45" s="1"/>
  <c r="D2476" i="45"/>
  <c r="E2476" i="45" s="1"/>
  <c r="D2477" i="45"/>
  <c r="E2477" i="45" s="1"/>
  <c r="D2478" i="45"/>
  <c r="E2478" i="45" s="1"/>
  <c r="D2479" i="45"/>
  <c r="E2479" i="45" s="1"/>
  <c r="D2480" i="45"/>
  <c r="E2480" i="45" s="1"/>
  <c r="D2481" i="45"/>
  <c r="E2481" i="45" s="1"/>
  <c r="D2482" i="45"/>
  <c r="E2482" i="45" s="1"/>
  <c r="D2483" i="45"/>
  <c r="E2483" i="45" s="1"/>
  <c r="D2484" i="45"/>
  <c r="E2484" i="45" s="1"/>
  <c r="D2485" i="45"/>
  <c r="E2485" i="45" s="1"/>
  <c r="D2486" i="45"/>
  <c r="E2486" i="45" s="1"/>
  <c r="D2487" i="45"/>
  <c r="E2487" i="45" s="1"/>
  <c r="D2488" i="45"/>
  <c r="E2488" i="45" s="1"/>
  <c r="D2489" i="45"/>
  <c r="E2489" i="45" s="1"/>
  <c r="D2490" i="45"/>
  <c r="E2490" i="45" s="1"/>
  <c r="D2491" i="45"/>
  <c r="E2491" i="45" s="1"/>
  <c r="D2492" i="45"/>
  <c r="E2492" i="45" s="1"/>
  <c r="D2493" i="45"/>
  <c r="E2493" i="45" s="1"/>
  <c r="D2494" i="45"/>
  <c r="E2494" i="45" s="1"/>
  <c r="D2495" i="45"/>
  <c r="E2495" i="45" s="1"/>
  <c r="D2496" i="45"/>
  <c r="E2496" i="45" s="1"/>
  <c r="D2497" i="45"/>
  <c r="E2497" i="45" s="1"/>
  <c r="D2498" i="45"/>
  <c r="E2498" i="45"/>
  <c r="D2499" i="45"/>
  <c r="E2499" i="45" s="1"/>
  <c r="D2500" i="45"/>
  <c r="E2500" i="45" s="1"/>
  <c r="D2501" i="45"/>
  <c r="E2501" i="45" s="1"/>
  <c r="D2502" i="45"/>
  <c r="E2502" i="45" s="1"/>
  <c r="D2503" i="45"/>
  <c r="E2503" i="45" s="1"/>
  <c r="D2504" i="45"/>
  <c r="E2504" i="45" s="1"/>
  <c r="D2505" i="45"/>
  <c r="E2505" i="45" s="1"/>
  <c r="D2506" i="45"/>
  <c r="E2506" i="45" s="1"/>
  <c r="D2507" i="45"/>
  <c r="E2507" i="45" s="1"/>
  <c r="D2508" i="45"/>
  <c r="E2508" i="45" s="1"/>
  <c r="D2509" i="45"/>
  <c r="E2509" i="45" s="1"/>
  <c r="D2510" i="45"/>
  <c r="E2510" i="45" s="1"/>
  <c r="D2511" i="45"/>
  <c r="E2511" i="45" s="1"/>
  <c r="D2512" i="45"/>
  <c r="E2512" i="45" s="1"/>
  <c r="D2513" i="45"/>
  <c r="E2513" i="45" s="1"/>
  <c r="D2514" i="45"/>
  <c r="E2514" i="45" s="1"/>
  <c r="D2515" i="45"/>
  <c r="E2515" i="45" s="1"/>
  <c r="D2516" i="45"/>
  <c r="E2516" i="45" s="1"/>
  <c r="D2517" i="45"/>
  <c r="E2517" i="45" s="1"/>
  <c r="D2518" i="45"/>
  <c r="E2518" i="45" s="1"/>
  <c r="D2519" i="45"/>
  <c r="E2519" i="45" s="1"/>
  <c r="D2520" i="45"/>
  <c r="E2520" i="45" s="1"/>
  <c r="D2521" i="45"/>
  <c r="E2521" i="45" s="1"/>
  <c r="D2522" i="45"/>
  <c r="E2522" i="45" s="1"/>
  <c r="D2523" i="45"/>
  <c r="E2523" i="45" s="1"/>
  <c r="D2524" i="45"/>
  <c r="E2524" i="45" s="1"/>
  <c r="D2525" i="45"/>
  <c r="E2525" i="45" s="1"/>
  <c r="D2526" i="45"/>
  <c r="E2526" i="45" s="1"/>
  <c r="D2527" i="45"/>
  <c r="E2527" i="45" s="1"/>
  <c r="D2528" i="45"/>
  <c r="E2528" i="45" s="1"/>
  <c r="D2529" i="45"/>
  <c r="E2529" i="45" s="1"/>
  <c r="D2530" i="45"/>
  <c r="E2530" i="45" s="1"/>
  <c r="D2531" i="45"/>
  <c r="E2531" i="45" s="1"/>
  <c r="D2532" i="45"/>
  <c r="E2532" i="45" s="1"/>
  <c r="D2533" i="45"/>
  <c r="E2533" i="45" s="1"/>
  <c r="D2534" i="45"/>
  <c r="E2534" i="45" s="1"/>
  <c r="D2535" i="45"/>
  <c r="E2535" i="45" s="1"/>
  <c r="D2536" i="45"/>
  <c r="E2536" i="45" s="1"/>
  <c r="D2537" i="45"/>
  <c r="E2537" i="45" s="1"/>
  <c r="D2538" i="45"/>
  <c r="E2538" i="45" s="1"/>
  <c r="D2539" i="45"/>
  <c r="E2539" i="45"/>
  <c r="D2540" i="45"/>
  <c r="E2540" i="45" s="1"/>
  <c r="D2541" i="45"/>
  <c r="E2541" i="45" s="1"/>
  <c r="D2542" i="45"/>
  <c r="E2542" i="45" s="1"/>
  <c r="D2543" i="45"/>
  <c r="E2543" i="45" s="1"/>
  <c r="D2544" i="45"/>
  <c r="E2544" i="45" s="1"/>
  <c r="D2545" i="45"/>
  <c r="E2545" i="45" s="1"/>
  <c r="D2546" i="45"/>
  <c r="E2546" i="45" s="1"/>
  <c r="D2547" i="45"/>
  <c r="E2547" i="45" s="1"/>
  <c r="D2548" i="45"/>
  <c r="E2548" i="45" s="1"/>
  <c r="D2549" i="45"/>
  <c r="E2549" i="45" s="1"/>
  <c r="D2550" i="45"/>
  <c r="E2550" i="45" s="1"/>
  <c r="D2551" i="45"/>
  <c r="E2551" i="45" s="1"/>
  <c r="D2552" i="45"/>
  <c r="E2552" i="45" s="1"/>
  <c r="D2553" i="45"/>
  <c r="E2553" i="45" s="1"/>
  <c r="D2554" i="45"/>
  <c r="E2554" i="45" s="1"/>
  <c r="D2555" i="45"/>
  <c r="E2555" i="45" s="1"/>
  <c r="D2556" i="45"/>
  <c r="E2556" i="45" s="1"/>
  <c r="D2557" i="45"/>
  <c r="E2557" i="45" s="1"/>
  <c r="D2558" i="45"/>
  <c r="E2558" i="45" s="1"/>
  <c r="D2559" i="45"/>
  <c r="E2559" i="45" s="1"/>
  <c r="D2560" i="45"/>
  <c r="E2560" i="45" s="1"/>
  <c r="D2561" i="45"/>
  <c r="E2561" i="45" s="1"/>
  <c r="D2562" i="45"/>
  <c r="E2562" i="45" s="1"/>
  <c r="D2563" i="45"/>
  <c r="E2563" i="45" s="1"/>
  <c r="D2564" i="45"/>
  <c r="E2564" i="45" s="1"/>
  <c r="D2565" i="45"/>
  <c r="E2565" i="45" s="1"/>
  <c r="D2566" i="45"/>
  <c r="E2566" i="45" s="1"/>
  <c r="D2567" i="45"/>
  <c r="E2567" i="45"/>
  <c r="D2568" i="45"/>
  <c r="E2568" i="45" s="1"/>
  <c r="D2569" i="45"/>
  <c r="E2569" i="45" s="1"/>
  <c r="D2570" i="45"/>
  <c r="E2570" i="45" s="1"/>
  <c r="D2571" i="45"/>
  <c r="E2571" i="45" s="1"/>
  <c r="D2572" i="45"/>
  <c r="E2572" i="45" s="1"/>
  <c r="D2573" i="45"/>
  <c r="E2573" i="45" s="1"/>
  <c r="D2574" i="45"/>
  <c r="E2574" i="45" s="1"/>
  <c r="D2575" i="45"/>
  <c r="E2575" i="45" s="1"/>
  <c r="D2576" i="45"/>
  <c r="E2576" i="45" s="1"/>
  <c r="D2577" i="45"/>
  <c r="E2577" i="45" s="1"/>
  <c r="D2578" i="45"/>
  <c r="E2578" i="45" s="1"/>
  <c r="D2579" i="45"/>
  <c r="E2579" i="45" s="1"/>
  <c r="D2580" i="45"/>
  <c r="E2580" i="45" s="1"/>
  <c r="D2581" i="45"/>
  <c r="E2581" i="45" s="1"/>
  <c r="D2582" i="45"/>
  <c r="E2582" i="45" s="1"/>
  <c r="D2583" i="45"/>
  <c r="E2583" i="45" s="1"/>
  <c r="D2584" i="45"/>
  <c r="E2584" i="45" s="1"/>
  <c r="D2585" i="45"/>
  <c r="E2585" i="45" s="1"/>
  <c r="D2586" i="45"/>
  <c r="E2586" i="45" s="1"/>
  <c r="D2587" i="45"/>
  <c r="E2587" i="45" s="1"/>
  <c r="D2588" i="45"/>
  <c r="E2588" i="45" s="1"/>
  <c r="D2589" i="45"/>
  <c r="E2589" i="45" s="1"/>
  <c r="D2590" i="45"/>
  <c r="E2590" i="45" s="1"/>
  <c r="D2591" i="45"/>
  <c r="E2591" i="45" s="1"/>
  <c r="D2592" i="45"/>
  <c r="E2592" i="45" s="1"/>
  <c r="D2593" i="45"/>
  <c r="E2593" i="45" s="1"/>
  <c r="D2594" i="45"/>
  <c r="E2594" i="45" s="1"/>
  <c r="D2595" i="45"/>
  <c r="E2595" i="45" s="1"/>
  <c r="D2596" i="45"/>
  <c r="E2596" i="45" s="1"/>
  <c r="D2597" i="45"/>
  <c r="E2597" i="45" s="1"/>
  <c r="D2598" i="45"/>
  <c r="E2598" i="45" s="1"/>
  <c r="D2599" i="45"/>
  <c r="E2599" i="45" s="1"/>
  <c r="D2600" i="45"/>
  <c r="E2600" i="45" s="1"/>
  <c r="D2601" i="45"/>
  <c r="E2601" i="45" s="1"/>
  <c r="D3" i="45" l="1"/>
  <c r="E3" i="45" s="1"/>
  <c r="G8" i="41" l="1"/>
  <c r="G12" i="41"/>
  <c r="G16" i="41"/>
  <c r="G20" i="41"/>
  <c r="G24" i="41"/>
  <c r="G28" i="41"/>
  <c r="G32" i="41"/>
  <c r="G36" i="41"/>
  <c r="G40" i="41"/>
  <c r="G44" i="41"/>
  <c r="G48" i="41"/>
  <c r="G52" i="41"/>
  <c r="G56" i="41"/>
  <c r="G60" i="41"/>
  <c r="G64" i="41"/>
  <c r="G68" i="41"/>
  <c r="G72" i="41"/>
  <c r="G76" i="41"/>
  <c r="G80" i="41"/>
  <c r="G84" i="41"/>
  <c r="G88" i="41"/>
  <c r="G92" i="41"/>
  <c r="G96" i="41"/>
  <c r="G100" i="41"/>
  <c r="G104" i="41"/>
  <c r="G108" i="41"/>
  <c r="G112" i="41"/>
  <c r="G116" i="41"/>
  <c r="G120" i="41"/>
  <c r="G124" i="41"/>
  <c r="G128" i="41"/>
  <c r="G132" i="41"/>
  <c r="G136" i="41"/>
  <c r="G140" i="41"/>
  <c r="G144" i="41"/>
  <c r="G148" i="41"/>
  <c r="G152" i="41"/>
  <c r="G156" i="41"/>
  <c r="G160" i="41"/>
  <c r="G164" i="41"/>
  <c r="G168" i="41"/>
  <c r="G172" i="41"/>
  <c r="G176" i="41"/>
  <c r="G180" i="41"/>
  <c r="G184" i="41"/>
  <c r="G188" i="41"/>
  <c r="G192" i="41"/>
  <c r="G196" i="41"/>
  <c r="G200" i="41"/>
  <c r="G204" i="41"/>
  <c r="G208" i="41"/>
  <c r="G212" i="41"/>
  <c r="G216" i="41"/>
  <c r="G220" i="41"/>
  <c r="G224" i="41"/>
  <c r="G228" i="41"/>
  <c r="G232" i="41"/>
  <c r="G236" i="41"/>
  <c r="G240" i="41"/>
  <c r="G244" i="41"/>
  <c r="G248" i="41"/>
  <c r="G252" i="41"/>
  <c r="G256" i="41"/>
  <c r="G260" i="41"/>
  <c r="G264" i="41"/>
  <c r="G268" i="41"/>
  <c r="G272" i="41"/>
  <c r="G276" i="41"/>
  <c r="G280" i="41"/>
  <c r="G284" i="41"/>
  <c r="G288" i="41"/>
  <c r="G292" i="41"/>
  <c r="G296" i="41"/>
  <c r="G300" i="41"/>
  <c r="G304" i="41"/>
  <c r="G308" i="41"/>
  <c r="G312" i="41"/>
  <c r="G316" i="41"/>
  <c r="G320" i="41"/>
  <c r="G324" i="41"/>
  <c r="G328" i="41"/>
  <c r="G332" i="41"/>
  <c r="G336" i="41"/>
  <c r="G340" i="41"/>
  <c r="G344" i="41"/>
  <c r="G5" i="41"/>
  <c r="G9" i="41"/>
  <c r="G13" i="41"/>
  <c r="G17" i="41"/>
  <c r="G21" i="41"/>
  <c r="G25" i="41"/>
  <c r="G29" i="41"/>
  <c r="G33" i="41"/>
  <c r="G37" i="41"/>
  <c r="G41" i="41"/>
  <c r="G45" i="41"/>
  <c r="G49" i="41"/>
  <c r="G53" i="41"/>
  <c r="G57" i="41"/>
  <c r="G61" i="41"/>
  <c r="G65" i="41"/>
  <c r="G69" i="41"/>
  <c r="G73" i="41"/>
  <c r="G77" i="41"/>
  <c r="G81" i="41"/>
  <c r="G85" i="41"/>
  <c r="G89" i="41"/>
  <c r="G93" i="41"/>
  <c r="G97" i="41"/>
  <c r="G101" i="41"/>
  <c r="G105" i="41"/>
  <c r="G109" i="41"/>
  <c r="G113" i="41"/>
  <c r="G117" i="41"/>
  <c r="G121" i="41"/>
  <c r="G125" i="41"/>
  <c r="G129" i="41"/>
  <c r="G133" i="41"/>
  <c r="G137" i="41"/>
  <c r="G141" i="41"/>
  <c r="G145" i="41"/>
  <c r="G149" i="41"/>
  <c r="G153" i="41"/>
  <c r="G157" i="41"/>
  <c r="G161" i="41"/>
  <c r="G165" i="41"/>
  <c r="G169" i="41"/>
  <c r="G173" i="41"/>
  <c r="G177" i="41"/>
  <c r="G181" i="41"/>
  <c r="G185" i="41"/>
  <c r="G189" i="41"/>
  <c r="G193" i="41"/>
  <c r="G197" i="41"/>
  <c r="G201" i="41"/>
  <c r="G205" i="41"/>
  <c r="G209" i="41"/>
  <c r="G213" i="41"/>
  <c r="G217" i="41"/>
  <c r="G221" i="41"/>
  <c r="G225" i="41"/>
  <c r="G229" i="41"/>
  <c r="G233" i="41"/>
  <c r="G237" i="41"/>
  <c r="G241" i="41"/>
  <c r="G245" i="41"/>
  <c r="G249" i="41"/>
  <c r="G253" i="41"/>
  <c r="G257" i="41"/>
  <c r="G261" i="41"/>
  <c r="G265" i="41"/>
  <c r="G269" i="41"/>
  <c r="G273" i="41"/>
  <c r="G277" i="41"/>
  <c r="G281" i="41"/>
  <c r="G285" i="41"/>
  <c r="G289" i="41"/>
  <c r="G293" i="41"/>
  <c r="G297" i="41"/>
  <c r="G301" i="41"/>
  <c r="G305" i="41"/>
  <c r="G309" i="41"/>
  <c r="G313" i="41"/>
  <c r="G317" i="41"/>
  <c r="G321" i="41"/>
  <c r="G325" i="41"/>
  <c r="G329" i="41"/>
  <c r="G333" i="41"/>
  <c r="G337" i="41"/>
  <c r="G341" i="41"/>
  <c r="G6" i="41"/>
  <c r="G10" i="41"/>
  <c r="G14" i="41"/>
  <c r="G18" i="41"/>
  <c r="G22" i="41"/>
  <c r="G26" i="41"/>
  <c r="G30" i="41"/>
  <c r="G34" i="41"/>
  <c r="G38" i="41"/>
  <c r="G42" i="41"/>
  <c r="G46" i="41"/>
  <c r="G50" i="41"/>
  <c r="G54" i="41"/>
  <c r="G58" i="41"/>
  <c r="G62" i="41"/>
  <c r="G66" i="41"/>
  <c r="G70" i="41"/>
  <c r="G74" i="41"/>
  <c r="G78" i="41"/>
  <c r="G82" i="41"/>
  <c r="G86" i="41"/>
  <c r="G90" i="41"/>
  <c r="G94" i="41"/>
  <c r="G98" i="41"/>
  <c r="G102" i="41"/>
  <c r="G106" i="41"/>
  <c r="G110" i="41"/>
  <c r="G114" i="41"/>
  <c r="G118" i="41"/>
  <c r="G122" i="41"/>
  <c r="G126" i="41"/>
  <c r="G130" i="41"/>
  <c r="G134" i="41"/>
  <c r="G138" i="41"/>
  <c r="G142" i="41"/>
  <c r="G146" i="41"/>
  <c r="G150" i="41"/>
  <c r="G154" i="41"/>
  <c r="G158" i="41"/>
  <c r="G162" i="41"/>
  <c r="G166" i="41"/>
  <c r="G170" i="41"/>
  <c r="G174" i="41"/>
  <c r="G178" i="41"/>
  <c r="G182" i="41"/>
  <c r="G186" i="41"/>
  <c r="G190" i="41"/>
  <c r="G194" i="41"/>
  <c r="G198" i="41"/>
  <c r="G202" i="41"/>
  <c r="G206" i="41"/>
  <c r="G210" i="41"/>
  <c r="G214" i="41"/>
  <c r="G218" i="41"/>
  <c r="G222" i="41"/>
  <c r="G226" i="41"/>
  <c r="G230" i="41"/>
  <c r="G234" i="41"/>
  <c r="G238" i="41"/>
  <c r="G242" i="41"/>
  <c r="G246" i="41"/>
  <c r="G250" i="41"/>
  <c r="G254" i="41"/>
  <c r="G258" i="41"/>
  <c r="G262" i="41"/>
  <c r="G266" i="41"/>
  <c r="G270" i="41"/>
  <c r="G274" i="41"/>
  <c r="G278" i="41"/>
  <c r="G282" i="41"/>
  <c r="G286" i="41"/>
  <c r="G290" i="41"/>
  <c r="G294" i="41"/>
  <c r="G298" i="41"/>
  <c r="G302" i="41"/>
  <c r="G306" i="41"/>
  <c r="G310" i="41"/>
  <c r="G314" i="41"/>
  <c r="G318" i="41"/>
  <c r="G322" i="41"/>
  <c r="G326" i="41"/>
  <c r="G330" i="41"/>
  <c r="G334" i="41"/>
  <c r="G338" i="41"/>
  <c r="G342" i="41"/>
  <c r="G19" i="41"/>
  <c r="G35" i="41"/>
  <c r="G51" i="41"/>
  <c r="G67" i="41"/>
  <c r="G83" i="41"/>
  <c r="G99" i="41"/>
  <c r="G115" i="41"/>
  <c r="G131" i="41"/>
  <c r="G147" i="41"/>
  <c r="G163" i="41"/>
  <c r="G179" i="41"/>
  <c r="G195" i="41"/>
  <c r="G211" i="41"/>
  <c r="G227" i="41"/>
  <c r="G243" i="41"/>
  <c r="G259" i="41"/>
  <c r="G275" i="41"/>
  <c r="G291" i="41"/>
  <c r="G307" i="41"/>
  <c r="G323" i="41"/>
  <c r="G339" i="41"/>
  <c r="G347" i="41"/>
  <c r="G351" i="41"/>
  <c r="G355" i="41"/>
  <c r="G359" i="41"/>
  <c r="G363" i="41"/>
  <c r="G367" i="41"/>
  <c r="G371" i="41"/>
  <c r="G375" i="41"/>
  <c r="G379" i="41"/>
  <c r="G383" i="41"/>
  <c r="G387" i="41"/>
  <c r="G391" i="41"/>
  <c r="G395" i="41"/>
  <c r="G399" i="41"/>
  <c r="G403" i="41"/>
  <c r="G407" i="41"/>
  <c r="G411" i="41"/>
  <c r="G415" i="41"/>
  <c r="G419" i="41"/>
  <c r="G423" i="41"/>
  <c r="G7" i="41"/>
  <c r="G23" i="41"/>
  <c r="G39" i="41"/>
  <c r="G55" i="41"/>
  <c r="G71" i="41"/>
  <c r="G87" i="41"/>
  <c r="G103" i="41"/>
  <c r="G119" i="41"/>
  <c r="G135" i="41"/>
  <c r="G151" i="41"/>
  <c r="G167" i="41"/>
  <c r="G183" i="41"/>
  <c r="G199" i="41"/>
  <c r="G215" i="41"/>
  <c r="G231" i="41"/>
  <c r="G247" i="41"/>
  <c r="G263" i="41"/>
  <c r="G279" i="41"/>
  <c r="G295" i="41"/>
  <c r="G311" i="41"/>
  <c r="G327" i="41"/>
  <c r="G343" i="41"/>
  <c r="G348" i="41"/>
  <c r="G352" i="41"/>
  <c r="G356" i="41"/>
  <c r="G360" i="41"/>
  <c r="G364" i="41"/>
  <c r="G368" i="41"/>
  <c r="G372" i="41"/>
  <c r="G376" i="41"/>
  <c r="G380" i="41"/>
  <c r="G384" i="41"/>
  <c r="G388" i="41"/>
  <c r="G392" i="41"/>
  <c r="G396" i="41"/>
  <c r="G400" i="41"/>
  <c r="G404" i="41"/>
  <c r="G408" i="41"/>
  <c r="G412" i="41"/>
  <c r="G416" i="41"/>
  <c r="G420" i="41"/>
  <c r="G31" i="41"/>
  <c r="G63" i="41"/>
  <c r="G95" i="41"/>
  <c r="G127" i="41"/>
  <c r="G159" i="41"/>
  <c r="G191" i="41"/>
  <c r="G223" i="41"/>
  <c r="G255" i="41"/>
  <c r="G287" i="41"/>
  <c r="G319" i="41"/>
  <c r="G346" i="41"/>
  <c r="G354" i="41"/>
  <c r="G362" i="41"/>
  <c r="G370" i="41"/>
  <c r="G378" i="41"/>
  <c r="G386" i="41"/>
  <c r="G394" i="41"/>
  <c r="G402" i="41"/>
  <c r="G410" i="41"/>
  <c r="G418" i="41"/>
  <c r="G11" i="41"/>
  <c r="G43" i="41"/>
  <c r="G75" i="41"/>
  <c r="G107" i="41"/>
  <c r="G139" i="41"/>
  <c r="G171" i="41"/>
  <c r="G203" i="41"/>
  <c r="G235" i="41"/>
  <c r="G267" i="41"/>
  <c r="G299" i="41"/>
  <c r="G331" i="41"/>
  <c r="G349" i="41"/>
  <c r="G357" i="41"/>
  <c r="G365" i="41"/>
  <c r="G373" i="41"/>
  <c r="G381" i="41"/>
  <c r="G389" i="41"/>
  <c r="G397" i="41"/>
  <c r="G405" i="41"/>
  <c r="G413" i="41"/>
  <c r="G421" i="41"/>
  <c r="G15" i="41"/>
  <c r="G47" i="41"/>
  <c r="G79" i="41"/>
  <c r="G111" i="41"/>
  <c r="G143" i="41"/>
  <c r="G175" i="41"/>
  <c r="G207" i="41"/>
  <c r="G239" i="41"/>
  <c r="G271" i="41"/>
  <c r="G303" i="41"/>
  <c r="G335" i="41"/>
  <c r="G350" i="41"/>
  <c r="G358" i="41"/>
  <c r="G366" i="41"/>
  <c r="G374" i="41"/>
  <c r="G382" i="41"/>
  <c r="G390" i="41"/>
  <c r="G398" i="41"/>
  <c r="G406" i="41"/>
  <c r="G414" i="41"/>
  <c r="G422" i="41"/>
  <c r="G123" i="41"/>
  <c r="G251" i="41"/>
  <c r="G353" i="41"/>
  <c r="G385" i="41"/>
  <c r="G417" i="41"/>
  <c r="G27" i="41"/>
  <c r="G155" i="41"/>
  <c r="G283" i="41"/>
  <c r="G361" i="41"/>
  <c r="G393" i="41"/>
  <c r="G59" i="41"/>
  <c r="G187" i="41"/>
  <c r="G315" i="41"/>
  <c r="G369" i="41"/>
  <c r="G401" i="41"/>
  <c r="G377" i="41"/>
  <c r="G91" i="41"/>
  <c r="G409" i="41"/>
  <c r="G219" i="41"/>
  <c r="G345" i="41"/>
  <c r="G2640" i="45"/>
  <c r="F2640" i="45" s="1"/>
  <c r="G2644" i="45"/>
  <c r="F2644" i="45" s="1"/>
  <c r="G2648" i="45"/>
  <c r="F2648" i="45" s="1"/>
  <c r="G2652" i="45"/>
  <c r="F2652" i="45" s="1"/>
  <c r="G2656" i="45"/>
  <c r="F2656" i="45" s="1"/>
  <c r="G2641" i="45"/>
  <c r="F2641" i="45" s="1"/>
  <c r="G2645" i="45"/>
  <c r="F2645" i="45" s="1"/>
  <c r="G2649" i="45"/>
  <c r="F2649" i="45" s="1"/>
  <c r="G2653" i="45"/>
  <c r="F2653" i="45" s="1"/>
  <c r="G2657" i="45"/>
  <c r="F2657" i="45" s="1"/>
  <c r="G2642" i="45"/>
  <c r="F2642" i="45" s="1"/>
  <c r="G2646" i="45"/>
  <c r="F2646" i="45" s="1"/>
  <c r="G2650" i="45"/>
  <c r="F2650" i="45" s="1"/>
  <c r="G2654" i="45"/>
  <c r="F2654" i="45" s="1"/>
  <c r="G2658" i="45"/>
  <c r="F2658" i="45" s="1"/>
  <c r="G2643" i="45"/>
  <c r="F2643" i="45" s="1"/>
  <c r="G2647" i="45"/>
  <c r="F2647" i="45" s="1"/>
  <c r="G2651" i="45"/>
  <c r="F2651" i="45" s="1"/>
  <c r="G2655" i="45"/>
  <c r="F2655" i="45" s="1"/>
  <c r="G2659" i="45"/>
  <c r="F2659" i="45" s="1"/>
  <c r="G2608" i="45"/>
  <c r="F2608" i="45" s="1"/>
  <c r="G2616" i="45"/>
  <c r="F2616" i="45" s="1"/>
  <c r="G2624" i="45"/>
  <c r="F2624" i="45" s="1"/>
  <c r="G2632" i="45"/>
  <c r="F2632" i="45" s="1"/>
  <c r="G2613" i="45"/>
  <c r="F2613" i="45" s="1"/>
  <c r="G2609" i="45"/>
  <c r="F2609" i="45" s="1"/>
  <c r="G2617" i="45"/>
  <c r="F2617" i="45" s="1"/>
  <c r="G2625" i="45"/>
  <c r="F2625" i="45" s="1"/>
  <c r="G2633" i="45"/>
  <c r="F2633" i="45" s="1"/>
  <c r="G2637" i="45"/>
  <c r="F2637" i="45" s="1"/>
  <c r="G2602" i="45"/>
  <c r="F2602" i="45" s="1"/>
  <c r="G2610" i="45"/>
  <c r="F2610" i="45" s="1"/>
  <c r="G2618" i="45"/>
  <c r="F2618" i="45" s="1"/>
  <c r="G2626" i="45"/>
  <c r="F2626" i="45" s="1"/>
  <c r="G2634" i="45"/>
  <c r="F2634" i="45" s="1"/>
  <c r="G2629" i="45"/>
  <c r="F2629" i="45" s="1"/>
  <c r="G2603" i="45"/>
  <c r="F2603" i="45" s="1"/>
  <c r="G2611" i="45"/>
  <c r="F2611" i="45" s="1"/>
  <c r="G2619" i="45"/>
  <c r="F2619" i="45" s="1"/>
  <c r="G2627" i="45"/>
  <c r="F2627" i="45" s="1"/>
  <c r="G2635" i="45"/>
  <c r="F2635" i="45" s="1"/>
  <c r="G2621" i="45"/>
  <c r="F2621" i="45" s="1"/>
  <c r="G2604" i="45"/>
  <c r="F2604" i="45" s="1"/>
  <c r="G2612" i="45"/>
  <c r="F2612" i="45" s="1"/>
  <c r="G2620" i="45"/>
  <c r="F2620" i="45" s="1"/>
  <c r="G2628" i="45"/>
  <c r="F2628" i="45" s="1"/>
  <c r="G2636" i="45"/>
  <c r="F2636" i="45" s="1"/>
  <c r="G2605" i="45"/>
  <c r="F2605" i="45" s="1"/>
  <c r="G2606" i="45"/>
  <c r="F2606" i="45" s="1"/>
  <c r="G2614" i="45"/>
  <c r="F2614" i="45" s="1"/>
  <c r="G2622" i="45"/>
  <c r="F2622" i="45" s="1"/>
  <c r="G2630" i="45"/>
  <c r="F2630" i="45" s="1"/>
  <c r="G2638" i="45"/>
  <c r="F2638" i="45" s="1"/>
  <c r="G2607" i="45"/>
  <c r="F2607" i="45" s="1"/>
  <c r="G2615" i="45"/>
  <c r="F2615" i="45" s="1"/>
  <c r="G2623" i="45"/>
  <c r="F2623" i="45" s="1"/>
  <c r="G2631" i="45"/>
  <c r="F2631" i="45" s="1"/>
  <c r="G2639" i="45"/>
  <c r="F2639" i="45" s="1"/>
  <c r="G2539" i="45"/>
  <c r="F2539" i="45" s="1"/>
  <c r="G2571" i="45"/>
  <c r="F2571" i="45" s="1"/>
  <c r="G2511" i="45"/>
  <c r="F2511" i="45" s="1"/>
  <c r="G2515" i="45"/>
  <c r="F2515" i="45" s="1"/>
  <c r="G2547" i="45"/>
  <c r="F2547" i="45" s="1"/>
  <c r="G2579" i="45"/>
  <c r="F2579" i="45" s="1"/>
  <c r="G2599" i="45"/>
  <c r="F2599" i="45" s="1"/>
  <c r="G2519" i="45"/>
  <c r="F2519" i="45" s="1"/>
  <c r="G2551" i="45"/>
  <c r="F2551" i="45" s="1"/>
  <c r="G2583" i="45"/>
  <c r="F2583" i="45" s="1"/>
  <c r="G2535" i="45"/>
  <c r="F2535" i="45" s="1"/>
  <c r="G2523" i="45"/>
  <c r="F2523" i="45" s="1"/>
  <c r="G2555" i="45"/>
  <c r="F2555" i="45" s="1"/>
  <c r="G2587" i="45"/>
  <c r="F2587" i="45" s="1"/>
  <c r="G2527" i="45"/>
  <c r="F2527" i="45" s="1"/>
  <c r="G2559" i="45"/>
  <c r="F2559" i="45" s="1"/>
  <c r="G2591" i="45"/>
  <c r="F2591" i="45" s="1"/>
  <c r="G2575" i="45"/>
  <c r="F2575" i="45" s="1"/>
  <c r="G2531" i="45"/>
  <c r="F2531" i="45" s="1"/>
  <c r="G2563" i="45"/>
  <c r="F2563" i="45" s="1"/>
  <c r="G2595" i="45"/>
  <c r="F2595" i="45" s="1"/>
  <c r="G2567" i="45"/>
  <c r="F2567" i="45" s="1"/>
  <c r="G2543" i="45"/>
  <c r="F2543" i="45" s="1"/>
  <c r="G2417" i="45"/>
  <c r="F2417" i="45" s="1"/>
  <c r="G2389" i="45"/>
  <c r="F2389" i="45" s="1"/>
  <c r="G2357" i="45"/>
  <c r="F2357" i="45" s="1"/>
  <c r="G2325" i="45"/>
  <c r="F2325" i="45" s="1"/>
  <c r="G2293" i="45"/>
  <c r="F2293" i="45" s="1"/>
  <c r="G2261" i="45"/>
  <c r="F2261" i="45" s="1"/>
  <c r="G2229" i="45"/>
  <c r="F2229" i="45" s="1"/>
  <c r="G2197" i="45"/>
  <c r="F2197" i="45" s="1"/>
  <c r="G2165" i="45"/>
  <c r="F2165" i="45" s="1"/>
  <c r="G2133" i="45"/>
  <c r="F2133" i="45" s="1"/>
  <c r="G2101" i="45"/>
  <c r="F2101" i="45" s="1"/>
  <c r="G2069" i="45"/>
  <c r="F2069" i="45" s="1"/>
  <c r="G2569" i="45"/>
  <c r="F2569" i="45" s="1"/>
  <c r="G2549" i="45"/>
  <c r="F2549" i="45" s="1"/>
  <c r="G2578" i="45"/>
  <c r="F2578" i="45" s="1"/>
  <c r="G2558" i="45"/>
  <c r="F2558" i="45" s="1"/>
  <c r="G2514" i="45"/>
  <c r="F2514" i="45" s="1"/>
  <c r="G2423" i="45"/>
  <c r="F2423" i="45" s="1"/>
  <c r="G2455" i="45"/>
  <c r="F2455" i="45" s="1"/>
  <c r="G2346" i="45"/>
  <c r="F2346" i="45" s="1"/>
  <c r="G2378" i="45"/>
  <c r="F2378" i="45" s="1"/>
  <c r="G2410" i="45"/>
  <c r="F2410" i="45" s="1"/>
  <c r="G2442" i="45"/>
  <c r="F2442" i="45" s="1"/>
  <c r="G2453" i="45"/>
  <c r="F2453" i="45" s="1"/>
  <c r="G2388" i="45"/>
  <c r="F2388" i="45" s="1"/>
  <c r="G2420" i="45"/>
  <c r="F2420" i="45" s="1"/>
  <c r="G2452" i="45"/>
  <c r="F2452" i="45" s="1"/>
  <c r="G2472" i="45"/>
  <c r="F2472" i="45" s="1"/>
  <c r="G2480" i="45"/>
  <c r="F2480" i="45" s="1"/>
  <c r="G2488" i="45"/>
  <c r="F2488" i="45" s="1"/>
  <c r="G2496" i="45"/>
  <c r="F2496" i="45" s="1"/>
  <c r="G2413" i="45"/>
  <c r="F2413" i="45" s="1"/>
  <c r="G2385" i="45"/>
  <c r="F2385" i="45" s="1"/>
  <c r="G2353" i="45"/>
  <c r="F2353" i="45" s="1"/>
  <c r="G2321" i="45"/>
  <c r="F2321" i="45" s="1"/>
  <c r="G2289" i="45"/>
  <c r="F2289" i="45" s="1"/>
  <c r="G2257" i="45"/>
  <c r="F2257" i="45" s="1"/>
  <c r="G2225" i="45"/>
  <c r="F2225" i="45" s="1"/>
  <c r="G2193" i="45"/>
  <c r="F2193" i="45" s="1"/>
  <c r="G2161" i="45"/>
  <c r="F2161" i="45" s="1"/>
  <c r="G2129" i="45"/>
  <c r="F2129" i="45" s="1"/>
  <c r="G2097" i="45"/>
  <c r="F2097" i="45" s="1"/>
  <c r="G2065" i="45"/>
  <c r="F2065" i="45" s="1"/>
  <c r="G2600" i="45"/>
  <c r="F2600" i="45" s="1"/>
  <c r="G2584" i="45"/>
  <c r="F2584" i="45" s="1"/>
  <c r="G2568" i="45"/>
  <c r="F2568" i="45" s="1"/>
  <c r="G2552" i="45"/>
  <c r="F2552" i="45" s="1"/>
  <c r="G2536" i="45"/>
  <c r="F2536" i="45" s="1"/>
  <c r="G2520" i="45"/>
  <c r="F2520" i="45" s="1"/>
  <c r="G2589" i="45"/>
  <c r="F2589" i="45" s="1"/>
  <c r="G2545" i="45"/>
  <c r="F2545" i="45" s="1"/>
  <c r="G2525" i="45"/>
  <c r="F2525" i="45" s="1"/>
  <c r="G2598" i="45"/>
  <c r="F2598" i="45" s="1"/>
  <c r="G2554" i="45"/>
  <c r="F2554" i="45" s="1"/>
  <c r="G2534" i="45"/>
  <c r="F2534" i="45" s="1"/>
  <c r="G2427" i="45"/>
  <c r="F2427" i="45" s="1"/>
  <c r="G2459" i="45"/>
  <c r="F2459" i="45" s="1"/>
  <c r="G2350" i="45"/>
  <c r="F2350" i="45" s="1"/>
  <c r="G2382" i="45"/>
  <c r="F2382" i="45" s="1"/>
  <c r="G2414" i="45"/>
  <c r="F2414" i="45" s="1"/>
  <c r="G2446" i="45"/>
  <c r="F2446" i="45" s="1"/>
  <c r="G2409" i="45"/>
  <c r="F2409" i="45" s="1"/>
  <c r="G2381" i="45"/>
  <c r="F2381" i="45" s="1"/>
  <c r="G2349" i="45"/>
  <c r="F2349" i="45" s="1"/>
  <c r="G2317" i="45"/>
  <c r="F2317" i="45" s="1"/>
  <c r="G2285" i="45"/>
  <c r="F2285" i="45" s="1"/>
  <c r="G2253" i="45"/>
  <c r="F2253" i="45" s="1"/>
  <c r="G2221" i="45"/>
  <c r="F2221" i="45" s="1"/>
  <c r="G2189" i="45"/>
  <c r="F2189" i="45" s="1"/>
  <c r="G2157" i="45"/>
  <c r="F2157" i="45" s="1"/>
  <c r="G2125" i="45"/>
  <c r="F2125" i="45" s="1"/>
  <c r="G2093" i="45"/>
  <c r="F2093" i="45" s="1"/>
  <c r="G1997" i="45"/>
  <c r="F1997" i="45" s="1"/>
  <c r="G2585" i="45"/>
  <c r="F2585" i="45" s="1"/>
  <c r="G2565" i="45"/>
  <c r="F2565" i="45" s="1"/>
  <c r="G2521" i="45"/>
  <c r="F2521" i="45" s="1"/>
  <c r="G2594" i="45"/>
  <c r="F2594" i="45" s="1"/>
  <c r="G2574" i="45"/>
  <c r="F2574" i="45" s="1"/>
  <c r="G2530" i="45"/>
  <c r="F2530" i="45" s="1"/>
  <c r="G2510" i="45"/>
  <c r="F2510" i="45" s="1"/>
  <c r="G2431" i="45"/>
  <c r="F2431" i="45" s="1"/>
  <c r="G2463" i="45"/>
  <c r="F2463" i="45" s="1"/>
  <c r="G2354" i="45"/>
  <c r="F2354" i="45" s="1"/>
  <c r="G2386" i="45"/>
  <c r="F2386" i="45" s="1"/>
  <c r="G2418" i="45"/>
  <c r="F2418" i="45" s="1"/>
  <c r="G2450" i="45"/>
  <c r="F2450" i="45" s="1"/>
  <c r="G2429" i="45"/>
  <c r="F2429" i="45" s="1"/>
  <c r="G2461" i="45"/>
  <c r="F2461" i="45" s="1"/>
  <c r="G2396" i="45"/>
  <c r="F2396" i="45" s="1"/>
  <c r="G2428" i="45"/>
  <c r="F2428" i="45" s="1"/>
  <c r="G2460" i="45"/>
  <c r="F2460" i="45" s="1"/>
  <c r="G2474" i="45"/>
  <c r="F2474" i="45" s="1"/>
  <c r="G2482" i="45"/>
  <c r="F2482" i="45" s="1"/>
  <c r="G2490" i="45"/>
  <c r="F2490" i="45" s="1"/>
  <c r="G2498" i="45"/>
  <c r="F2498" i="45" s="1"/>
  <c r="G2405" i="45"/>
  <c r="F2405" i="45" s="1"/>
  <c r="G2377" i="45"/>
  <c r="F2377" i="45" s="1"/>
  <c r="G2345" i="45"/>
  <c r="F2345" i="45" s="1"/>
  <c r="G2313" i="45"/>
  <c r="F2313" i="45" s="1"/>
  <c r="G2281" i="45"/>
  <c r="F2281" i="45" s="1"/>
  <c r="G2249" i="45"/>
  <c r="F2249" i="45" s="1"/>
  <c r="G2217" i="45"/>
  <c r="F2217" i="45" s="1"/>
  <c r="G2185" i="45"/>
  <c r="F2185" i="45" s="1"/>
  <c r="G2153" i="45"/>
  <c r="F2153" i="45" s="1"/>
  <c r="G2121" i="45"/>
  <c r="F2121" i="45" s="1"/>
  <c r="G2089" i="45"/>
  <c r="F2089" i="45" s="1"/>
  <c r="G2596" i="45"/>
  <c r="F2596" i="45" s="1"/>
  <c r="G2580" i="45"/>
  <c r="F2580" i="45" s="1"/>
  <c r="G2564" i="45"/>
  <c r="F2564" i="45" s="1"/>
  <c r="G2548" i="45"/>
  <c r="F2548" i="45" s="1"/>
  <c r="G2532" i="45"/>
  <c r="F2532" i="45" s="1"/>
  <c r="G2516" i="45"/>
  <c r="F2516" i="45" s="1"/>
  <c r="G2561" i="45"/>
  <c r="F2561" i="45" s="1"/>
  <c r="G2541" i="45"/>
  <c r="F2541" i="45" s="1"/>
  <c r="G1909" i="45"/>
  <c r="F1909" i="45" s="1"/>
  <c r="G2570" i="45"/>
  <c r="F2570" i="45" s="1"/>
  <c r="G2550" i="45"/>
  <c r="F2550" i="45" s="1"/>
  <c r="G2435" i="45"/>
  <c r="F2435" i="45" s="1"/>
  <c r="G2467" i="45"/>
  <c r="F2467" i="45" s="1"/>
  <c r="G2358" i="45"/>
  <c r="F2358" i="45" s="1"/>
  <c r="G2390" i="45"/>
  <c r="F2390" i="45" s="1"/>
  <c r="G2422" i="45"/>
  <c r="F2422" i="45" s="1"/>
  <c r="G2454" i="45"/>
  <c r="F2454" i="45" s="1"/>
  <c r="G2401" i="45"/>
  <c r="F2401" i="45" s="1"/>
  <c r="G2373" i="45"/>
  <c r="F2373" i="45" s="1"/>
  <c r="G2341" i="45"/>
  <c r="F2341" i="45" s="1"/>
  <c r="G2309" i="45"/>
  <c r="F2309" i="45" s="1"/>
  <c r="G2277" i="45"/>
  <c r="F2277" i="45" s="1"/>
  <c r="G2245" i="45"/>
  <c r="F2245" i="45" s="1"/>
  <c r="G2213" i="45"/>
  <c r="F2213" i="45" s="1"/>
  <c r="G2181" i="45"/>
  <c r="F2181" i="45" s="1"/>
  <c r="G2149" i="45"/>
  <c r="F2149" i="45" s="1"/>
  <c r="G2117" i="45"/>
  <c r="F2117" i="45" s="1"/>
  <c r="G2085" i="45"/>
  <c r="F2085" i="45" s="1"/>
  <c r="G2601" i="45"/>
  <c r="F2601" i="45" s="1"/>
  <c r="G2581" i="45"/>
  <c r="F2581" i="45" s="1"/>
  <c r="G2537" i="45"/>
  <c r="F2537" i="45" s="1"/>
  <c r="G2517" i="45"/>
  <c r="F2517" i="45" s="1"/>
  <c r="G2590" i="45"/>
  <c r="F2590" i="45" s="1"/>
  <c r="G2546" i="45"/>
  <c r="F2546" i="45" s="1"/>
  <c r="G2526" i="45"/>
  <c r="F2526" i="45" s="1"/>
  <c r="G2439" i="45"/>
  <c r="F2439" i="45" s="1"/>
  <c r="G2362" i="45"/>
  <c r="F2362" i="45" s="1"/>
  <c r="G2394" i="45"/>
  <c r="F2394" i="45" s="1"/>
  <c r="G2426" i="45"/>
  <c r="F2426" i="45" s="1"/>
  <c r="G2458" i="45"/>
  <c r="F2458" i="45" s="1"/>
  <c r="G2437" i="45"/>
  <c r="F2437" i="45" s="1"/>
  <c r="G2404" i="45"/>
  <c r="F2404" i="45" s="1"/>
  <c r="G2436" i="45"/>
  <c r="F2436" i="45" s="1"/>
  <c r="G2468" i="45"/>
  <c r="F2468" i="45" s="1"/>
  <c r="G2476" i="45"/>
  <c r="F2476" i="45" s="1"/>
  <c r="G2484" i="45"/>
  <c r="F2484" i="45" s="1"/>
  <c r="G2492" i="45"/>
  <c r="F2492" i="45" s="1"/>
  <c r="G2397" i="45"/>
  <c r="F2397" i="45" s="1"/>
  <c r="G2369" i="45"/>
  <c r="F2369" i="45" s="1"/>
  <c r="G2337" i="45"/>
  <c r="F2337" i="45" s="1"/>
  <c r="G2305" i="45"/>
  <c r="F2305" i="45" s="1"/>
  <c r="G2273" i="45"/>
  <c r="F2273" i="45" s="1"/>
  <c r="G2241" i="45"/>
  <c r="F2241" i="45" s="1"/>
  <c r="G2209" i="45"/>
  <c r="F2209" i="45" s="1"/>
  <c r="G2177" i="45"/>
  <c r="F2177" i="45" s="1"/>
  <c r="G2145" i="45"/>
  <c r="F2145" i="45" s="1"/>
  <c r="G2113" i="45"/>
  <c r="F2113" i="45" s="1"/>
  <c r="G2081" i="45"/>
  <c r="F2081" i="45" s="1"/>
  <c r="G2592" i="45"/>
  <c r="F2592" i="45" s="1"/>
  <c r="G2576" i="45"/>
  <c r="F2576" i="45" s="1"/>
  <c r="G2560" i="45"/>
  <c r="F2560" i="45" s="1"/>
  <c r="G2544" i="45"/>
  <c r="F2544" i="45" s="1"/>
  <c r="G2528" i="45"/>
  <c r="F2528" i="45" s="1"/>
  <c r="G2512" i="45"/>
  <c r="F2512" i="45" s="1"/>
  <c r="G2577" i="45"/>
  <c r="F2577" i="45" s="1"/>
  <c r="G2557" i="45"/>
  <c r="F2557" i="45" s="1"/>
  <c r="G2513" i="45"/>
  <c r="F2513" i="45" s="1"/>
  <c r="G2586" i="45"/>
  <c r="F2586" i="45" s="1"/>
  <c r="G2566" i="45"/>
  <c r="F2566" i="45" s="1"/>
  <c r="G2522" i="45"/>
  <c r="F2522" i="45" s="1"/>
  <c r="G2443" i="45"/>
  <c r="F2443" i="45" s="1"/>
  <c r="G2366" i="45"/>
  <c r="F2366" i="45" s="1"/>
  <c r="G2398" i="45"/>
  <c r="F2398" i="45" s="1"/>
  <c r="G2430" i="45"/>
  <c r="F2430" i="45" s="1"/>
  <c r="G2462" i="45"/>
  <c r="F2462" i="45" s="1"/>
  <c r="G2441" i="45"/>
  <c r="F2441" i="45" s="1"/>
  <c r="G2408" i="45"/>
  <c r="F2408" i="45" s="1"/>
  <c r="G2440" i="45"/>
  <c r="F2440" i="45" s="1"/>
  <c r="G2469" i="45"/>
  <c r="F2469" i="45" s="1"/>
  <c r="G2477" i="45"/>
  <c r="F2477" i="45" s="1"/>
  <c r="G2485" i="45"/>
  <c r="F2485" i="45" s="1"/>
  <c r="G2425" i="45"/>
  <c r="F2425" i="45" s="1"/>
  <c r="G2352" i="45"/>
  <c r="F2352" i="45" s="1"/>
  <c r="G2365" i="45"/>
  <c r="F2365" i="45" s="1"/>
  <c r="G2333" i="45"/>
  <c r="F2333" i="45" s="1"/>
  <c r="G2301" i="45"/>
  <c r="F2301" i="45" s="1"/>
  <c r="G2269" i="45"/>
  <c r="F2269" i="45" s="1"/>
  <c r="G2237" i="45"/>
  <c r="F2237" i="45" s="1"/>
  <c r="G2205" i="45"/>
  <c r="F2205" i="45" s="1"/>
  <c r="G2173" i="45"/>
  <c r="F2173" i="45" s="1"/>
  <c r="G2141" i="45"/>
  <c r="F2141" i="45" s="1"/>
  <c r="G2109" i="45"/>
  <c r="F2109" i="45" s="1"/>
  <c r="G2077" i="45"/>
  <c r="F2077" i="45" s="1"/>
  <c r="G2597" i="45"/>
  <c r="F2597" i="45" s="1"/>
  <c r="G2553" i="45"/>
  <c r="F2553" i="45" s="1"/>
  <c r="G2533" i="45"/>
  <c r="F2533" i="45" s="1"/>
  <c r="G2562" i="45"/>
  <c r="F2562" i="45" s="1"/>
  <c r="G2542" i="45"/>
  <c r="F2542" i="45" s="1"/>
  <c r="G2415" i="45"/>
  <c r="F2415" i="45" s="1"/>
  <c r="G2447" i="45"/>
  <c r="F2447" i="45" s="1"/>
  <c r="G2370" i="45"/>
  <c r="F2370" i="45" s="1"/>
  <c r="G2402" i="45"/>
  <c r="F2402" i="45" s="1"/>
  <c r="G2434" i="45"/>
  <c r="F2434" i="45" s="1"/>
  <c r="G2466" i="45"/>
  <c r="F2466" i="45" s="1"/>
  <c r="G2445" i="45"/>
  <c r="F2445" i="45" s="1"/>
  <c r="G2412" i="45"/>
  <c r="F2412" i="45" s="1"/>
  <c r="G2444" i="45"/>
  <c r="F2444" i="45" s="1"/>
  <c r="G2470" i="45"/>
  <c r="F2470" i="45" s="1"/>
  <c r="G2478" i="45"/>
  <c r="F2478" i="45" s="1"/>
  <c r="G2486" i="45"/>
  <c r="F2486" i="45" s="1"/>
  <c r="G2494" i="45"/>
  <c r="F2494" i="45" s="1"/>
  <c r="G2421" i="45"/>
  <c r="F2421" i="45" s="1"/>
  <c r="G2169" i="45"/>
  <c r="F2169" i="45" s="1"/>
  <c r="G2540" i="45"/>
  <c r="F2540" i="45" s="1"/>
  <c r="G2509" i="45"/>
  <c r="F2509" i="45" s="1"/>
  <c r="G2451" i="45"/>
  <c r="F2451" i="45" s="1"/>
  <c r="G2406" i="45"/>
  <c r="F2406" i="45" s="1"/>
  <c r="G2464" i="45"/>
  <c r="F2464" i="45" s="1"/>
  <c r="G2489" i="45"/>
  <c r="F2489" i="45" s="1"/>
  <c r="G2502" i="45"/>
  <c r="F2502" i="45" s="1"/>
  <c r="G2380" i="45"/>
  <c r="F2380" i="45" s="1"/>
  <c r="G2356" i="45"/>
  <c r="F2356" i="45" s="1"/>
  <c r="G2308" i="45"/>
  <c r="F2308" i="45" s="1"/>
  <c r="G2288" i="45"/>
  <c r="F2288" i="45" s="1"/>
  <c r="G2244" i="45"/>
  <c r="F2244" i="45" s="1"/>
  <c r="G2224" i="45"/>
  <c r="F2224" i="45" s="1"/>
  <c r="G2180" i="45"/>
  <c r="F2180" i="45" s="1"/>
  <c r="G2160" i="45"/>
  <c r="F2160" i="45" s="1"/>
  <c r="G2116" i="45"/>
  <c r="F2116" i="45" s="1"/>
  <c r="G2096" i="45"/>
  <c r="F2096" i="45" s="1"/>
  <c r="G2052" i="45"/>
  <c r="F2052" i="45" s="1"/>
  <c r="G2032" i="45"/>
  <c r="F2032" i="45" s="1"/>
  <c r="G1988" i="45"/>
  <c r="F1988" i="45" s="1"/>
  <c r="G1968" i="45"/>
  <c r="F1968" i="45" s="1"/>
  <c r="G1924" i="45"/>
  <c r="F1924" i="45" s="1"/>
  <c r="G1904" i="45"/>
  <c r="F1904" i="45" s="1"/>
  <c r="G2393" i="45"/>
  <c r="F2393" i="45" s="1"/>
  <c r="G2137" i="45"/>
  <c r="F2137" i="45" s="1"/>
  <c r="G2524" i="45"/>
  <c r="F2524" i="45" s="1"/>
  <c r="G2438" i="45"/>
  <c r="F2438" i="45" s="1"/>
  <c r="G2392" i="45"/>
  <c r="F2392" i="45" s="1"/>
  <c r="G2471" i="45"/>
  <c r="F2471" i="45" s="1"/>
  <c r="G2491" i="45"/>
  <c r="F2491" i="45" s="1"/>
  <c r="G2503" i="45"/>
  <c r="F2503" i="45" s="1"/>
  <c r="G2348" i="45"/>
  <c r="F2348" i="45" s="1"/>
  <c r="G2328" i="45"/>
  <c r="F2328" i="45" s="1"/>
  <c r="G2284" i="45"/>
  <c r="F2284" i="45" s="1"/>
  <c r="G2264" i="45"/>
  <c r="F2264" i="45" s="1"/>
  <c r="G2220" i="45"/>
  <c r="F2220" i="45" s="1"/>
  <c r="G2200" i="45"/>
  <c r="F2200" i="45" s="1"/>
  <c r="G2156" i="45"/>
  <c r="F2156" i="45" s="1"/>
  <c r="G2136" i="45"/>
  <c r="F2136" i="45" s="1"/>
  <c r="G2092" i="45"/>
  <c r="F2092" i="45" s="1"/>
  <c r="G2072" i="45"/>
  <c r="F2072" i="45" s="1"/>
  <c r="G2028" i="45"/>
  <c r="F2028" i="45" s="1"/>
  <c r="G2008" i="45"/>
  <c r="F2008" i="45" s="1"/>
  <c r="G1964" i="45"/>
  <c r="F1964" i="45" s="1"/>
  <c r="G1944" i="45"/>
  <c r="F1944" i="45" s="1"/>
  <c r="G1734" i="45"/>
  <c r="F1734" i="45" s="1"/>
  <c r="G2061" i="45"/>
  <c r="F2061" i="45" s="1"/>
  <c r="G2045" i="45"/>
  <c r="F2045" i="45" s="1"/>
  <c r="G2029" i="45"/>
  <c r="F2029" i="45" s="1"/>
  <c r="G2013" i="45"/>
  <c r="F2013" i="45" s="1"/>
  <c r="G1993" i="45"/>
  <c r="F1993" i="45" s="1"/>
  <c r="G1961" i="45"/>
  <c r="F1961" i="45" s="1"/>
  <c r="G1929" i="45"/>
  <c r="F1929" i="45" s="1"/>
  <c r="G2334" i="45"/>
  <c r="F2334" i="45" s="1"/>
  <c r="G2298" i="45"/>
  <c r="F2298" i="45" s="1"/>
  <c r="G2278" i="45"/>
  <c r="F2278" i="45" s="1"/>
  <c r="G2198" i="45"/>
  <c r="F2198" i="45" s="1"/>
  <c r="G2134" i="45"/>
  <c r="F2134" i="45" s="1"/>
  <c r="G2070" i="45"/>
  <c r="F2070" i="45" s="1"/>
  <c r="G2050" i="45"/>
  <c r="F2050" i="45" s="1"/>
  <c r="G2006" i="45"/>
  <c r="F2006" i="45" s="1"/>
  <c r="G1982" i="45"/>
  <c r="F1982" i="45" s="1"/>
  <c r="G1950" i="45"/>
  <c r="F1950" i="45" s="1"/>
  <c r="G1918" i="45"/>
  <c r="F1918" i="45" s="1"/>
  <c r="G1872" i="45"/>
  <c r="F1872" i="45" s="1"/>
  <c r="G1840" i="45"/>
  <c r="F1840" i="45" s="1"/>
  <c r="G1778" i="45"/>
  <c r="F1778" i="45" s="1"/>
  <c r="G2403" i="45"/>
  <c r="F2403" i="45" s="1"/>
  <c r="G2371" i="45"/>
  <c r="F2371" i="45" s="1"/>
  <c r="G2319" i="45"/>
  <c r="F2319" i="45" s="1"/>
  <c r="G2299" i="45"/>
  <c r="F2299" i="45" s="1"/>
  <c r="G2361" i="45"/>
  <c r="F2361" i="45" s="1"/>
  <c r="G2105" i="45"/>
  <c r="F2105" i="45" s="1"/>
  <c r="G2582" i="45"/>
  <c r="F2582" i="45" s="1"/>
  <c r="G2433" i="45"/>
  <c r="F2433" i="45" s="1"/>
  <c r="G2400" i="45"/>
  <c r="F2400" i="45" s="1"/>
  <c r="G2473" i="45"/>
  <c r="F2473" i="45" s="1"/>
  <c r="G2493" i="45"/>
  <c r="F2493" i="45" s="1"/>
  <c r="G2504" i="45"/>
  <c r="F2504" i="45" s="1"/>
  <c r="G2376" i="45"/>
  <c r="F2376" i="45" s="1"/>
  <c r="G2324" i="45"/>
  <c r="F2324" i="45" s="1"/>
  <c r="G2304" i="45"/>
  <c r="F2304" i="45" s="1"/>
  <c r="G2260" i="45"/>
  <c r="F2260" i="45" s="1"/>
  <c r="G2240" i="45"/>
  <c r="F2240" i="45" s="1"/>
  <c r="G2196" i="45"/>
  <c r="F2196" i="45" s="1"/>
  <c r="G2176" i="45"/>
  <c r="F2176" i="45" s="1"/>
  <c r="G2132" i="45"/>
  <c r="F2132" i="45" s="1"/>
  <c r="G2112" i="45"/>
  <c r="F2112" i="45" s="1"/>
  <c r="G2068" i="45"/>
  <c r="F2068" i="45" s="1"/>
  <c r="G2048" i="45"/>
  <c r="F2048" i="45" s="1"/>
  <c r="G2004" i="45"/>
  <c r="F2004" i="45" s="1"/>
  <c r="G1984" i="45"/>
  <c r="F1984" i="45" s="1"/>
  <c r="G1940" i="45"/>
  <c r="F1940" i="45" s="1"/>
  <c r="G1920" i="45"/>
  <c r="F1920" i="45" s="1"/>
  <c r="G1718" i="45"/>
  <c r="F1718" i="45" s="1"/>
  <c r="G1989" i="45"/>
  <c r="F1989" i="45" s="1"/>
  <c r="G1957" i="45"/>
  <c r="F1957" i="45" s="1"/>
  <c r="G1925" i="45"/>
  <c r="F1925" i="45" s="1"/>
  <c r="G2314" i="45"/>
  <c r="F2314" i="45" s="1"/>
  <c r="G2294" i="45"/>
  <c r="F2294" i="45" s="1"/>
  <c r="G2258" i="45"/>
  <c r="F2258" i="45" s="1"/>
  <c r="G2238" i="45"/>
  <c r="F2238" i="45" s="1"/>
  <c r="G2218" i="45"/>
  <c r="F2218" i="45" s="1"/>
  <c r="G2194" i="45"/>
  <c r="F2194" i="45" s="1"/>
  <c r="G2174" i="45"/>
  <c r="F2174" i="45" s="1"/>
  <c r="G2154" i="45"/>
  <c r="F2154" i="45" s="1"/>
  <c r="G2130" i="45"/>
  <c r="F2130" i="45" s="1"/>
  <c r="G2110" i="45"/>
  <c r="F2110" i="45" s="1"/>
  <c r="G2090" i="45"/>
  <c r="F2090" i="45" s="1"/>
  <c r="G2066" i="45"/>
  <c r="F2066" i="45" s="1"/>
  <c r="G2046" i="45"/>
  <c r="F2046" i="45" s="1"/>
  <c r="G2026" i="45"/>
  <c r="F2026" i="45" s="1"/>
  <c r="G1978" i="45"/>
  <c r="F1978" i="45" s="1"/>
  <c r="G1946" i="45"/>
  <c r="F1946" i="45" s="1"/>
  <c r="G1914" i="45"/>
  <c r="F1914" i="45" s="1"/>
  <c r="G1868" i="45"/>
  <c r="F1868" i="45" s="1"/>
  <c r="G1838" i="45"/>
  <c r="F1838" i="45" s="1"/>
  <c r="G1762" i="45"/>
  <c r="F1762" i="45" s="1"/>
  <c r="G2399" i="45"/>
  <c r="F2399" i="45" s="1"/>
  <c r="G2367" i="45"/>
  <c r="F2367" i="45" s="1"/>
  <c r="G2339" i="45"/>
  <c r="F2339" i="45" s="1"/>
  <c r="G2295" i="45"/>
  <c r="F2295" i="45" s="1"/>
  <c r="G2275" i="45"/>
  <c r="F2275" i="45" s="1"/>
  <c r="G2297" i="45"/>
  <c r="F2297" i="45" s="1"/>
  <c r="G2593" i="45"/>
  <c r="F2593" i="45" s="1"/>
  <c r="G2538" i="45"/>
  <c r="F2538" i="45" s="1"/>
  <c r="G2457" i="45"/>
  <c r="F2457" i="45" s="1"/>
  <c r="G2424" i="45"/>
  <c r="F2424" i="45" s="1"/>
  <c r="G2479" i="45"/>
  <c r="F2479" i="45" s="1"/>
  <c r="G2497" i="45"/>
  <c r="F2497" i="45" s="1"/>
  <c r="G2506" i="45"/>
  <c r="F2506" i="45" s="1"/>
  <c r="G2368" i="45"/>
  <c r="F2368" i="45" s="1"/>
  <c r="G2340" i="45"/>
  <c r="F2340" i="45" s="1"/>
  <c r="G2320" i="45"/>
  <c r="F2320" i="45" s="1"/>
  <c r="G2276" i="45"/>
  <c r="F2276" i="45" s="1"/>
  <c r="G2256" i="45"/>
  <c r="F2256" i="45" s="1"/>
  <c r="G2212" i="45"/>
  <c r="F2212" i="45" s="1"/>
  <c r="G2192" i="45"/>
  <c r="F2192" i="45" s="1"/>
  <c r="G2148" i="45"/>
  <c r="F2148" i="45" s="1"/>
  <c r="G2128" i="45"/>
  <c r="F2128" i="45" s="1"/>
  <c r="G2084" i="45"/>
  <c r="F2084" i="45" s="1"/>
  <c r="G2064" i="45"/>
  <c r="F2064" i="45" s="1"/>
  <c r="G2020" i="45"/>
  <c r="F2020" i="45" s="1"/>
  <c r="G2000" i="45"/>
  <c r="F2000" i="45" s="1"/>
  <c r="G1956" i="45"/>
  <c r="F1956" i="45" s="1"/>
  <c r="G1936" i="45"/>
  <c r="F1936" i="45" s="1"/>
  <c r="G1814" i="45"/>
  <c r="F1814" i="45" s="1"/>
  <c r="G1686" i="45"/>
  <c r="F1686" i="45" s="1"/>
  <c r="G1981" i="45"/>
  <c r="F1981" i="45" s="1"/>
  <c r="G1949" i="45"/>
  <c r="F1949" i="45" s="1"/>
  <c r="G1917" i="45"/>
  <c r="F1917" i="45" s="1"/>
  <c r="G2326" i="45"/>
  <c r="F2326" i="45" s="1"/>
  <c r="G2290" i="45"/>
  <c r="F2290" i="45" s="1"/>
  <c r="G2254" i="45"/>
  <c r="F2254" i="45" s="1"/>
  <c r="G2234" i="45"/>
  <c r="F2234" i="45" s="1"/>
  <c r="G2210" i="45"/>
  <c r="F2210" i="45" s="1"/>
  <c r="G2190" i="45"/>
  <c r="F2190" i="45" s="1"/>
  <c r="G2170" i="45"/>
  <c r="F2170" i="45" s="1"/>
  <c r="G2146" i="45"/>
  <c r="F2146" i="45" s="1"/>
  <c r="G2126" i="45"/>
  <c r="F2126" i="45" s="1"/>
  <c r="G2106" i="45"/>
  <c r="F2106" i="45" s="1"/>
  <c r="G2082" i="45"/>
  <c r="F2082" i="45" s="1"/>
  <c r="G2062" i="45"/>
  <c r="F2062" i="45" s="1"/>
  <c r="G2042" i="45"/>
  <c r="F2042" i="45" s="1"/>
  <c r="G1998" i="45"/>
  <c r="F1998" i="45" s="1"/>
  <c r="G1970" i="45"/>
  <c r="F1970" i="45" s="1"/>
  <c r="G1938" i="45"/>
  <c r="F1938" i="45" s="1"/>
  <c r="G1906" i="45"/>
  <c r="F1906" i="45" s="1"/>
  <c r="G1860" i="45"/>
  <c r="F1860" i="45" s="1"/>
  <c r="G1834" i="45"/>
  <c r="F1834" i="45" s="1"/>
  <c r="G1730" i="45"/>
  <c r="F1730" i="45" s="1"/>
  <c r="G2391" i="45"/>
  <c r="F2391" i="45" s="1"/>
  <c r="G2359" i="45"/>
  <c r="F2359" i="45" s="1"/>
  <c r="G2311" i="45"/>
  <c r="F2311" i="45" s="1"/>
  <c r="G2291" i="45"/>
  <c r="F2291" i="45" s="1"/>
  <c r="G2265" i="45"/>
  <c r="F2265" i="45" s="1"/>
  <c r="G2588" i="45"/>
  <c r="F2588" i="45" s="1"/>
  <c r="G2573" i="45"/>
  <c r="F2573" i="45" s="1"/>
  <c r="G2518" i="45"/>
  <c r="F2518" i="45" s="1"/>
  <c r="G2465" i="45"/>
  <c r="F2465" i="45" s="1"/>
  <c r="G2432" i="45"/>
  <c r="F2432" i="45" s="1"/>
  <c r="G2481" i="45"/>
  <c r="F2481" i="45" s="1"/>
  <c r="G2499" i="45"/>
  <c r="F2499" i="45" s="1"/>
  <c r="G2507" i="45"/>
  <c r="F2507" i="45" s="1"/>
  <c r="G2364" i="45"/>
  <c r="F2364" i="45" s="1"/>
  <c r="G2316" i="45"/>
  <c r="F2316" i="45" s="1"/>
  <c r="G2296" i="45"/>
  <c r="F2296" i="45" s="1"/>
  <c r="G2252" i="45"/>
  <c r="F2252" i="45" s="1"/>
  <c r="G2232" i="45"/>
  <c r="F2232" i="45" s="1"/>
  <c r="G2188" i="45"/>
  <c r="F2188" i="45" s="1"/>
  <c r="G2168" i="45"/>
  <c r="F2168" i="45" s="1"/>
  <c r="G2124" i="45"/>
  <c r="F2124" i="45" s="1"/>
  <c r="G2104" i="45"/>
  <c r="F2104" i="45" s="1"/>
  <c r="G2060" i="45"/>
  <c r="F2060" i="45" s="1"/>
  <c r="G2040" i="45"/>
  <c r="F2040" i="45" s="1"/>
  <c r="G1996" i="45"/>
  <c r="F1996" i="45" s="1"/>
  <c r="G1976" i="45"/>
  <c r="F1976" i="45" s="1"/>
  <c r="G1932" i="45"/>
  <c r="F1932" i="45" s="1"/>
  <c r="G1912" i="45"/>
  <c r="F1912" i="45" s="1"/>
  <c r="G1798" i="45"/>
  <c r="F1798" i="45" s="1"/>
  <c r="G2053" i="45"/>
  <c r="F2053" i="45" s="1"/>
  <c r="G2037" i="45"/>
  <c r="F2037" i="45" s="1"/>
  <c r="G2021" i="45"/>
  <c r="F2021" i="45" s="1"/>
  <c r="G2005" i="45"/>
  <c r="F2005" i="45" s="1"/>
  <c r="G1977" i="45"/>
  <c r="F1977" i="45" s="1"/>
  <c r="G1945" i="45"/>
  <c r="F1945" i="45" s="1"/>
  <c r="G1913" i="45"/>
  <c r="F1913" i="45" s="1"/>
  <c r="G2306" i="45"/>
  <c r="F2306" i="45" s="1"/>
  <c r="G2270" i="45"/>
  <c r="F2270" i="45" s="1"/>
  <c r="G2230" i="45"/>
  <c r="F2230" i="45" s="1"/>
  <c r="G2166" i="45"/>
  <c r="F2166" i="45" s="1"/>
  <c r="G2102" i="45"/>
  <c r="F2102" i="45" s="1"/>
  <c r="G2038" i="45"/>
  <c r="F2038" i="45" s="1"/>
  <c r="G2018" i="45"/>
  <c r="F2018" i="45" s="1"/>
  <c r="G1966" i="45"/>
  <c r="F1966" i="45" s="1"/>
  <c r="G1934" i="45"/>
  <c r="F1934" i="45" s="1"/>
  <c r="G1856" i="45"/>
  <c r="F1856" i="45" s="1"/>
  <c r="G1832" i="45"/>
  <c r="F1832" i="45" s="1"/>
  <c r="G1714" i="45"/>
  <c r="F1714" i="45" s="1"/>
  <c r="G2387" i="45"/>
  <c r="F2387" i="45" s="1"/>
  <c r="G2355" i="45"/>
  <c r="F2355" i="45" s="1"/>
  <c r="G2331" i="45"/>
  <c r="F2331" i="45" s="1"/>
  <c r="G2287" i="45"/>
  <c r="F2287" i="45" s="1"/>
  <c r="G2267" i="45"/>
  <c r="F2267" i="45" s="1"/>
  <c r="G2233" i="45"/>
  <c r="F2233" i="45" s="1"/>
  <c r="G2572" i="45"/>
  <c r="F2572" i="45" s="1"/>
  <c r="G2342" i="45"/>
  <c r="F2342" i="45" s="1"/>
  <c r="G2448" i="45"/>
  <c r="F2448" i="45" s="1"/>
  <c r="G2483" i="45"/>
  <c r="F2483" i="45" s="1"/>
  <c r="G2500" i="45"/>
  <c r="F2500" i="45" s="1"/>
  <c r="G2508" i="45"/>
  <c r="F2508" i="45" s="1"/>
  <c r="G2336" i="45"/>
  <c r="F2336" i="45" s="1"/>
  <c r="G2292" i="45"/>
  <c r="F2292" i="45" s="1"/>
  <c r="G2272" i="45"/>
  <c r="F2272" i="45" s="1"/>
  <c r="G2228" i="45"/>
  <c r="F2228" i="45" s="1"/>
  <c r="G2208" i="45"/>
  <c r="F2208" i="45" s="1"/>
  <c r="G2164" i="45"/>
  <c r="F2164" i="45" s="1"/>
  <c r="G2144" i="45"/>
  <c r="F2144" i="45" s="1"/>
  <c r="G2100" i="45"/>
  <c r="F2100" i="45" s="1"/>
  <c r="G2080" i="45"/>
  <c r="F2080" i="45" s="1"/>
  <c r="G2036" i="45"/>
  <c r="F2036" i="45" s="1"/>
  <c r="G2016" i="45"/>
  <c r="F2016" i="45" s="1"/>
  <c r="G1972" i="45"/>
  <c r="F1972" i="45" s="1"/>
  <c r="G1952" i="45"/>
  <c r="F1952" i="45" s="1"/>
  <c r="G1908" i="45"/>
  <c r="F1908" i="45" s="1"/>
  <c r="G1782" i="45"/>
  <c r="F1782" i="45" s="1"/>
  <c r="G1973" i="45"/>
  <c r="F1973" i="45" s="1"/>
  <c r="G1941" i="45"/>
  <c r="F1941" i="45" s="1"/>
  <c r="G2322" i="45"/>
  <c r="F2322" i="45" s="1"/>
  <c r="G2286" i="45"/>
  <c r="F2286" i="45" s="1"/>
  <c r="G2329" i="45"/>
  <c r="F2329" i="45" s="1"/>
  <c r="G2416" i="45"/>
  <c r="F2416" i="45" s="1"/>
  <c r="G2300" i="45"/>
  <c r="F2300" i="45" s="1"/>
  <c r="G2216" i="45"/>
  <c r="F2216" i="45" s="1"/>
  <c r="G2044" i="45"/>
  <c r="F2044" i="45" s="1"/>
  <c r="G1960" i="45"/>
  <c r="F1960" i="45" s="1"/>
  <c r="G1750" i="45"/>
  <c r="F1750" i="45" s="1"/>
  <c r="G2001" i="45"/>
  <c r="F2001" i="45" s="1"/>
  <c r="G1921" i="45"/>
  <c r="F1921" i="45" s="1"/>
  <c r="G2302" i="45"/>
  <c r="F2302" i="45" s="1"/>
  <c r="G2262" i="45"/>
  <c r="F2262" i="45" s="1"/>
  <c r="G2222" i="45"/>
  <c r="F2222" i="45" s="1"/>
  <c r="G2178" i="45"/>
  <c r="F2178" i="45" s="1"/>
  <c r="G2138" i="45"/>
  <c r="F2138" i="45" s="1"/>
  <c r="G2094" i="45"/>
  <c r="F2094" i="45" s="1"/>
  <c r="G2010" i="45"/>
  <c r="F2010" i="45" s="1"/>
  <c r="G1954" i="45"/>
  <c r="F1954" i="45" s="1"/>
  <c r="G1876" i="45"/>
  <c r="F1876" i="45" s="1"/>
  <c r="G1794" i="45"/>
  <c r="F1794" i="45" s="1"/>
  <c r="G2375" i="45"/>
  <c r="F2375" i="45" s="1"/>
  <c r="G2323" i="45"/>
  <c r="F2323" i="45" s="1"/>
  <c r="G2279" i="45"/>
  <c r="F2279" i="45" s="1"/>
  <c r="G2251" i="45"/>
  <c r="F2251" i="45" s="1"/>
  <c r="G2207" i="45"/>
  <c r="F2207" i="45" s="1"/>
  <c r="G2187" i="45"/>
  <c r="F2187" i="45" s="1"/>
  <c r="G2143" i="45"/>
  <c r="F2143" i="45" s="1"/>
  <c r="G2123" i="45"/>
  <c r="F2123" i="45" s="1"/>
  <c r="G2079" i="45"/>
  <c r="F2079" i="45" s="1"/>
  <c r="G2059" i="45"/>
  <c r="F2059" i="45" s="1"/>
  <c r="G2015" i="45"/>
  <c r="F2015" i="45" s="1"/>
  <c r="G1995" i="45"/>
  <c r="F1995" i="45" s="1"/>
  <c r="G1951" i="45"/>
  <c r="F1951" i="45" s="1"/>
  <c r="G1931" i="45"/>
  <c r="F1931" i="45" s="1"/>
  <c r="G1884" i="45"/>
  <c r="F1884" i="45" s="1"/>
  <c r="G1902" i="45"/>
  <c r="F1902" i="45" s="1"/>
  <c r="G1878" i="45"/>
  <c r="F1878" i="45" s="1"/>
  <c r="G1858" i="45"/>
  <c r="F1858" i="45" s="1"/>
  <c r="G1892" i="45"/>
  <c r="F1892" i="45" s="1"/>
  <c r="G1867" i="45"/>
  <c r="F1867" i="45" s="1"/>
  <c r="G1847" i="45"/>
  <c r="F1847" i="45" s="1"/>
  <c r="G1634" i="45"/>
  <c r="F1634" i="45" s="1"/>
  <c r="G1654" i="45"/>
  <c r="F1654" i="45" s="1"/>
  <c r="G1590" i="45"/>
  <c r="F1590" i="45" s="1"/>
  <c r="G1502" i="45"/>
  <c r="F1502" i="45" s="1"/>
  <c r="G1534" i="45"/>
  <c r="F1534" i="45" s="1"/>
  <c r="G1566" i="45"/>
  <c r="F1566" i="45" s="1"/>
  <c r="G1785" i="45"/>
  <c r="F1785" i="45" s="1"/>
  <c r="G1817" i="45"/>
  <c r="F1817" i="45" s="1"/>
  <c r="G1752" i="45"/>
  <c r="F1752" i="45" s="1"/>
  <c r="G1784" i="45"/>
  <c r="F1784" i="45" s="1"/>
  <c r="G1816" i="45"/>
  <c r="F1816" i="45" s="1"/>
  <c r="G1783" i="45"/>
  <c r="F1783" i="45" s="1"/>
  <c r="G1815" i="45"/>
  <c r="F1815" i="45" s="1"/>
  <c r="G1845" i="45"/>
  <c r="F1845" i="45" s="1"/>
  <c r="G1818" i="45"/>
  <c r="F1818" i="45" s="1"/>
  <c r="G1626" i="45"/>
  <c r="F1626" i="45" s="1"/>
  <c r="G2201" i="45"/>
  <c r="F2201" i="45" s="1"/>
  <c r="G2529" i="45"/>
  <c r="F2529" i="45" s="1"/>
  <c r="G2456" i="45"/>
  <c r="F2456" i="45" s="1"/>
  <c r="G2384" i="45"/>
  <c r="F2384" i="45" s="1"/>
  <c r="G2204" i="45"/>
  <c r="F2204" i="45" s="1"/>
  <c r="G2120" i="45"/>
  <c r="F2120" i="45" s="1"/>
  <c r="G1948" i="45"/>
  <c r="F1948" i="45" s="1"/>
  <c r="G1702" i="45"/>
  <c r="F1702" i="45" s="1"/>
  <c r="G2041" i="45"/>
  <c r="F2041" i="45" s="1"/>
  <c r="G2214" i="45"/>
  <c r="F2214" i="45" s="1"/>
  <c r="G2086" i="45"/>
  <c r="F2086" i="45" s="1"/>
  <c r="G2002" i="45"/>
  <c r="F2002" i="45" s="1"/>
  <c r="G1942" i="45"/>
  <c r="F1942" i="45" s="1"/>
  <c r="G1864" i="45"/>
  <c r="F1864" i="45" s="1"/>
  <c r="G1746" i="45"/>
  <c r="F1746" i="45" s="1"/>
  <c r="G2363" i="45"/>
  <c r="F2363" i="45" s="1"/>
  <c r="G2315" i="45"/>
  <c r="F2315" i="45" s="1"/>
  <c r="G2271" i="45"/>
  <c r="F2271" i="45" s="1"/>
  <c r="G2247" i="45"/>
  <c r="F2247" i="45" s="1"/>
  <c r="G2227" i="45"/>
  <c r="F2227" i="45" s="1"/>
  <c r="G2183" i="45"/>
  <c r="F2183" i="45" s="1"/>
  <c r="G2163" i="45"/>
  <c r="F2163" i="45" s="1"/>
  <c r="G2119" i="45"/>
  <c r="F2119" i="45" s="1"/>
  <c r="G2099" i="45"/>
  <c r="F2099" i="45" s="1"/>
  <c r="G2055" i="45"/>
  <c r="F2055" i="45" s="1"/>
  <c r="G2035" i="45"/>
  <c r="F2035" i="45" s="1"/>
  <c r="G1991" i="45"/>
  <c r="F1991" i="45" s="1"/>
  <c r="G1971" i="45"/>
  <c r="F1971" i="45" s="1"/>
  <c r="G1927" i="45"/>
  <c r="F1927" i="45" s="1"/>
  <c r="G1907" i="45"/>
  <c r="F1907" i="45" s="1"/>
  <c r="G1888" i="45"/>
  <c r="F1888" i="45" s="1"/>
  <c r="G2073" i="45"/>
  <c r="F2073" i="45" s="1"/>
  <c r="G2449" i="45"/>
  <c r="F2449" i="45" s="1"/>
  <c r="G2475" i="45"/>
  <c r="F2475" i="45" s="1"/>
  <c r="G2372" i="45"/>
  <c r="F2372" i="45" s="1"/>
  <c r="G2280" i="45"/>
  <c r="F2280" i="45" s="1"/>
  <c r="G2108" i="45"/>
  <c r="F2108" i="45" s="1"/>
  <c r="G2024" i="45"/>
  <c r="F2024" i="45" s="1"/>
  <c r="G2033" i="45"/>
  <c r="F2033" i="45" s="1"/>
  <c r="G1985" i="45"/>
  <c r="F1985" i="45" s="1"/>
  <c r="G2338" i="45"/>
  <c r="F2338" i="45" s="1"/>
  <c r="G2250" i="45"/>
  <c r="F2250" i="45" s="1"/>
  <c r="G2206" i="45"/>
  <c r="F2206" i="45" s="1"/>
  <c r="G2162" i="45"/>
  <c r="F2162" i="45" s="1"/>
  <c r="G2122" i="45"/>
  <c r="F2122" i="45" s="1"/>
  <c r="G2078" i="45"/>
  <c r="F2078" i="45" s="1"/>
  <c r="G1994" i="45"/>
  <c r="F1994" i="45" s="1"/>
  <c r="G1930" i="45"/>
  <c r="F1930" i="45" s="1"/>
  <c r="G1852" i="45"/>
  <c r="F1852" i="45" s="1"/>
  <c r="G1698" i="45"/>
  <c r="F1698" i="45" s="1"/>
  <c r="G2351" i="45"/>
  <c r="F2351" i="45" s="1"/>
  <c r="G2307" i="45"/>
  <c r="F2307" i="45" s="1"/>
  <c r="G2223" i="45"/>
  <c r="F2223" i="45" s="1"/>
  <c r="G2203" i="45"/>
  <c r="F2203" i="45" s="1"/>
  <c r="G2159" i="45"/>
  <c r="F2159" i="45" s="1"/>
  <c r="G2139" i="45"/>
  <c r="F2139" i="45" s="1"/>
  <c r="G2095" i="45"/>
  <c r="F2095" i="45" s="1"/>
  <c r="G2075" i="45"/>
  <c r="F2075" i="45" s="1"/>
  <c r="G2031" i="45"/>
  <c r="F2031" i="45" s="1"/>
  <c r="G2011" i="45"/>
  <c r="F2011" i="45" s="1"/>
  <c r="G1967" i="45"/>
  <c r="F1967" i="45" s="1"/>
  <c r="G1947" i="45"/>
  <c r="F1947" i="45" s="1"/>
  <c r="G1903" i="45"/>
  <c r="F1903" i="45" s="1"/>
  <c r="G1896" i="45"/>
  <c r="F1896" i="45" s="1"/>
  <c r="G1574" i="45"/>
  <c r="F1574" i="45" s="1"/>
  <c r="G1874" i="45"/>
  <c r="F1874" i="45" s="1"/>
  <c r="G1887" i="45"/>
  <c r="F1887" i="45" s="1"/>
  <c r="G1863" i="45"/>
  <c r="F1863" i="45" s="1"/>
  <c r="G1666" i="45"/>
  <c r="F1666" i="45" s="1"/>
  <c r="G1638" i="45"/>
  <c r="F1638" i="45" s="1"/>
  <c r="G1510" i="45"/>
  <c r="F1510" i="45" s="1"/>
  <c r="G1542" i="45"/>
  <c r="F1542" i="45" s="1"/>
  <c r="G1761" i="45"/>
  <c r="F1761" i="45" s="1"/>
  <c r="G1793" i="45"/>
  <c r="F1793" i="45" s="1"/>
  <c r="G1825" i="45"/>
  <c r="F1825" i="45" s="1"/>
  <c r="G1760" i="45"/>
  <c r="F1760" i="45" s="1"/>
  <c r="G1792" i="45"/>
  <c r="F1792" i="45" s="1"/>
  <c r="G1824" i="45"/>
  <c r="F1824" i="45" s="1"/>
  <c r="G1791" i="45"/>
  <c r="F1791" i="45" s="1"/>
  <c r="G1823" i="45"/>
  <c r="F1823" i="45" s="1"/>
  <c r="G1754" i="45"/>
  <c r="F1754" i="45" s="1"/>
  <c r="G1658" i="45"/>
  <c r="F1658" i="45" s="1"/>
  <c r="G2487" i="45"/>
  <c r="F2487" i="45" s="1"/>
  <c r="G2360" i="45"/>
  <c r="F2360" i="45" s="1"/>
  <c r="G2268" i="45"/>
  <c r="F2268" i="45" s="1"/>
  <c r="G2184" i="45"/>
  <c r="F2184" i="45" s="1"/>
  <c r="G2012" i="45"/>
  <c r="F2012" i="45" s="1"/>
  <c r="G1928" i="45"/>
  <c r="F1928" i="45" s="1"/>
  <c r="G1969" i="45"/>
  <c r="F1969" i="45" s="1"/>
  <c r="G2246" i="45"/>
  <c r="F2246" i="45" s="1"/>
  <c r="G2118" i="45"/>
  <c r="F2118" i="45" s="1"/>
  <c r="G2034" i="45"/>
  <c r="F2034" i="45" s="1"/>
  <c r="G1990" i="45"/>
  <c r="F1990" i="45" s="1"/>
  <c r="G1926" i="45"/>
  <c r="F1926" i="45" s="1"/>
  <c r="G1848" i="45"/>
  <c r="F1848" i="45" s="1"/>
  <c r="G2411" i="45"/>
  <c r="F2411" i="45" s="1"/>
  <c r="G2347" i="45"/>
  <c r="F2347" i="45" s="1"/>
  <c r="G2303" i="45"/>
  <c r="F2303" i="45" s="1"/>
  <c r="G2263" i="45"/>
  <c r="F2263" i="45" s="1"/>
  <c r="G2243" i="45"/>
  <c r="F2243" i="45" s="1"/>
  <c r="G2199" i="45"/>
  <c r="F2199" i="45" s="1"/>
  <c r="G2179" i="45"/>
  <c r="F2179" i="45" s="1"/>
  <c r="G2135" i="45"/>
  <c r="F2135" i="45" s="1"/>
  <c r="G2115" i="45"/>
  <c r="F2115" i="45" s="1"/>
  <c r="G2071" i="45"/>
  <c r="F2071" i="45" s="1"/>
  <c r="G2051" i="45"/>
  <c r="F2051" i="45" s="1"/>
  <c r="G2007" i="45"/>
  <c r="F2007" i="45" s="1"/>
  <c r="G1987" i="45"/>
  <c r="F1987" i="45" s="1"/>
  <c r="G1943" i="45"/>
  <c r="F1943" i="45" s="1"/>
  <c r="G1923" i="45"/>
  <c r="F1923" i="45" s="1"/>
  <c r="G1897" i="45"/>
  <c r="F1897" i="45" s="1"/>
  <c r="G1890" i="45"/>
  <c r="F1890" i="45" s="1"/>
  <c r="G1870" i="45"/>
  <c r="F1870" i="45" s="1"/>
  <c r="G1850" i="45"/>
  <c r="F1850" i="45" s="1"/>
  <c r="G1806" i="45"/>
  <c r="F1806" i="45" s="1"/>
  <c r="G1742" i="45"/>
  <c r="F1742" i="45" s="1"/>
  <c r="G1678" i="45"/>
  <c r="F1678" i="45" s="1"/>
  <c r="G1614" i="45"/>
  <c r="F1614" i="45" s="1"/>
  <c r="G1883" i="45"/>
  <c r="F1883" i="45" s="1"/>
  <c r="G1859" i="45"/>
  <c r="F1859" i="45" s="1"/>
  <c r="G1618" i="45"/>
  <c r="F1618" i="45" s="1"/>
  <c r="G1514" i="45"/>
  <c r="F1514" i="45" s="1"/>
  <c r="G1546" i="45"/>
  <c r="F1546" i="45" s="1"/>
  <c r="G1765" i="45"/>
  <c r="F1765" i="45" s="1"/>
  <c r="G1797" i="45"/>
  <c r="F1797" i="45" s="1"/>
  <c r="G1829" i="45"/>
  <c r="F1829" i="45" s="1"/>
  <c r="G1764" i="45"/>
  <c r="F1764" i="45" s="1"/>
  <c r="G1796" i="45"/>
  <c r="F1796" i="45" s="1"/>
  <c r="G1828" i="45"/>
  <c r="F1828" i="45" s="1"/>
  <c r="G1795" i="45"/>
  <c r="F1795" i="45" s="1"/>
  <c r="G1827" i="45"/>
  <c r="F1827" i="45" s="1"/>
  <c r="G1857" i="45"/>
  <c r="F1857" i="45" s="1"/>
  <c r="G1802" i="45"/>
  <c r="F1802" i="45" s="1"/>
  <c r="G2505" i="45"/>
  <c r="F2505" i="45" s="1"/>
  <c r="G2236" i="45"/>
  <c r="F2236" i="45" s="1"/>
  <c r="G2152" i="45"/>
  <c r="F2152" i="45" s="1"/>
  <c r="G1980" i="45"/>
  <c r="F1980" i="45" s="1"/>
  <c r="G1830" i="45"/>
  <c r="F1830" i="45" s="1"/>
  <c r="G2057" i="45"/>
  <c r="F2057" i="45" s="1"/>
  <c r="G1937" i="45"/>
  <c r="F1937" i="45" s="1"/>
  <c r="G2318" i="45"/>
  <c r="F2318" i="45" s="1"/>
  <c r="G2226" i="45"/>
  <c r="F2226" i="45" s="1"/>
  <c r="G2186" i="45"/>
  <c r="F2186" i="45" s="1"/>
  <c r="G2142" i="45"/>
  <c r="F2142" i="45" s="1"/>
  <c r="G2098" i="45"/>
  <c r="F2098" i="45" s="1"/>
  <c r="G2058" i="45"/>
  <c r="F2058" i="45" s="1"/>
  <c r="G2014" i="45"/>
  <c r="F2014" i="45" s="1"/>
  <c r="G1962" i="45"/>
  <c r="F1962" i="45" s="1"/>
  <c r="G1826" i="45"/>
  <c r="F1826" i="45" s="1"/>
  <c r="G2383" i="45"/>
  <c r="F2383" i="45" s="1"/>
  <c r="G2327" i="45"/>
  <c r="F2327" i="45" s="1"/>
  <c r="G2255" i="45"/>
  <c r="F2255" i="45" s="1"/>
  <c r="G2235" i="45"/>
  <c r="F2235" i="45" s="1"/>
  <c r="G2191" i="45"/>
  <c r="F2191" i="45" s="1"/>
  <c r="G2171" i="45"/>
  <c r="F2171" i="45" s="1"/>
  <c r="G2127" i="45"/>
  <c r="F2127" i="45" s="1"/>
  <c r="G2107" i="45"/>
  <c r="F2107" i="45" s="1"/>
  <c r="G2063" i="45"/>
  <c r="F2063" i="45" s="1"/>
  <c r="G2043" i="45"/>
  <c r="F2043" i="45" s="1"/>
  <c r="G1999" i="45"/>
  <c r="F1999" i="45" s="1"/>
  <c r="G1979" i="45"/>
  <c r="F1979" i="45" s="1"/>
  <c r="G1935" i="45"/>
  <c r="F1935" i="45" s="1"/>
  <c r="G1915" i="45"/>
  <c r="F1915" i="45" s="1"/>
  <c r="G1885" i="45"/>
  <c r="F1885" i="45" s="1"/>
  <c r="G1900" i="45"/>
  <c r="F1900" i="45" s="1"/>
  <c r="G1862" i="45"/>
  <c r="F1862" i="45" s="1"/>
  <c r="G1894" i="45"/>
  <c r="F1894" i="45" s="1"/>
  <c r="G1851" i="45"/>
  <c r="F1851" i="45" s="1"/>
  <c r="G1602" i="45"/>
  <c r="F1602" i="45" s="1"/>
  <c r="G1670" i="45"/>
  <c r="F1670" i="45" s="1"/>
  <c r="G1606" i="45"/>
  <c r="F1606" i="45" s="1"/>
  <c r="G1494" i="45"/>
  <c r="F1494" i="45" s="1"/>
  <c r="G1526" i="45"/>
  <c r="F1526" i="45" s="1"/>
  <c r="G1558" i="45"/>
  <c r="F1558" i="45" s="1"/>
  <c r="G1777" i="45"/>
  <c r="F1777" i="45" s="1"/>
  <c r="G1809" i="45"/>
  <c r="F1809" i="45" s="1"/>
  <c r="G1841" i="45"/>
  <c r="F1841" i="45" s="1"/>
  <c r="G1776" i="45"/>
  <c r="F1776" i="45" s="1"/>
  <c r="G1808" i="45"/>
  <c r="F1808" i="45" s="1"/>
  <c r="G1775" i="45"/>
  <c r="F1775" i="45" s="1"/>
  <c r="G1807" i="45"/>
  <c r="F1807" i="45" s="1"/>
  <c r="G1839" i="45"/>
  <c r="F1839" i="45" s="1"/>
  <c r="G1849" i="45"/>
  <c r="F1849" i="45" s="1"/>
  <c r="G2374" i="45"/>
  <c r="F2374" i="45" s="1"/>
  <c r="G1905" i="45"/>
  <c r="F1905" i="45" s="1"/>
  <c r="G2312" i="45"/>
  <c r="F2312" i="45" s="1"/>
  <c r="G2140" i="45"/>
  <c r="F2140" i="45" s="1"/>
  <c r="G2056" i="45"/>
  <c r="F2056" i="45" s="1"/>
  <c r="G1766" i="45"/>
  <c r="F1766" i="45" s="1"/>
  <c r="G2049" i="45"/>
  <c r="F2049" i="45" s="1"/>
  <c r="G2009" i="45"/>
  <c r="F2009" i="45" s="1"/>
  <c r="G1933" i="45"/>
  <c r="F1933" i="45" s="1"/>
  <c r="G2310" i="45"/>
  <c r="F2310" i="45" s="1"/>
  <c r="G2266" i="45"/>
  <c r="F2266" i="45" s="1"/>
  <c r="G2182" i="45"/>
  <c r="F2182" i="45" s="1"/>
  <c r="G2054" i="45"/>
  <c r="F2054" i="45" s="1"/>
  <c r="G1958" i="45"/>
  <c r="F1958" i="45" s="1"/>
  <c r="G1880" i="45"/>
  <c r="F1880" i="45" s="1"/>
  <c r="G1810" i="45"/>
  <c r="F1810" i="45" s="1"/>
  <c r="G2379" i="45"/>
  <c r="F2379" i="45" s="1"/>
  <c r="G2283" i="45"/>
  <c r="F2283" i="45" s="1"/>
  <c r="G2231" i="45"/>
  <c r="F2231" i="45" s="1"/>
  <c r="G2211" i="45"/>
  <c r="F2211" i="45" s="1"/>
  <c r="G2167" i="45"/>
  <c r="F2167" i="45" s="1"/>
  <c r="G2147" i="45"/>
  <c r="F2147" i="45" s="1"/>
  <c r="G2103" i="45"/>
  <c r="F2103" i="45" s="1"/>
  <c r="G2083" i="45"/>
  <c r="F2083" i="45" s="1"/>
  <c r="G2039" i="45"/>
  <c r="F2039" i="45" s="1"/>
  <c r="G2019" i="45"/>
  <c r="F2019" i="45" s="1"/>
  <c r="G1975" i="45"/>
  <c r="F1975" i="45" s="1"/>
  <c r="G1955" i="45"/>
  <c r="F1955" i="45" s="1"/>
  <c r="G1911" i="45"/>
  <c r="F1911" i="45" s="1"/>
  <c r="G1889" i="45"/>
  <c r="F1889" i="45" s="1"/>
  <c r="G1901" i="45"/>
  <c r="F1901" i="45" s="1"/>
  <c r="G1882" i="45"/>
  <c r="F1882" i="45" s="1"/>
  <c r="G1774" i="45"/>
  <c r="F1774" i="45" s="1"/>
  <c r="G1710" i="45"/>
  <c r="F1710" i="45" s="1"/>
  <c r="G1646" i="45"/>
  <c r="F1646" i="45" s="1"/>
  <c r="G1582" i="45"/>
  <c r="F1582" i="45" s="1"/>
  <c r="G1893" i="45"/>
  <c r="F1893" i="45" s="1"/>
  <c r="G1871" i="45"/>
  <c r="F1871" i="45" s="1"/>
  <c r="G1682" i="45"/>
  <c r="F1682" i="45" s="1"/>
  <c r="G1498" i="45"/>
  <c r="F1498" i="45" s="1"/>
  <c r="G1530" i="45"/>
  <c r="F1530" i="45" s="1"/>
  <c r="G1562" i="45"/>
  <c r="F1562" i="45" s="1"/>
  <c r="G1781" i="45"/>
  <c r="F1781" i="45" s="1"/>
  <c r="G1813" i="45"/>
  <c r="F1813" i="45" s="1"/>
  <c r="G1748" i="45"/>
  <c r="F1748" i="45" s="1"/>
  <c r="G1780" i="45"/>
  <c r="F1780" i="45" s="1"/>
  <c r="G1812" i="45"/>
  <c r="F1812" i="45" s="1"/>
  <c r="G1779" i="45"/>
  <c r="F1779" i="45" s="1"/>
  <c r="G1811" i="45"/>
  <c r="F1811" i="45" s="1"/>
  <c r="G1843" i="45"/>
  <c r="F1843" i="45" s="1"/>
  <c r="G1865" i="45"/>
  <c r="F1865" i="45" s="1"/>
  <c r="G1770" i="45"/>
  <c r="F1770" i="45" s="1"/>
  <c r="G1722" i="45"/>
  <c r="F1722" i="45" s="1"/>
  <c r="G1674" i="45"/>
  <c r="F1674" i="45" s="1"/>
  <c r="G2344" i="45"/>
  <c r="F2344" i="45" s="1"/>
  <c r="G2330" i="45"/>
  <c r="F2330" i="45" s="1"/>
  <c r="G2158" i="45"/>
  <c r="F2158" i="45" s="1"/>
  <c r="G1986" i="45"/>
  <c r="F1986" i="45" s="1"/>
  <c r="G2343" i="45"/>
  <c r="F2343" i="45" s="1"/>
  <c r="G2219" i="45"/>
  <c r="F2219" i="45" s="1"/>
  <c r="G2047" i="45"/>
  <c r="F2047" i="45" s="1"/>
  <c r="G1963" i="45"/>
  <c r="F1963" i="45" s="1"/>
  <c r="G1898" i="45"/>
  <c r="F1898" i="45" s="1"/>
  <c r="G1854" i="45"/>
  <c r="F1854" i="45" s="1"/>
  <c r="G1726" i="45"/>
  <c r="F1726" i="45" s="1"/>
  <c r="G1650" i="45"/>
  <c r="F1650" i="45" s="1"/>
  <c r="G1522" i="45"/>
  <c r="F1522" i="45" s="1"/>
  <c r="G1801" i="45"/>
  <c r="F1801" i="45" s="1"/>
  <c r="G1788" i="45"/>
  <c r="F1788" i="45" s="1"/>
  <c r="G1803" i="45"/>
  <c r="F1803" i="45" s="1"/>
  <c r="G1853" i="45"/>
  <c r="F1853" i="45" s="1"/>
  <c r="G1642" i="45"/>
  <c r="F1642" i="45" s="1"/>
  <c r="G1561" i="45"/>
  <c r="F1561" i="45" s="1"/>
  <c r="G1289" i="45"/>
  <c r="F1289" i="45" s="1"/>
  <c r="G1735" i="45"/>
  <c r="F1735" i="45" s="1"/>
  <c r="G1703" i="45"/>
  <c r="F1703" i="45" s="1"/>
  <c r="G1671" i="45"/>
  <c r="F1671" i="45" s="1"/>
  <c r="G1639" i="45"/>
  <c r="F1639" i="45" s="1"/>
  <c r="G1607" i="45"/>
  <c r="F1607" i="45" s="1"/>
  <c r="G1575" i="45"/>
  <c r="F1575" i="45" s="1"/>
  <c r="G1543" i="45"/>
  <c r="F1543" i="45" s="1"/>
  <c r="G1511" i="45"/>
  <c r="F1511" i="45" s="1"/>
  <c r="G1483" i="45"/>
  <c r="F1483" i="45" s="1"/>
  <c r="G1463" i="45"/>
  <c r="F1463" i="45" s="1"/>
  <c r="G1419" i="45"/>
  <c r="F1419" i="45" s="1"/>
  <c r="G1399" i="45"/>
  <c r="F1399" i="45" s="1"/>
  <c r="G1355" i="45"/>
  <c r="F1355" i="45" s="1"/>
  <c r="G1335" i="45"/>
  <c r="F1335" i="45" s="1"/>
  <c r="G1291" i="45"/>
  <c r="F1291" i="45" s="1"/>
  <c r="G1736" i="45"/>
  <c r="F1736" i="45" s="1"/>
  <c r="G1700" i="45"/>
  <c r="F1700" i="45" s="1"/>
  <c r="G1664" i="45"/>
  <c r="F1664" i="45" s="1"/>
  <c r="G1644" i="45"/>
  <c r="F1644" i="45" s="1"/>
  <c r="G1608" i="45"/>
  <c r="F1608" i="45" s="1"/>
  <c r="G1572" i="45"/>
  <c r="F1572" i="45" s="1"/>
  <c r="G1536" i="45"/>
  <c r="F1536" i="45" s="1"/>
  <c r="G1516" i="45"/>
  <c r="F1516" i="45" s="1"/>
  <c r="G1480" i="45"/>
  <c r="F1480" i="45" s="1"/>
  <c r="G1436" i="45"/>
  <c r="F1436" i="45" s="1"/>
  <c r="G1416" i="45"/>
  <c r="F1416" i="45" s="1"/>
  <c r="G1372" i="45"/>
  <c r="F1372" i="45" s="1"/>
  <c r="G1352" i="45"/>
  <c r="F1352" i="45" s="1"/>
  <c r="G1308" i="45"/>
  <c r="F1308" i="45" s="1"/>
  <c r="G1288" i="45"/>
  <c r="F1288" i="45" s="1"/>
  <c r="G1737" i="45"/>
  <c r="F1737" i="45" s="1"/>
  <c r="G1705" i="45"/>
  <c r="F1705" i="45" s="1"/>
  <c r="G1673" i="45"/>
  <c r="F1673" i="45" s="1"/>
  <c r="G1641" i="45"/>
  <c r="F1641" i="45" s="1"/>
  <c r="G1609" i="45"/>
  <c r="F1609" i="45" s="1"/>
  <c r="G1577" i="45"/>
  <c r="F1577" i="45" s="1"/>
  <c r="G1513" i="45"/>
  <c r="F1513" i="45" s="1"/>
  <c r="G1485" i="45"/>
  <c r="F1485" i="45" s="1"/>
  <c r="G1441" i="45"/>
  <c r="F1441" i="45" s="1"/>
  <c r="G1421" i="45"/>
  <c r="F1421" i="45" s="1"/>
  <c r="G1377" i="45"/>
  <c r="F1377" i="45" s="1"/>
  <c r="G1357" i="45"/>
  <c r="F1357" i="45" s="1"/>
  <c r="G1313" i="45"/>
  <c r="F1313" i="45" s="1"/>
  <c r="G1293" i="45"/>
  <c r="F1293" i="45" s="1"/>
  <c r="G1123" i="45"/>
  <c r="F1123" i="45" s="1"/>
  <c r="G1486" i="45"/>
  <c r="F1486" i="45" s="1"/>
  <c r="G1470" i="45"/>
  <c r="F1470" i="45" s="1"/>
  <c r="G1454" i="45"/>
  <c r="F1454" i="45" s="1"/>
  <c r="G1438" i="45"/>
  <c r="F1438" i="45" s="1"/>
  <c r="G1422" i="45"/>
  <c r="F1422" i="45" s="1"/>
  <c r="G1406" i="45"/>
  <c r="F1406" i="45" s="1"/>
  <c r="G1390" i="45"/>
  <c r="F1390" i="45" s="1"/>
  <c r="G1374" i="45"/>
  <c r="F1374" i="45" s="1"/>
  <c r="G1358" i="45"/>
  <c r="F1358" i="45" s="1"/>
  <c r="G1342" i="45"/>
  <c r="F1342" i="45" s="1"/>
  <c r="G1326" i="45"/>
  <c r="F1326" i="45" s="1"/>
  <c r="G1310" i="45"/>
  <c r="F1310" i="45" s="1"/>
  <c r="G1294" i="45"/>
  <c r="F1294" i="45" s="1"/>
  <c r="G1224" i="45"/>
  <c r="F1224" i="45" s="1"/>
  <c r="G1273" i="45"/>
  <c r="F1273" i="45" s="1"/>
  <c r="G1241" i="45"/>
  <c r="F1241" i="45" s="1"/>
  <c r="G1209" i="45"/>
  <c r="F1209" i="45" s="1"/>
  <c r="G1177" i="45"/>
  <c r="F1177" i="45" s="1"/>
  <c r="G1145" i="45"/>
  <c r="F1145" i="45" s="1"/>
  <c r="G1278" i="45"/>
  <c r="F1278" i="45" s="1"/>
  <c r="G1246" i="45"/>
  <c r="F1246" i="45" s="1"/>
  <c r="G1214" i="45"/>
  <c r="F1214" i="45" s="1"/>
  <c r="G1182" i="45"/>
  <c r="F1182" i="45" s="1"/>
  <c r="G1150" i="45"/>
  <c r="F1150" i="45" s="1"/>
  <c r="G1118" i="45"/>
  <c r="F1118" i="45" s="1"/>
  <c r="G1086" i="45"/>
  <c r="F1086" i="45" s="1"/>
  <c r="G1054" i="45"/>
  <c r="F1054" i="45" s="1"/>
  <c r="G1001" i="45"/>
  <c r="F1001" i="45" s="1"/>
  <c r="G787" i="45"/>
  <c r="F787" i="45" s="1"/>
  <c r="G1263" i="45"/>
  <c r="F1263" i="45" s="1"/>
  <c r="G1231" i="45"/>
  <c r="F1231" i="45" s="1"/>
  <c r="G1191" i="45"/>
  <c r="F1191" i="45" s="1"/>
  <c r="G1155" i="45"/>
  <c r="F1155" i="45" s="1"/>
  <c r="G1091" i="45"/>
  <c r="F1091" i="45" s="1"/>
  <c r="G1055" i="45"/>
  <c r="F1055" i="45" s="1"/>
  <c r="G1200" i="45"/>
  <c r="F1200" i="45" s="1"/>
  <c r="G1168" i="45"/>
  <c r="F1168" i="45" s="1"/>
  <c r="G1136" i="45"/>
  <c r="F1136" i="45" s="1"/>
  <c r="G1104" i="45"/>
  <c r="F1104" i="45" s="1"/>
  <c r="G1072" i="45"/>
  <c r="F1072" i="45" s="1"/>
  <c r="G1021" i="45"/>
  <c r="F1021" i="45" s="1"/>
  <c r="G1030" i="45"/>
  <c r="F1030" i="45" s="1"/>
  <c r="G1006" i="45"/>
  <c r="F1006" i="45" s="1"/>
  <c r="G978" i="45"/>
  <c r="F978" i="45" s="1"/>
  <c r="G946" i="45"/>
  <c r="F946" i="45" s="1"/>
  <c r="G1117" i="45"/>
  <c r="F1117" i="45" s="1"/>
  <c r="G1085" i="45"/>
  <c r="F1085" i="45" s="1"/>
  <c r="G1053" i="45"/>
  <c r="F1053" i="45" s="1"/>
  <c r="G1031" i="45"/>
  <c r="F1031" i="45" s="1"/>
  <c r="G999" i="45"/>
  <c r="F999" i="45" s="1"/>
  <c r="G967" i="45"/>
  <c r="F967" i="45" s="1"/>
  <c r="G935" i="45"/>
  <c r="F935" i="45" s="1"/>
  <c r="G903" i="45"/>
  <c r="F903" i="45" s="1"/>
  <c r="G871" i="45"/>
  <c r="F871" i="45" s="1"/>
  <c r="G747" i="45"/>
  <c r="F747" i="45" s="1"/>
  <c r="G1012" i="45"/>
  <c r="F1012" i="45" s="1"/>
  <c r="G980" i="45"/>
  <c r="F980" i="45" s="1"/>
  <c r="G956" i="45"/>
  <c r="F956" i="45" s="1"/>
  <c r="G920" i="45"/>
  <c r="F920" i="45" s="1"/>
  <c r="G884" i="45"/>
  <c r="F884" i="45" s="1"/>
  <c r="G616" i="45"/>
  <c r="F616" i="45" s="1"/>
  <c r="G945" i="45"/>
  <c r="F945" i="45" s="1"/>
  <c r="G909" i="45"/>
  <c r="F909" i="45" s="1"/>
  <c r="G873" i="45"/>
  <c r="F873" i="45" s="1"/>
  <c r="G817" i="45"/>
  <c r="F817" i="45" s="1"/>
  <c r="G2556" i="45"/>
  <c r="F2556" i="45" s="1"/>
  <c r="G2332" i="45"/>
  <c r="F2332" i="45" s="1"/>
  <c r="G1992" i="45"/>
  <c r="F1992" i="45" s="1"/>
  <c r="G2150" i="45"/>
  <c r="F2150" i="45" s="1"/>
  <c r="G1974" i="45"/>
  <c r="F1974" i="45" s="1"/>
  <c r="G2335" i="45"/>
  <c r="F2335" i="45" s="1"/>
  <c r="G2215" i="45"/>
  <c r="F2215" i="45" s="1"/>
  <c r="G2131" i="45"/>
  <c r="F2131" i="45" s="1"/>
  <c r="G1959" i="45"/>
  <c r="F1959" i="45" s="1"/>
  <c r="G1899" i="45"/>
  <c r="F1899" i="45" s="1"/>
  <c r="G1846" i="45"/>
  <c r="F1846" i="45" s="1"/>
  <c r="G1694" i="45"/>
  <c r="F1694" i="45" s="1"/>
  <c r="G1895" i="45"/>
  <c r="F1895" i="45" s="1"/>
  <c r="G1622" i="45"/>
  <c r="F1622" i="45" s="1"/>
  <c r="G1538" i="45"/>
  <c r="F1538" i="45" s="1"/>
  <c r="G1805" i="45"/>
  <c r="F1805" i="45" s="1"/>
  <c r="G1800" i="45"/>
  <c r="F1800" i="45" s="1"/>
  <c r="G1819" i="45"/>
  <c r="F1819" i="45" s="1"/>
  <c r="G1557" i="45"/>
  <c r="F1557" i="45" s="1"/>
  <c r="G1763" i="45"/>
  <c r="F1763" i="45" s="1"/>
  <c r="G1731" i="45"/>
  <c r="F1731" i="45" s="1"/>
  <c r="G1699" i="45"/>
  <c r="F1699" i="45" s="1"/>
  <c r="G1667" i="45"/>
  <c r="F1667" i="45" s="1"/>
  <c r="G1635" i="45"/>
  <c r="F1635" i="45" s="1"/>
  <c r="G1603" i="45"/>
  <c r="F1603" i="45" s="1"/>
  <c r="G1571" i="45"/>
  <c r="F1571" i="45" s="1"/>
  <c r="G1539" i="45"/>
  <c r="F1539" i="45" s="1"/>
  <c r="G1507" i="45"/>
  <c r="F1507" i="45" s="1"/>
  <c r="G1459" i="45"/>
  <c r="F1459" i="45" s="1"/>
  <c r="G1439" i="45"/>
  <c r="F1439" i="45" s="1"/>
  <c r="G1395" i="45"/>
  <c r="F1395" i="45" s="1"/>
  <c r="G1375" i="45"/>
  <c r="F1375" i="45" s="1"/>
  <c r="G1331" i="45"/>
  <c r="F1331" i="45" s="1"/>
  <c r="G1311" i="45"/>
  <c r="F1311" i="45" s="1"/>
  <c r="G1716" i="45"/>
  <c r="F1716" i="45" s="1"/>
  <c r="G1680" i="45"/>
  <c r="F1680" i="45" s="1"/>
  <c r="G1660" i="45"/>
  <c r="F1660" i="45" s="1"/>
  <c r="G1624" i="45"/>
  <c r="F1624" i="45" s="1"/>
  <c r="G1588" i="45"/>
  <c r="F1588" i="45" s="1"/>
  <c r="G1552" i="45"/>
  <c r="F1552" i="45" s="1"/>
  <c r="G1532" i="45"/>
  <c r="F1532" i="45" s="1"/>
  <c r="G1496" i="45"/>
  <c r="F1496" i="45" s="1"/>
  <c r="G1476" i="45"/>
  <c r="F1476" i="45" s="1"/>
  <c r="G1456" i="45"/>
  <c r="F1456" i="45" s="1"/>
  <c r="G1412" i="45"/>
  <c r="F1412" i="45" s="1"/>
  <c r="G1392" i="45"/>
  <c r="F1392" i="45" s="1"/>
  <c r="G1348" i="45"/>
  <c r="F1348" i="45" s="1"/>
  <c r="G1328" i="45"/>
  <c r="F1328" i="45" s="1"/>
  <c r="G1280" i="45"/>
  <c r="F1280" i="45" s="1"/>
  <c r="G1240" i="45"/>
  <c r="F1240" i="45" s="1"/>
  <c r="G1733" i="45"/>
  <c r="F1733" i="45" s="1"/>
  <c r="G1701" i="45"/>
  <c r="F1701" i="45" s="1"/>
  <c r="G1669" i="45"/>
  <c r="F1669" i="45" s="1"/>
  <c r="G1637" i="45"/>
  <c r="F1637" i="45" s="1"/>
  <c r="G1605" i="45"/>
  <c r="F1605" i="45" s="1"/>
  <c r="G1573" i="45"/>
  <c r="F1573" i="45" s="1"/>
  <c r="G1509" i="45"/>
  <c r="F1509" i="45" s="1"/>
  <c r="G1481" i="45"/>
  <c r="F1481" i="45" s="1"/>
  <c r="G1461" i="45"/>
  <c r="F1461" i="45" s="1"/>
  <c r="G1417" i="45"/>
  <c r="F1417" i="45" s="1"/>
  <c r="G1397" i="45"/>
  <c r="F1397" i="45" s="1"/>
  <c r="G1353" i="45"/>
  <c r="F1353" i="45" s="1"/>
  <c r="G1333" i="45"/>
  <c r="F1333" i="45" s="1"/>
  <c r="G1119" i="45"/>
  <c r="F1119" i="45" s="1"/>
  <c r="G1260" i="45"/>
  <c r="F1260" i="45" s="1"/>
  <c r="G1220" i="45"/>
  <c r="F1220" i="45" s="1"/>
  <c r="G1269" i="45"/>
  <c r="F1269" i="45" s="1"/>
  <c r="G1237" i="45"/>
  <c r="F1237" i="45" s="1"/>
  <c r="G1205" i="45"/>
  <c r="F1205" i="45" s="1"/>
  <c r="G1173" i="45"/>
  <c r="F1173" i="45" s="1"/>
  <c r="G1141" i="45"/>
  <c r="F1141" i="45" s="1"/>
  <c r="G1274" i="45"/>
  <c r="F1274" i="45" s="1"/>
  <c r="G1242" i="45"/>
  <c r="F1242" i="45" s="1"/>
  <c r="G1210" i="45"/>
  <c r="F1210" i="45" s="1"/>
  <c r="G1178" i="45"/>
  <c r="F1178" i="45" s="1"/>
  <c r="G1146" i="45"/>
  <c r="F1146" i="45" s="1"/>
  <c r="G1114" i="45"/>
  <c r="F1114" i="45" s="1"/>
  <c r="G1082" i="45"/>
  <c r="F1082" i="45" s="1"/>
  <c r="G1050" i="45"/>
  <c r="F1050" i="45" s="1"/>
  <c r="G993" i="45"/>
  <c r="F993" i="45" s="1"/>
  <c r="G872" i="45"/>
  <c r="F872" i="45" s="1"/>
  <c r="G1259" i="45"/>
  <c r="F1259" i="45" s="1"/>
  <c r="G1227" i="45"/>
  <c r="F1227" i="45" s="1"/>
  <c r="G1207" i="45"/>
  <c r="F1207" i="45" s="1"/>
  <c r="G1171" i="45"/>
  <c r="F1171" i="45" s="1"/>
  <c r="G1131" i="45"/>
  <c r="F1131" i="45" s="1"/>
  <c r="G1071" i="45"/>
  <c r="F1071" i="45" s="1"/>
  <c r="G1051" i="45"/>
  <c r="F1051" i="45" s="1"/>
  <c r="G1196" i="45"/>
  <c r="F1196" i="45" s="1"/>
  <c r="G1164" i="45"/>
  <c r="F1164" i="45" s="1"/>
  <c r="G1132" i="45"/>
  <c r="F1132" i="45" s="1"/>
  <c r="G1100" i="45"/>
  <c r="F1100" i="45" s="1"/>
  <c r="G1068" i="45"/>
  <c r="F1068" i="45" s="1"/>
  <c r="G1013" i="45"/>
  <c r="F1013" i="45" s="1"/>
  <c r="G969" i="45"/>
  <c r="F969" i="45" s="1"/>
  <c r="G1002" i="45"/>
  <c r="F1002" i="45" s="1"/>
  <c r="G974" i="45"/>
  <c r="F974" i="45" s="1"/>
  <c r="G881" i="45"/>
  <c r="F881" i="45" s="1"/>
  <c r="G1113" i="45"/>
  <c r="F1113" i="45" s="1"/>
  <c r="G1081" i="45"/>
  <c r="F1081" i="45" s="1"/>
  <c r="G1049" i="45"/>
  <c r="F1049" i="45" s="1"/>
  <c r="G1027" i="45"/>
  <c r="F1027" i="45" s="1"/>
  <c r="G995" i="45"/>
  <c r="F995" i="45" s="1"/>
  <c r="G963" i="45"/>
  <c r="F963" i="45" s="1"/>
  <c r="G931" i="45"/>
  <c r="F931" i="45" s="1"/>
  <c r="G899" i="45"/>
  <c r="F899" i="45" s="1"/>
  <c r="G775" i="45"/>
  <c r="F775" i="45" s="1"/>
  <c r="G1040" i="45"/>
  <c r="F1040" i="45" s="1"/>
  <c r="G1008" i="45"/>
  <c r="F1008" i="45" s="1"/>
  <c r="G976" i="45"/>
  <c r="F976" i="45" s="1"/>
  <c r="G936" i="45"/>
  <c r="F936" i="45" s="1"/>
  <c r="G900" i="45"/>
  <c r="F900" i="45" s="1"/>
  <c r="G612" i="45"/>
  <c r="F612" i="45" s="1"/>
  <c r="G937" i="45"/>
  <c r="F937" i="45" s="1"/>
  <c r="G905" i="45"/>
  <c r="F905" i="45" s="1"/>
  <c r="G831" i="45"/>
  <c r="F831" i="45" s="1"/>
  <c r="G815" i="45"/>
  <c r="F815" i="45" s="1"/>
  <c r="G1916" i="45"/>
  <c r="F1916" i="45" s="1"/>
  <c r="G2025" i="45"/>
  <c r="F2025" i="45" s="1"/>
  <c r="G2282" i="45"/>
  <c r="F2282" i="45" s="1"/>
  <c r="G2114" i="45"/>
  <c r="F2114" i="45" s="1"/>
  <c r="G1922" i="45"/>
  <c r="F1922" i="45" s="1"/>
  <c r="G2111" i="45"/>
  <c r="F2111" i="45" s="1"/>
  <c r="G2027" i="45"/>
  <c r="F2027" i="45" s="1"/>
  <c r="G1842" i="45"/>
  <c r="F1842" i="45" s="1"/>
  <c r="G1891" i="45"/>
  <c r="F1891" i="45" s="1"/>
  <c r="G1550" i="45"/>
  <c r="F1550" i="45" s="1"/>
  <c r="G1821" i="45"/>
  <c r="F1821" i="45" s="1"/>
  <c r="G1804" i="45"/>
  <c r="F1804" i="45" s="1"/>
  <c r="G1831" i="45"/>
  <c r="F1831" i="45" s="1"/>
  <c r="G1738" i="45"/>
  <c r="F1738" i="45" s="1"/>
  <c r="G1578" i="45"/>
  <c r="F1578" i="45" s="1"/>
  <c r="G1553" i="45"/>
  <c r="F1553" i="45" s="1"/>
  <c r="G1759" i="45"/>
  <c r="F1759" i="45" s="1"/>
  <c r="G1727" i="45"/>
  <c r="F1727" i="45" s="1"/>
  <c r="G1695" i="45"/>
  <c r="F1695" i="45" s="1"/>
  <c r="G1663" i="45"/>
  <c r="F1663" i="45" s="1"/>
  <c r="G1631" i="45"/>
  <c r="F1631" i="45" s="1"/>
  <c r="G1599" i="45"/>
  <c r="F1599" i="45" s="1"/>
  <c r="G1567" i="45"/>
  <c r="F1567" i="45" s="1"/>
  <c r="G1535" i="45"/>
  <c r="F1535" i="45" s="1"/>
  <c r="G1503" i="45"/>
  <c r="F1503" i="45" s="1"/>
  <c r="G1479" i="45"/>
  <c r="F1479" i="45" s="1"/>
  <c r="G1435" i="45"/>
  <c r="F1435" i="45" s="1"/>
  <c r="G1415" i="45"/>
  <c r="F1415" i="45" s="1"/>
  <c r="G1371" i="45"/>
  <c r="F1371" i="45" s="1"/>
  <c r="G1351" i="45"/>
  <c r="F1351" i="45" s="1"/>
  <c r="G1307" i="45"/>
  <c r="F1307" i="45" s="1"/>
  <c r="G1732" i="45"/>
  <c r="F1732" i="45" s="1"/>
  <c r="G1696" i="45"/>
  <c r="F1696" i="45" s="1"/>
  <c r="G1676" i="45"/>
  <c r="F1676" i="45" s="1"/>
  <c r="G1640" i="45"/>
  <c r="F1640" i="45" s="1"/>
  <c r="G1604" i="45"/>
  <c r="F1604" i="45" s="1"/>
  <c r="G1568" i="45"/>
  <c r="F1568" i="45" s="1"/>
  <c r="G1548" i="45"/>
  <c r="F1548" i="45" s="1"/>
  <c r="G1512" i="45"/>
  <c r="F1512" i="45" s="1"/>
  <c r="G1452" i="45"/>
  <c r="F1452" i="45" s="1"/>
  <c r="G1432" i="45"/>
  <c r="F1432" i="45" s="1"/>
  <c r="G1388" i="45"/>
  <c r="F1388" i="45" s="1"/>
  <c r="G1368" i="45"/>
  <c r="F1368" i="45" s="1"/>
  <c r="G1324" i="45"/>
  <c r="F1324" i="45" s="1"/>
  <c r="G1304" i="45"/>
  <c r="F1304" i="45" s="1"/>
  <c r="G1232" i="45"/>
  <c r="F1232" i="45" s="1"/>
  <c r="G1135" i="45"/>
  <c r="F1135" i="45" s="1"/>
  <c r="G1729" i="45"/>
  <c r="F1729" i="45" s="1"/>
  <c r="G1697" i="45"/>
  <c r="F1697" i="45" s="1"/>
  <c r="G1665" i="45"/>
  <c r="F1665" i="45" s="1"/>
  <c r="G1633" i="45"/>
  <c r="F1633" i="45" s="1"/>
  <c r="G1601" i="45"/>
  <c r="F1601" i="45" s="1"/>
  <c r="G1569" i="45"/>
  <c r="F1569" i="45" s="1"/>
  <c r="G1505" i="45"/>
  <c r="F1505" i="45" s="1"/>
  <c r="G1457" i="45"/>
  <c r="F1457" i="45" s="1"/>
  <c r="G1437" i="45"/>
  <c r="F1437" i="45" s="1"/>
  <c r="G1393" i="45"/>
  <c r="F1393" i="45" s="1"/>
  <c r="G1373" i="45"/>
  <c r="F1373" i="45" s="1"/>
  <c r="G1329" i="45"/>
  <c r="F1329" i="45" s="1"/>
  <c r="G1309" i="45"/>
  <c r="F1309" i="45" s="1"/>
  <c r="G1115" i="45"/>
  <c r="F1115" i="45" s="1"/>
  <c r="G1482" i="45"/>
  <c r="F1482" i="45" s="1"/>
  <c r="G1466" i="45"/>
  <c r="F1466" i="45" s="1"/>
  <c r="G1450" i="45"/>
  <c r="F1450" i="45" s="1"/>
  <c r="G1434" i="45"/>
  <c r="F1434" i="45" s="1"/>
  <c r="G1418" i="45"/>
  <c r="F1418" i="45" s="1"/>
  <c r="G1402" i="45"/>
  <c r="F1402" i="45" s="1"/>
  <c r="G1386" i="45"/>
  <c r="F1386" i="45" s="1"/>
  <c r="G1370" i="45"/>
  <c r="F1370" i="45" s="1"/>
  <c r="G1354" i="45"/>
  <c r="F1354" i="45" s="1"/>
  <c r="G1338" i="45"/>
  <c r="F1338" i="45" s="1"/>
  <c r="G1322" i="45"/>
  <c r="F1322" i="45" s="1"/>
  <c r="G1306" i="45"/>
  <c r="F1306" i="45" s="1"/>
  <c r="G1290" i="45"/>
  <c r="F1290" i="45" s="1"/>
  <c r="G1252" i="45"/>
  <c r="F1252" i="45" s="1"/>
  <c r="G1216" i="45"/>
  <c r="F1216" i="45" s="1"/>
  <c r="G1265" i="45"/>
  <c r="F1265" i="45" s="1"/>
  <c r="G1233" i="45"/>
  <c r="F1233" i="45" s="1"/>
  <c r="G1201" i="45"/>
  <c r="F1201" i="45" s="1"/>
  <c r="G1169" i="45"/>
  <c r="F1169" i="45" s="1"/>
  <c r="G1137" i="45"/>
  <c r="F1137" i="45" s="1"/>
  <c r="G1270" i="45"/>
  <c r="F1270" i="45" s="1"/>
  <c r="G1238" i="45"/>
  <c r="F1238" i="45" s="1"/>
  <c r="G1206" i="45"/>
  <c r="F1206" i="45" s="1"/>
  <c r="G1174" i="45"/>
  <c r="F1174" i="45" s="1"/>
  <c r="G1142" i="45"/>
  <c r="F1142" i="45" s="1"/>
  <c r="G1110" i="45"/>
  <c r="F1110" i="45" s="1"/>
  <c r="G1078" i="45"/>
  <c r="F1078" i="45" s="1"/>
  <c r="G1046" i="45"/>
  <c r="F1046" i="45" s="1"/>
  <c r="G985" i="45"/>
  <c r="F985" i="45" s="1"/>
  <c r="G1287" i="45"/>
  <c r="F1287" i="45" s="1"/>
  <c r="G1255" i="45"/>
  <c r="F1255" i="45" s="1"/>
  <c r="G1223" i="45"/>
  <c r="F1223" i="45" s="1"/>
  <c r="G1187" i="45"/>
  <c r="F1187" i="45" s="1"/>
  <c r="G1151" i="45"/>
  <c r="F1151" i="45" s="1"/>
  <c r="G1087" i="45"/>
  <c r="F1087" i="45" s="1"/>
  <c r="G1067" i="45"/>
  <c r="F1067" i="45" s="1"/>
  <c r="G1192" i="45"/>
  <c r="F1192" i="45" s="1"/>
  <c r="G1160" i="45"/>
  <c r="F1160" i="45" s="1"/>
  <c r="G1128" i="45"/>
  <c r="F1128" i="45" s="1"/>
  <c r="G1096" i="45"/>
  <c r="F1096" i="45" s="1"/>
  <c r="G1064" i="45"/>
  <c r="F1064" i="45" s="1"/>
  <c r="G1005" i="45"/>
  <c r="F1005" i="45" s="1"/>
  <c r="G941" i="45"/>
  <c r="F941" i="45" s="1"/>
  <c r="G970" i="45"/>
  <c r="F970" i="45" s="1"/>
  <c r="G942" i="45"/>
  <c r="F942" i="45" s="1"/>
  <c r="G1109" i="45"/>
  <c r="F1109" i="45" s="1"/>
  <c r="G1077" i="45"/>
  <c r="F1077" i="45" s="1"/>
  <c r="G1045" i="45"/>
  <c r="F1045" i="45" s="1"/>
  <c r="G1023" i="45"/>
  <c r="F1023" i="45" s="1"/>
  <c r="G991" i="45"/>
  <c r="F991" i="45" s="1"/>
  <c r="G959" i="45"/>
  <c r="F959" i="45" s="1"/>
  <c r="G927" i="45"/>
  <c r="F927" i="45" s="1"/>
  <c r="G895" i="45"/>
  <c r="F895" i="45" s="1"/>
  <c r="G767" i="45"/>
  <c r="F767" i="45" s="1"/>
  <c r="G1036" i="45"/>
  <c r="F1036" i="45" s="1"/>
  <c r="G1004" i="45"/>
  <c r="F1004" i="45" s="1"/>
  <c r="G972" i="45"/>
  <c r="F972" i="45" s="1"/>
  <c r="G952" i="45"/>
  <c r="F952" i="45" s="1"/>
  <c r="G916" i="45"/>
  <c r="F916" i="45" s="1"/>
  <c r="G880" i="45"/>
  <c r="F880" i="45" s="1"/>
  <c r="G604" i="45"/>
  <c r="F604" i="45" s="1"/>
  <c r="G933" i="45"/>
  <c r="F933" i="45" s="1"/>
  <c r="G901" i="45"/>
  <c r="F901" i="45" s="1"/>
  <c r="G829" i="45"/>
  <c r="F829" i="45" s="1"/>
  <c r="G813" i="45"/>
  <c r="F813" i="45" s="1"/>
  <c r="G2419" i="45"/>
  <c r="F2419" i="45" s="1"/>
  <c r="G2248" i="45"/>
  <c r="F2248" i="45" s="1"/>
  <c r="G2017" i="45"/>
  <c r="F2017" i="45" s="1"/>
  <c r="G2274" i="45"/>
  <c r="F2274" i="45" s="1"/>
  <c r="G1910" i="45"/>
  <c r="F1910" i="45" s="1"/>
  <c r="G2195" i="45"/>
  <c r="F2195" i="45" s="1"/>
  <c r="G2023" i="45"/>
  <c r="F2023" i="45" s="1"/>
  <c r="G1939" i="45"/>
  <c r="F1939" i="45" s="1"/>
  <c r="G1822" i="45"/>
  <c r="F1822" i="45" s="1"/>
  <c r="G1662" i="45"/>
  <c r="F1662" i="45" s="1"/>
  <c r="G1879" i="45"/>
  <c r="F1879" i="45" s="1"/>
  <c r="G1554" i="45"/>
  <c r="F1554" i="45" s="1"/>
  <c r="G1833" i="45"/>
  <c r="F1833" i="45" s="1"/>
  <c r="G1820" i="45"/>
  <c r="F1820" i="45" s="1"/>
  <c r="G1835" i="45"/>
  <c r="F1835" i="45" s="1"/>
  <c r="G1706" i="45"/>
  <c r="F1706" i="45" s="1"/>
  <c r="G1549" i="45"/>
  <c r="F1549" i="45" s="1"/>
  <c r="G1755" i="45"/>
  <c r="F1755" i="45" s="1"/>
  <c r="G1723" i="45"/>
  <c r="F1723" i="45" s="1"/>
  <c r="G1691" i="45"/>
  <c r="F1691" i="45" s="1"/>
  <c r="G1659" i="45"/>
  <c r="F1659" i="45" s="1"/>
  <c r="G1627" i="45"/>
  <c r="F1627" i="45" s="1"/>
  <c r="G1595" i="45"/>
  <c r="F1595" i="45" s="1"/>
  <c r="G1563" i="45"/>
  <c r="F1563" i="45" s="1"/>
  <c r="G1531" i="45"/>
  <c r="F1531" i="45" s="1"/>
  <c r="G1499" i="45"/>
  <c r="F1499" i="45" s="1"/>
  <c r="G1475" i="45"/>
  <c r="F1475" i="45" s="1"/>
  <c r="G1455" i="45"/>
  <c r="F1455" i="45" s="1"/>
  <c r="G1411" i="45"/>
  <c r="F1411" i="45" s="1"/>
  <c r="G1391" i="45"/>
  <c r="F1391" i="45" s="1"/>
  <c r="G1347" i="45"/>
  <c r="F1347" i="45" s="1"/>
  <c r="G1327" i="45"/>
  <c r="F1327" i="45" s="1"/>
  <c r="G1712" i="45"/>
  <c r="F1712" i="45" s="1"/>
  <c r="G1692" i="45"/>
  <c r="F1692" i="45" s="1"/>
  <c r="G1656" i="45"/>
  <c r="F1656" i="45" s="1"/>
  <c r="G1620" i="45"/>
  <c r="F1620" i="45" s="1"/>
  <c r="G1584" i="45"/>
  <c r="F1584" i="45" s="1"/>
  <c r="G1564" i="45"/>
  <c r="F1564" i="45" s="1"/>
  <c r="G1528" i="45"/>
  <c r="F1528" i="45" s="1"/>
  <c r="G1492" i="45"/>
  <c r="F1492" i="45" s="1"/>
  <c r="G1472" i="45"/>
  <c r="F1472" i="45" s="1"/>
  <c r="G1428" i="45"/>
  <c r="F1428" i="45" s="1"/>
  <c r="G1408" i="45"/>
  <c r="F1408" i="45" s="1"/>
  <c r="G1364" i="45"/>
  <c r="F1364" i="45" s="1"/>
  <c r="G1344" i="45"/>
  <c r="F1344" i="45" s="1"/>
  <c r="G1300" i="45"/>
  <c r="F1300" i="45" s="1"/>
  <c r="G1272" i="45"/>
  <c r="F1272" i="45" s="1"/>
  <c r="G1757" i="45"/>
  <c r="F1757" i="45" s="1"/>
  <c r="G1725" i="45"/>
  <c r="F1725" i="45" s="1"/>
  <c r="G1693" i="45"/>
  <c r="F1693" i="45" s="1"/>
  <c r="G1661" i="45"/>
  <c r="F1661" i="45" s="1"/>
  <c r="G1629" i="45"/>
  <c r="F1629" i="45" s="1"/>
  <c r="G1597" i="45"/>
  <c r="F1597" i="45" s="1"/>
  <c r="G1565" i="45"/>
  <c r="F1565" i="45" s="1"/>
  <c r="G1501" i="45"/>
  <c r="F1501" i="45" s="1"/>
  <c r="G1477" i="45"/>
  <c r="F1477" i="45" s="1"/>
  <c r="G1433" i="45"/>
  <c r="F1433" i="45" s="1"/>
  <c r="G1413" i="45"/>
  <c r="F1413" i="45" s="1"/>
  <c r="G1369" i="45"/>
  <c r="F1369" i="45" s="1"/>
  <c r="G1349" i="45"/>
  <c r="F1349" i="45" s="1"/>
  <c r="G1305" i="45"/>
  <c r="F1305" i="45" s="1"/>
  <c r="G1111" i="45"/>
  <c r="F1111" i="45" s="1"/>
  <c r="G1212" i="45"/>
  <c r="F1212" i="45" s="1"/>
  <c r="G1261" i="45"/>
  <c r="F1261" i="45" s="1"/>
  <c r="G1229" i="45"/>
  <c r="F1229" i="45" s="1"/>
  <c r="G1197" i="45"/>
  <c r="F1197" i="45" s="1"/>
  <c r="G1165" i="45"/>
  <c r="F1165" i="45" s="1"/>
  <c r="G1133" i="45"/>
  <c r="F1133" i="45" s="1"/>
  <c r="G1266" i="45"/>
  <c r="F1266" i="45" s="1"/>
  <c r="G1234" i="45"/>
  <c r="F1234" i="45" s="1"/>
  <c r="G1202" i="45"/>
  <c r="F1202" i="45" s="1"/>
  <c r="G1170" i="45"/>
  <c r="F1170" i="45" s="1"/>
  <c r="G1138" i="45"/>
  <c r="F1138" i="45" s="1"/>
  <c r="G1106" i="45"/>
  <c r="F1106" i="45" s="1"/>
  <c r="G1074" i="45"/>
  <c r="F1074" i="45" s="1"/>
  <c r="G977" i="45"/>
  <c r="F977" i="45" s="1"/>
  <c r="G1283" i="45"/>
  <c r="F1283" i="45" s="1"/>
  <c r="G1251" i="45"/>
  <c r="F1251" i="45" s="1"/>
  <c r="G1203" i="45"/>
  <c r="F1203" i="45" s="1"/>
  <c r="G1167" i="45"/>
  <c r="F1167" i="45" s="1"/>
  <c r="G1147" i="45"/>
  <c r="F1147" i="45" s="1"/>
  <c r="G1083" i="45"/>
  <c r="F1083" i="45" s="1"/>
  <c r="G1047" i="45"/>
  <c r="F1047" i="45" s="1"/>
  <c r="G1188" i="45"/>
  <c r="F1188" i="45" s="1"/>
  <c r="G1156" i="45"/>
  <c r="F1156" i="45" s="1"/>
  <c r="G1124" i="45"/>
  <c r="F1124" i="45" s="1"/>
  <c r="G1092" i="45"/>
  <c r="F1092" i="45" s="1"/>
  <c r="G1060" i="45"/>
  <c r="F1060" i="45" s="1"/>
  <c r="G997" i="45"/>
  <c r="F997" i="45" s="1"/>
  <c r="G1039" i="45"/>
  <c r="F1039" i="45" s="1"/>
  <c r="G998" i="45"/>
  <c r="F998" i="45" s="1"/>
  <c r="G966" i="45"/>
  <c r="F966" i="45" s="1"/>
  <c r="G938" i="45"/>
  <c r="F938" i="45" s="1"/>
  <c r="G1105" i="45"/>
  <c r="F1105" i="45" s="1"/>
  <c r="G1073" i="45"/>
  <c r="F1073" i="45" s="1"/>
  <c r="G1043" i="45"/>
  <c r="F1043" i="45" s="1"/>
  <c r="G1019" i="45"/>
  <c r="F1019" i="45" s="1"/>
  <c r="G987" i="45"/>
  <c r="F987" i="45" s="1"/>
  <c r="G955" i="45"/>
  <c r="F955" i="45" s="1"/>
  <c r="G923" i="45"/>
  <c r="F923" i="45" s="1"/>
  <c r="G891" i="45"/>
  <c r="F891" i="45" s="1"/>
  <c r="G759" i="45"/>
  <c r="F759" i="45" s="1"/>
  <c r="G1032" i="45"/>
  <c r="F1032" i="45" s="1"/>
  <c r="G1000" i="45"/>
  <c r="F1000" i="45" s="1"/>
  <c r="G968" i="45"/>
  <c r="F968" i="45" s="1"/>
  <c r="G932" i="45"/>
  <c r="F932" i="45" s="1"/>
  <c r="G896" i="45"/>
  <c r="F896" i="45" s="1"/>
  <c r="G876" i="45"/>
  <c r="F876" i="45" s="1"/>
  <c r="G965" i="45"/>
  <c r="F965" i="45" s="1"/>
  <c r="G929" i="45"/>
  <c r="F929" i="45" s="1"/>
  <c r="G897" i="45"/>
  <c r="F897" i="45" s="1"/>
  <c r="G827" i="45"/>
  <c r="F827" i="45" s="1"/>
  <c r="G811" i="45"/>
  <c r="F811" i="45" s="1"/>
  <c r="G2172" i="45"/>
  <c r="F2172" i="45" s="1"/>
  <c r="G1965" i="45"/>
  <c r="F1965" i="45" s="1"/>
  <c r="G2242" i="45"/>
  <c r="F2242" i="45" s="1"/>
  <c r="G2074" i="45"/>
  <c r="F2074" i="45" s="1"/>
  <c r="G1844" i="45"/>
  <c r="F1844" i="45" s="1"/>
  <c r="G2175" i="45"/>
  <c r="F2175" i="45" s="1"/>
  <c r="G2091" i="45"/>
  <c r="F2091" i="45" s="1"/>
  <c r="G1919" i="45"/>
  <c r="F1919" i="45" s="1"/>
  <c r="G1886" i="45"/>
  <c r="F1886" i="45" s="1"/>
  <c r="G1630" i="45"/>
  <c r="F1630" i="45" s="1"/>
  <c r="G1875" i="45"/>
  <c r="F1875" i="45" s="1"/>
  <c r="G1586" i="45"/>
  <c r="F1586" i="45" s="1"/>
  <c r="G1570" i="45"/>
  <c r="F1570" i="45" s="1"/>
  <c r="G1837" i="45"/>
  <c r="F1837" i="45" s="1"/>
  <c r="G1767" i="45"/>
  <c r="F1767" i="45" s="1"/>
  <c r="G1690" i="45"/>
  <c r="F1690" i="45" s="1"/>
  <c r="G1610" i="45"/>
  <c r="F1610" i="45" s="1"/>
  <c r="G1545" i="45"/>
  <c r="F1545" i="45" s="1"/>
  <c r="G1751" i="45"/>
  <c r="F1751" i="45" s="1"/>
  <c r="G1719" i="45"/>
  <c r="F1719" i="45" s="1"/>
  <c r="G1687" i="45"/>
  <c r="F1687" i="45" s="1"/>
  <c r="G1655" i="45"/>
  <c r="F1655" i="45" s="1"/>
  <c r="G1623" i="45"/>
  <c r="F1623" i="45" s="1"/>
  <c r="G1591" i="45"/>
  <c r="F1591" i="45" s="1"/>
  <c r="G1559" i="45"/>
  <c r="F1559" i="45" s="1"/>
  <c r="G1527" i="45"/>
  <c r="F1527" i="45" s="1"/>
  <c r="G1495" i="45"/>
  <c r="F1495" i="45" s="1"/>
  <c r="G1451" i="45"/>
  <c r="F1451" i="45" s="1"/>
  <c r="G1431" i="45"/>
  <c r="F1431" i="45" s="1"/>
  <c r="G1387" i="45"/>
  <c r="F1387" i="45" s="1"/>
  <c r="G1367" i="45"/>
  <c r="F1367" i="45" s="1"/>
  <c r="G1323" i="45"/>
  <c r="F1323" i="45" s="1"/>
  <c r="G1303" i="45"/>
  <c r="F1303" i="45" s="1"/>
  <c r="G1728" i="45"/>
  <c r="F1728" i="45" s="1"/>
  <c r="G1708" i="45"/>
  <c r="F1708" i="45" s="1"/>
  <c r="G1672" i="45"/>
  <c r="F1672" i="45" s="1"/>
  <c r="G1636" i="45"/>
  <c r="F1636" i="45" s="1"/>
  <c r="G1600" i="45"/>
  <c r="F1600" i="45" s="1"/>
  <c r="G1580" i="45"/>
  <c r="F1580" i="45" s="1"/>
  <c r="G1544" i="45"/>
  <c r="F1544" i="45" s="1"/>
  <c r="G1508" i="45"/>
  <c r="F1508" i="45" s="1"/>
  <c r="G1468" i="45"/>
  <c r="F1468" i="45" s="1"/>
  <c r="G1448" i="45"/>
  <c r="F1448" i="45" s="1"/>
  <c r="G1404" i="45"/>
  <c r="F1404" i="45" s="1"/>
  <c r="G1384" i="45"/>
  <c r="F1384" i="45" s="1"/>
  <c r="G1340" i="45"/>
  <c r="F1340" i="45" s="1"/>
  <c r="G1320" i="45"/>
  <c r="F1320" i="45" s="1"/>
  <c r="G1264" i="45"/>
  <c r="F1264" i="45" s="1"/>
  <c r="G1753" i="45"/>
  <c r="F1753" i="45" s="1"/>
  <c r="G1721" i="45"/>
  <c r="F1721" i="45" s="1"/>
  <c r="G1689" i="45"/>
  <c r="F1689" i="45" s="1"/>
  <c r="G1657" i="45"/>
  <c r="F1657" i="45" s="1"/>
  <c r="G1625" i="45"/>
  <c r="F1625" i="45" s="1"/>
  <c r="G1593" i="45"/>
  <c r="F1593" i="45" s="1"/>
  <c r="G1529" i="45"/>
  <c r="F1529" i="45" s="1"/>
  <c r="G1497" i="45"/>
  <c r="F1497" i="45" s="1"/>
  <c r="G1473" i="45"/>
  <c r="F1473" i="45" s="1"/>
  <c r="G1453" i="45"/>
  <c r="F1453" i="45" s="1"/>
  <c r="G1409" i="45"/>
  <c r="F1409" i="45" s="1"/>
  <c r="G1389" i="45"/>
  <c r="F1389" i="45" s="1"/>
  <c r="G1345" i="45"/>
  <c r="F1345" i="45" s="1"/>
  <c r="G1325" i="45"/>
  <c r="F1325" i="45" s="1"/>
  <c r="G1107" i="45"/>
  <c r="F1107" i="45" s="1"/>
  <c r="G1478" i="45"/>
  <c r="F1478" i="45" s="1"/>
  <c r="G1462" i="45"/>
  <c r="F1462" i="45" s="1"/>
  <c r="G1446" i="45"/>
  <c r="F1446" i="45" s="1"/>
  <c r="G1430" i="45"/>
  <c r="F1430" i="45" s="1"/>
  <c r="G1414" i="45"/>
  <c r="F1414" i="45" s="1"/>
  <c r="G1398" i="45"/>
  <c r="F1398" i="45" s="1"/>
  <c r="G1382" i="45"/>
  <c r="F1382" i="45" s="1"/>
  <c r="G1366" i="45"/>
  <c r="F1366" i="45" s="1"/>
  <c r="G1350" i="45"/>
  <c r="F1350" i="45" s="1"/>
  <c r="G1334" i="45"/>
  <c r="F1334" i="45" s="1"/>
  <c r="G1318" i="45"/>
  <c r="F1318" i="45" s="1"/>
  <c r="G1302" i="45"/>
  <c r="F1302" i="45" s="1"/>
  <c r="G1284" i="45"/>
  <c r="F1284" i="45" s="1"/>
  <c r="G1244" i="45"/>
  <c r="F1244" i="45" s="1"/>
  <c r="G1208" i="45"/>
  <c r="F1208" i="45" s="1"/>
  <c r="G1257" i="45"/>
  <c r="F1257" i="45" s="1"/>
  <c r="G1225" i="45"/>
  <c r="F1225" i="45" s="1"/>
  <c r="G1193" i="45"/>
  <c r="F1193" i="45" s="1"/>
  <c r="G1161" i="45"/>
  <c r="F1161" i="45" s="1"/>
  <c r="G1129" i="45"/>
  <c r="F1129" i="45" s="1"/>
  <c r="G1262" i="45"/>
  <c r="F1262" i="45" s="1"/>
  <c r="G1230" i="45"/>
  <c r="F1230" i="45" s="1"/>
  <c r="G1198" i="45"/>
  <c r="F1198" i="45" s="1"/>
  <c r="G1166" i="45"/>
  <c r="F1166" i="45" s="1"/>
  <c r="G1134" i="45"/>
  <c r="F1134" i="45" s="1"/>
  <c r="G1102" i="45"/>
  <c r="F1102" i="45" s="1"/>
  <c r="G1070" i="45"/>
  <c r="F1070" i="45" s="1"/>
  <c r="G1279" i="45"/>
  <c r="F1279" i="45" s="1"/>
  <c r="G1247" i="45"/>
  <c r="F1247" i="45" s="1"/>
  <c r="G1219" i="45"/>
  <c r="F1219" i="45" s="1"/>
  <c r="G1183" i="45"/>
  <c r="F1183" i="45" s="1"/>
  <c r="G1163" i="45"/>
  <c r="F1163" i="45" s="1"/>
  <c r="G1099" i="45"/>
  <c r="F1099" i="45" s="1"/>
  <c r="G1063" i="45"/>
  <c r="F1063" i="45" s="1"/>
  <c r="G1044" i="45"/>
  <c r="F1044" i="45" s="1"/>
  <c r="G1184" i="45"/>
  <c r="F1184" i="45" s="1"/>
  <c r="G1152" i="45"/>
  <c r="F1152" i="45" s="1"/>
  <c r="G1120" i="45"/>
  <c r="F1120" i="45" s="1"/>
  <c r="G1088" i="45"/>
  <c r="F1088" i="45" s="1"/>
  <c r="G1056" i="45"/>
  <c r="F1056" i="45" s="1"/>
  <c r="G989" i="45"/>
  <c r="F989" i="45" s="1"/>
  <c r="G1022" i="45"/>
  <c r="F1022" i="45" s="1"/>
  <c r="G994" i="45"/>
  <c r="F994" i="45" s="1"/>
  <c r="G962" i="45"/>
  <c r="F962" i="45" s="1"/>
  <c r="G870" i="45"/>
  <c r="F870" i="45" s="1"/>
  <c r="G1101" i="45"/>
  <c r="F1101" i="45" s="1"/>
  <c r="G1069" i="45"/>
  <c r="F1069" i="45" s="1"/>
  <c r="G1041" i="45"/>
  <c r="F1041" i="45" s="1"/>
  <c r="G1015" i="45"/>
  <c r="F1015" i="45" s="1"/>
  <c r="G983" i="45"/>
  <c r="F983" i="45" s="1"/>
  <c r="G951" i="45"/>
  <c r="F951" i="45" s="1"/>
  <c r="G919" i="45"/>
  <c r="F919" i="45" s="1"/>
  <c r="G887" i="45"/>
  <c r="F887" i="45" s="1"/>
  <c r="G751" i="45"/>
  <c r="F751" i="45" s="1"/>
  <c r="G1028" i="45"/>
  <c r="F1028" i="45" s="1"/>
  <c r="G996" i="45"/>
  <c r="F996" i="45" s="1"/>
  <c r="G948" i="45"/>
  <c r="F948" i="45" s="1"/>
  <c r="G912" i="45"/>
  <c r="F912" i="45" s="1"/>
  <c r="G892" i="45"/>
  <c r="F892" i="45" s="1"/>
  <c r="G961" i="45"/>
  <c r="F961" i="45" s="1"/>
  <c r="G925" i="45"/>
  <c r="F925" i="45" s="1"/>
  <c r="G893" i="45"/>
  <c r="F893" i="45" s="1"/>
  <c r="G825" i="45"/>
  <c r="F825" i="45" s="1"/>
  <c r="G809" i="45"/>
  <c r="F809" i="45" s="1"/>
  <c r="G2495" i="45"/>
  <c r="F2495" i="45" s="1"/>
  <c r="G2088" i="45"/>
  <c r="F2088" i="45" s="1"/>
  <c r="G2202" i="45"/>
  <c r="F2202" i="45" s="1"/>
  <c r="G2030" i="45"/>
  <c r="F2030" i="45" s="1"/>
  <c r="G2407" i="45"/>
  <c r="F2407" i="45" s="1"/>
  <c r="G2239" i="45"/>
  <c r="F2239" i="45" s="1"/>
  <c r="G2155" i="45"/>
  <c r="F2155" i="45" s="1"/>
  <c r="G1983" i="45"/>
  <c r="F1983" i="45" s="1"/>
  <c r="G1877" i="45"/>
  <c r="F1877" i="45" s="1"/>
  <c r="G1758" i="45"/>
  <c r="F1758" i="45" s="1"/>
  <c r="G1598" i="45"/>
  <c r="F1598" i="45" s="1"/>
  <c r="G1506" i="45"/>
  <c r="F1506" i="45" s="1"/>
  <c r="G1773" i="45"/>
  <c r="F1773" i="45" s="1"/>
  <c r="G1768" i="45"/>
  <c r="F1768" i="45" s="1"/>
  <c r="G1787" i="45"/>
  <c r="F1787" i="45" s="1"/>
  <c r="G1869" i="45"/>
  <c r="F1869" i="45" s="1"/>
  <c r="G1537" i="45"/>
  <c r="F1537" i="45" s="1"/>
  <c r="G1743" i="45"/>
  <c r="F1743" i="45" s="1"/>
  <c r="G1711" i="45"/>
  <c r="F1711" i="45" s="1"/>
  <c r="G1679" i="45"/>
  <c r="F1679" i="45" s="1"/>
  <c r="G1647" i="45"/>
  <c r="F1647" i="45" s="1"/>
  <c r="G1615" i="45"/>
  <c r="F1615" i="45" s="1"/>
  <c r="G1583" i="45"/>
  <c r="F1583" i="45" s="1"/>
  <c r="G1551" i="45"/>
  <c r="F1551" i="45" s="1"/>
  <c r="G1519" i="45"/>
  <c r="F1519" i="45" s="1"/>
  <c r="G1467" i="45"/>
  <c r="F1467" i="45" s="1"/>
  <c r="G1447" i="45"/>
  <c r="F1447" i="45" s="1"/>
  <c r="G1403" i="45"/>
  <c r="F1403" i="45" s="1"/>
  <c r="G1383" i="45"/>
  <c r="F1383" i="45" s="1"/>
  <c r="G1339" i="45"/>
  <c r="F1339" i="45" s="1"/>
  <c r="G1319" i="45"/>
  <c r="F1319" i="45" s="1"/>
  <c r="G1740" i="45"/>
  <c r="F1740" i="45" s="1"/>
  <c r="G1704" i="45"/>
  <c r="F1704" i="45" s="1"/>
  <c r="G1668" i="45"/>
  <c r="F1668" i="45" s="1"/>
  <c r="G1632" i="45"/>
  <c r="F1632" i="45" s="1"/>
  <c r="G1612" i="45"/>
  <c r="F1612" i="45" s="1"/>
  <c r="G1576" i="45"/>
  <c r="F1576" i="45" s="1"/>
  <c r="G1540" i="45"/>
  <c r="F1540" i="45" s="1"/>
  <c r="G1504" i="45"/>
  <c r="F1504" i="45" s="1"/>
  <c r="G1484" i="45"/>
  <c r="F1484" i="45" s="1"/>
  <c r="G1464" i="45"/>
  <c r="F1464" i="45" s="1"/>
  <c r="G1420" i="45"/>
  <c r="F1420" i="45" s="1"/>
  <c r="G1400" i="45"/>
  <c r="F1400" i="45" s="1"/>
  <c r="G1356" i="45"/>
  <c r="F1356" i="45" s="1"/>
  <c r="G1336" i="45"/>
  <c r="F1336" i="45" s="1"/>
  <c r="G1292" i="45"/>
  <c r="F1292" i="45" s="1"/>
  <c r="G1256" i="45"/>
  <c r="F1256" i="45" s="1"/>
  <c r="G1745" i="45"/>
  <c r="F1745" i="45" s="1"/>
  <c r="G1713" i="45"/>
  <c r="F1713" i="45" s="1"/>
  <c r="G1681" i="45"/>
  <c r="F1681" i="45" s="1"/>
  <c r="G1649" i="45"/>
  <c r="F1649" i="45" s="1"/>
  <c r="G1617" i="45"/>
  <c r="F1617" i="45" s="1"/>
  <c r="G1585" i="45"/>
  <c r="F1585" i="45" s="1"/>
  <c r="G1521" i="45"/>
  <c r="F1521" i="45" s="1"/>
  <c r="G1489" i="45"/>
  <c r="F1489" i="45" s="1"/>
  <c r="G1469" i="45"/>
  <c r="F1469" i="45" s="1"/>
  <c r="G1425" i="45"/>
  <c r="F1425" i="45" s="1"/>
  <c r="G1405" i="45"/>
  <c r="F1405" i="45" s="1"/>
  <c r="G1361" i="45"/>
  <c r="F1361" i="45" s="1"/>
  <c r="G1341" i="45"/>
  <c r="F1341" i="45" s="1"/>
  <c r="G1297" i="45"/>
  <c r="F1297" i="45" s="1"/>
  <c r="G1034" i="45"/>
  <c r="F1034" i="45" s="1"/>
  <c r="G1474" i="45"/>
  <c r="F1474" i="45" s="1"/>
  <c r="G1458" i="45"/>
  <c r="F1458" i="45" s="1"/>
  <c r="G1442" i="45"/>
  <c r="F1442" i="45" s="1"/>
  <c r="G1426" i="45"/>
  <c r="F1426" i="45" s="1"/>
  <c r="G1410" i="45"/>
  <c r="F1410" i="45" s="1"/>
  <c r="G1394" i="45"/>
  <c r="F1394" i="45" s="1"/>
  <c r="G1378" i="45"/>
  <c r="F1378" i="45" s="1"/>
  <c r="G1362" i="45"/>
  <c r="F1362" i="45" s="1"/>
  <c r="G1346" i="45"/>
  <c r="F1346" i="45" s="1"/>
  <c r="G1330" i="45"/>
  <c r="F1330" i="45" s="1"/>
  <c r="G1314" i="45"/>
  <c r="F1314" i="45" s="1"/>
  <c r="G1298" i="45"/>
  <c r="F1298" i="45" s="1"/>
  <c r="G1276" i="45"/>
  <c r="F1276" i="45" s="1"/>
  <c r="G1281" i="45"/>
  <c r="F1281" i="45" s="1"/>
  <c r="G1249" i="45"/>
  <c r="F1249" i="45" s="1"/>
  <c r="G1217" i="45"/>
  <c r="F1217" i="45" s="1"/>
  <c r="G1185" i="45"/>
  <c r="F1185" i="45" s="1"/>
  <c r="G1153" i="45"/>
  <c r="F1153" i="45" s="1"/>
  <c r="G1286" i="45"/>
  <c r="F1286" i="45" s="1"/>
  <c r="G1254" i="45"/>
  <c r="F1254" i="45" s="1"/>
  <c r="G1222" i="45"/>
  <c r="F1222" i="45" s="1"/>
  <c r="G1190" i="45"/>
  <c r="F1190" i="45" s="1"/>
  <c r="G1158" i="45"/>
  <c r="F1158" i="45" s="1"/>
  <c r="G1126" i="45"/>
  <c r="F1126" i="45" s="1"/>
  <c r="G1094" i="45"/>
  <c r="F1094" i="45" s="1"/>
  <c r="G1062" i="45"/>
  <c r="F1062" i="45" s="1"/>
  <c r="G1017" i="45"/>
  <c r="F1017" i="45" s="1"/>
  <c r="G1271" i="45"/>
  <c r="F1271" i="45" s="1"/>
  <c r="G1239" i="45"/>
  <c r="F1239" i="45" s="1"/>
  <c r="G1215" i="45"/>
  <c r="F1215" i="45" s="1"/>
  <c r="G1195" i="45"/>
  <c r="F1195" i="45" s="1"/>
  <c r="G1159" i="45"/>
  <c r="F1159" i="45" s="1"/>
  <c r="G1095" i="45"/>
  <c r="F1095" i="45" s="1"/>
  <c r="G1059" i="45"/>
  <c r="F1059" i="45" s="1"/>
  <c r="G1038" i="45"/>
  <c r="F1038" i="45" s="1"/>
  <c r="G1176" i="45"/>
  <c r="F1176" i="45" s="1"/>
  <c r="G1144" i="45"/>
  <c r="F1144" i="45" s="1"/>
  <c r="G1112" i="45"/>
  <c r="F1112" i="45" s="1"/>
  <c r="G1080" i="45"/>
  <c r="F1080" i="45" s="1"/>
  <c r="G1048" i="45"/>
  <c r="F1048" i="45" s="1"/>
  <c r="G973" i="45"/>
  <c r="F973" i="45" s="1"/>
  <c r="G1014" i="45"/>
  <c r="F1014" i="45" s="1"/>
  <c r="G986" i="45"/>
  <c r="F986" i="45" s="1"/>
  <c r="G954" i="45"/>
  <c r="F954" i="45" s="1"/>
  <c r="G1125" i="45"/>
  <c r="F1125" i="45" s="1"/>
  <c r="G1093" i="45"/>
  <c r="F1093" i="45" s="1"/>
  <c r="G1061" i="45"/>
  <c r="F1061" i="45" s="1"/>
  <c r="G1033" i="45"/>
  <c r="F1033" i="45" s="1"/>
  <c r="G1007" i="45"/>
  <c r="F1007" i="45" s="1"/>
  <c r="G975" i="45"/>
  <c r="F975" i="45" s="1"/>
  <c r="G943" i="45"/>
  <c r="F943" i="45" s="1"/>
  <c r="G911" i="45"/>
  <c r="F911" i="45" s="1"/>
  <c r="G879" i="45"/>
  <c r="F879" i="45" s="1"/>
  <c r="G785" i="45"/>
  <c r="F785" i="45" s="1"/>
  <c r="G1020" i="45"/>
  <c r="F1020" i="45" s="1"/>
  <c r="G988" i="45"/>
  <c r="F988" i="45" s="1"/>
  <c r="G944" i="45"/>
  <c r="F944" i="45" s="1"/>
  <c r="G924" i="45"/>
  <c r="F924" i="45" s="1"/>
  <c r="G888" i="45"/>
  <c r="F888" i="45" s="1"/>
  <c r="G953" i="45"/>
  <c r="F953" i="45" s="1"/>
  <c r="G917" i="45"/>
  <c r="F917" i="45" s="1"/>
  <c r="G885" i="45"/>
  <c r="F885" i="45" s="1"/>
  <c r="G821" i="45"/>
  <c r="F821" i="45" s="1"/>
  <c r="G805" i="45"/>
  <c r="F805" i="45" s="1"/>
  <c r="G2501" i="45"/>
  <c r="F2501" i="45" s="1"/>
  <c r="G2076" i="45"/>
  <c r="F2076" i="45" s="1"/>
  <c r="G2022" i="45"/>
  <c r="F2022" i="45" s="1"/>
  <c r="G2395" i="45"/>
  <c r="F2395" i="45" s="1"/>
  <c r="G2151" i="45"/>
  <c r="F2151" i="45" s="1"/>
  <c r="G2067" i="45"/>
  <c r="F2067" i="45" s="1"/>
  <c r="G1881" i="45"/>
  <c r="F1881" i="45" s="1"/>
  <c r="G1866" i="45"/>
  <c r="F1866" i="45" s="1"/>
  <c r="G1855" i="45"/>
  <c r="F1855" i="45" s="1"/>
  <c r="G1518" i="45"/>
  <c r="F1518" i="45" s="1"/>
  <c r="G1789" i="45"/>
  <c r="F1789" i="45" s="1"/>
  <c r="G1772" i="45"/>
  <c r="F1772" i="45" s="1"/>
  <c r="G1799" i="45"/>
  <c r="F1799" i="45" s="1"/>
  <c r="G1861" i="45"/>
  <c r="F1861" i="45" s="1"/>
  <c r="G1786" i="45"/>
  <c r="F1786" i="45" s="1"/>
  <c r="G1594" i="45"/>
  <c r="F1594" i="45" s="1"/>
  <c r="G1533" i="45"/>
  <c r="F1533" i="45" s="1"/>
  <c r="G1739" i="45"/>
  <c r="F1739" i="45" s="1"/>
  <c r="G1707" i="45"/>
  <c r="F1707" i="45" s="1"/>
  <c r="G1675" i="45"/>
  <c r="F1675" i="45" s="1"/>
  <c r="G1643" i="45"/>
  <c r="F1643" i="45" s="1"/>
  <c r="G1611" i="45"/>
  <c r="F1611" i="45" s="1"/>
  <c r="G1579" i="45"/>
  <c r="F1579" i="45" s="1"/>
  <c r="G1547" i="45"/>
  <c r="F1547" i="45" s="1"/>
  <c r="G1515" i="45"/>
  <c r="F1515" i="45" s="1"/>
  <c r="G1487" i="45"/>
  <c r="F1487" i="45" s="1"/>
  <c r="G1443" i="45"/>
  <c r="F1443" i="45" s="1"/>
  <c r="G1423" i="45"/>
  <c r="F1423" i="45" s="1"/>
  <c r="G1379" i="45"/>
  <c r="F1379" i="45" s="1"/>
  <c r="G1359" i="45"/>
  <c r="F1359" i="45" s="1"/>
  <c r="G1315" i="45"/>
  <c r="F1315" i="45" s="1"/>
  <c r="G1295" i="45"/>
  <c r="F1295" i="45" s="1"/>
  <c r="G1720" i="45"/>
  <c r="F1720" i="45" s="1"/>
  <c r="G1684" i="45"/>
  <c r="F1684" i="45" s="1"/>
  <c r="G1648" i="45"/>
  <c r="F1648" i="45" s="1"/>
  <c r="G1628" i="45"/>
  <c r="F1628" i="45" s="1"/>
  <c r="G1592" i="45"/>
  <c r="F1592" i="45" s="1"/>
  <c r="G1556" i="45"/>
  <c r="F1556" i="45" s="1"/>
  <c r="G1520" i="45"/>
  <c r="F1520" i="45" s="1"/>
  <c r="G1500" i="45"/>
  <c r="F1500" i="45" s="1"/>
  <c r="G1460" i="45"/>
  <c r="F1460" i="45" s="1"/>
  <c r="G1440" i="45"/>
  <c r="F1440" i="45" s="1"/>
  <c r="G1396" i="45"/>
  <c r="F1396" i="45" s="1"/>
  <c r="G1376" i="45"/>
  <c r="F1376" i="45" s="1"/>
  <c r="G1332" i="45"/>
  <c r="F1332" i="45" s="1"/>
  <c r="G1312" i="45"/>
  <c r="F1312" i="45" s="1"/>
  <c r="G1248" i="45"/>
  <c r="F1248" i="45" s="1"/>
  <c r="G1741" i="45"/>
  <c r="F1741" i="45" s="1"/>
  <c r="G1709" i="45"/>
  <c r="F1709" i="45" s="1"/>
  <c r="G1677" i="45"/>
  <c r="F1677" i="45" s="1"/>
  <c r="G1645" i="45"/>
  <c r="F1645" i="45" s="1"/>
  <c r="G1613" i="45"/>
  <c r="F1613" i="45" s="1"/>
  <c r="G1581" i="45"/>
  <c r="F1581" i="45" s="1"/>
  <c r="G1517" i="45"/>
  <c r="F1517" i="45" s="1"/>
  <c r="G1465" i="45"/>
  <c r="F1465" i="45" s="1"/>
  <c r="G1445" i="45"/>
  <c r="F1445" i="45" s="1"/>
  <c r="G1401" i="45"/>
  <c r="F1401" i="45" s="1"/>
  <c r="G1381" i="45"/>
  <c r="F1381" i="45" s="1"/>
  <c r="G1337" i="45"/>
  <c r="F1337" i="45" s="1"/>
  <c r="G1317" i="45"/>
  <c r="F1317" i="45" s="1"/>
  <c r="G1127" i="45"/>
  <c r="F1127" i="45" s="1"/>
  <c r="G1268" i="45"/>
  <c r="F1268" i="45" s="1"/>
  <c r="G1228" i="45"/>
  <c r="F1228" i="45" s="1"/>
  <c r="G1277" i="45"/>
  <c r="F1277" i="45" s="1"/>
  <c r="G1245" i="45"/>
  <c r="F1245" i="45" s="1"/>
  <c r="G1213" i="45"/>
  <c r="F1213" i="45" s="1"/>
  <c r="G1181" i="45"/>
  <c r="F1181" i="45" s="1"/>
  <c r="G1149" i="45"/>
  <c r="F1149" i="45" s="1"/>
  <c r="G1282" i="45"/>
  <c r="F1282" i="45" s="1"/>
  <c r="G1250" i="45"/>
  <c r="F1250" i="45" s="1"/>
  <c r="G1218" i="45"/>
  <c r="F1218" i="45" s="1"/>
  <c r="G1186" i="45"/>
  <c r="F1186" i="45" s="1"/>
  <c r="G1154" i="45"/>
  <c r="F1154" i="45" s="1"/>
  <c r="G1122" i="45"/>
  <c r="F1122" i="45" s="1"/>
  <c r="G1090" i="45"/>
  <c r="F1090" i="45" s="1"/>
  <c r="G1058" i="45"/>
  <c r="F1058" i="45" s="1"/>
  <c r="G1009" i="45"/>
  <c r="F1009" i="45" s="1"/>
  <c r="G1267" i="45"/>
  <c r="F1267" i="45" s="1"/>
  <c r="G1235" i="45"/>
  <c r="F1235" i="45" s="1"/>
  <c r="G1211" i="45"/>
  <c r="F1211" i="45" s="1"/>
  <c r="G1175" i="45"/>
  <c r="F1175" i="45" s="1"/>
  <c r="G1139" i="45"/>
  <c r="F1139" i="45" s="1"/>
  <c r="G1075" i="45"/>
  <c r="F1075" i="45" s="1"/>
  <c r="G1204" i="45"/>
  <c r="F1204" i="45" s="1"/>
  <c r="G1172" i="45"/>
  <c r="F1172" i="45" s="1"/>
  <c r="G1140" i="45"/>
  <c r="F1140" i="45" s="1"/>
  <c r="G1108" i="45"/>
  <c r="F1108" i="45" s="1"/>
  <c r="G1076" i="45"/>
  <c r="F1076" i="45" s="1"/>
  <c r="G1029" i="45"/>
  <c r="F1029" i="45" s="1"/>
  <c r="G1026" i="45"/>
  <c r="F1026" i="45" s="1"/>
  <c r="G1010" i="45"/>
  <c r="F1010" i="45" s="1"/>
  <c r="G982" i="45"/>
  <c r="F982" i="45" s="1"/>
  <c r="G950" i="45"/>
  <c r="F950" i="45" s="1"/>
  <c r="G1121" i="45"/>
  <c r="F1121" i="45" s="1"/>
  <c r="G1089" i="45"/>
  <c r="F1089" i="45" s="1"/>
  <c r="G1057" i="45"/>
  <c r="F1057" i="45" s="1"/>
  <c r="G1035" i="45"/>
  <c r="F1035" i="45" s="1"/>
  <c r="G1003" i="45"/>
  <c r="F1003" i="45" s="1"/>
  <c r="G971" i="45"/>
  <c r="F971" i="45" s="1"/>
  <c r="G939" i="45"/>
  <c r="F939" i="45" s="1"/>
  <c r="G907" i="45"/>
  <c r="F907" i="45" s="1"/>
  <c r="G875" i="45"/>
  <c r="F875" i="45" s="1"/>
  <c r="G869" i="45"/>
  <c r="F869" i="45" s="1"/>
  <c r="G1016" i="45"/>
  <c r="F1016" i="45" s="1"/>
  <c r="G984" i="45"/>
  <c r="F984" i="45" s="1"/>
  <c r="G960" i="45"/>
  <c r="F960" i="45" s="1"/>
  <c r="G940" i="45"/>
  <c r="F940" i="45" s="1"/>
  <c r="G904" i="45"/>
  <c r="F904" i="45" s="1"/>
  <c r="G620" i="45"/>
  <c r="F620" i="45" s="1"/>
  <c r="G949" i="45"/>
  <c r="F949" i="45" s="1"/>
  <c r="G913" i="45"/>
  <c r="F913" i="45" s="1"/>
  <c r="G877" i="45"/>
  <c r="F877" i="45" s="1"/>
  <c r="G819" i="45"/>
  <c r="F819" i="45" s="1"/>
  <c r="G803" i="45"/>
  <c r="F803" i="45" s="1"/>
  <c r="G1651" i="45"/>
  <c r="F1651" i="45" s="1"/>
  <c r="G1427" i="45"/>
  <c r="F1427" i="45" s="1"/>
  <c r="G1616" i="45"/>
  <c r="F1616" i="45" s="1"/>
  <c r="G1296" i="45"/>
  <c r="F1296" i="45" s="1"/>
  <c r="G1653" i="45"/>
  <c r="F1653" i="45" s="1"/>
  <c r="G1285" i="45"/>
  <c r="F1285" i="45" s="1"/>
  <c r="G1194" i="45"/>
  <c r="F1194" i="45" s="1"/>
  <c r="G1243" i="45"/>
  <c r="F1243" i="45" s="1"/>
  <c r="G1018" i="45"/>
  <c r="F1018" i="45" s="1"/>
  <c r="G979" i="45"/>
  <c r="F979" i="45" s="1"/>
  <c r="G823" i="45"/>
  <c r="F823" i="45" s="1"/>
  <c r="G789" i="45"/>
  <c r="F789" i="45" s="1"/>
  <c r="G914" i="45"/>
  <c r="F914" i="45" s="1"/>
  <c r="G882" i="45"/>
  <c r="F882" i="45" s="1"/>
  <c r="G735" i="45"/>
  <c r="F735" i="45" s="1"/>
  <c r="G710" i="45"/>
  <c r="F710" i="45" s="1"/>
  <c r="G694" i="45"/>
  <c r="F694" i="45" s="1"/>
  <c r="G678" i="45"/>
  <c r="F678" i="45" s="1"/>
  <c r="G662" i="45"/>
  <c r="F662" i="45" s="1"/>
  <c r="G646" i="45"/>
  <c r="F646" i="45" s="1"/>
  <c r="G630" i="45"/>
  <c r="F630" i="45" s="1"/>
  <c r="G531" i="45"/>
  <c r="F531" i="45" s="1"/>
  <c r="G563" i="45"/>
  <c r="F563" i="45" s="1"/>
  <c r="G595" i="45"/>
  <c r="F595" i="45" s="1"/>
  <c r="G530" i="45"/>
  <c r="F530" i="45" s="1"/>
  <c r="G562" i="45"/>
  <c r="F562" i="45" s="1"/>
  <c r="G594" i="45"/>
  <c r="F594" i="45" s="1"/>
  <c r="G545" i="45"/>
  <c r="F545" i="45" s="1"/>
  <c r="G577" i="45"/>
  <c r="F577" i="45" s="1"/>
  <c r="G528" i="45"/>
  <c r="F528" i="45" s="1"/>
  <c r="G560" i="45"/>
  <c r="F560" i="45" s="1"/>
  <c r="G592" i="45"/>
  <c r="F592" i="45" s="1"/>
  <c r="G862" i="45"/>
  <c r="F862" i="45" s="1"/>
  <c r="G854" i="45"/>
  <c r="F854" i="45" s="1"/>
  <c r="G846" i="45"/>
  <c r="F846" i="45" s="1"/>
  <c r="G838" i="45"/>
  <c r="F838" i="45" s="1"/>
  <c r="G824" i="45"/>
  <c r="F824" i="45" s="1"/>
  <c r="G792" i="45"/>
  <c r="F792" i="45" s="1"/>
  <c r="G760" i="45"/>
  <c r="F760" i="45" s="1"/>
  <c r="G728" i="45"/>
  <c r="F728" i="45" s="1"/>
  <c r="G509" i="45"/>
  <c r="F509" i="45" s="1"/>
  <c r="G761" i="45"/>
  <c r="F761" i="45" s="1"/>
  <c r="G729" i="45"/>
  <c r="F729" i="45" s="1"/>
  <c r="G707" i="45"/>
  <c r="F707" i="45" s="1"/>
  <c r="G691" i="45"/>
  <c r="F691" i="45" s="1"/>
  <c r="G675" i="45"/>
  <c r="F675" i="45" s="1"/>
  <c r="G659" i="45"/>
  <c r="F659" i="45" s="1"/>
  <c r="G643" i="45"/>
  <c r="F643" i="45" s="1"/>
  <c r="G627" i="45"/>
  <c r="F627" i="45" s="1"/>
  <c r="G611" i="45"/>
  <c r="F611" i="45" s="1"/>
  <c r="G802" i="45"/>
  <c r="F802" i="45" s="1"/>
  <c r="G770" i="45"/>
  <c r="F770" i="45" s="1"/>
  <c r="G738" i="45"/>
  <c r="F738" i="45" s="1"/>
  <c r="G516" i="45"/>
  <c r="F516" i="45" s="1"/>
  <c r="G499" i="45"/>
  <c r="F499" i="45" s="1"/>
  <c r="G484" i="45"/>
  <c r="F484" i="45" s="1"/>
  <c r="G452" i="45"/>
  <c r="F452" i="45" s="1"/>
  <c r="G420" i="45"/>
  <c r="F420" i="45" s="1"/>
  <c r="G388" i="45"/>
  <c r="F388" i="45" s="1"/>
  <c r="G493" i="45"/>
  <c r="F493" i="45" s="1"/>
  <c r="G461" i="45"/>
  <c r="F461" i="45" s="1"/>
  <c r="G429" i="45"/>
  <c r="F429" i="45" s="1"/>
  <c r="G397" i="45"/>
  <c r="F397" i="45" s="1"/>
  <c r="G494" i="45"/>
  <c r="F494" i="45" s="1"/>
  <c r="G462" i="45"/>
  <c r="F462" i="45" s="1"/>
  <c r="G430" i="45"/>
  <c r="F430" i="45" s="1"/>
  <c r="G398" i="45"/>
  <c r="F398" i="45" s="1"/>
  <c r="G336" i="45"/>
  <c r="F336" i="45" s="1"/>
  <c r="G368" i="45"/>
  <c r="F368" i="45" s="1"/>
  <c r="G319" i="45"/>
  <c r="F319" i="45" s="1"/>
  <c r="G351" i="45"/>
  <c r="F351" i="45" s="1"/>
  <c r="G326" i="45"/>
  <c r="F326" i="45" s="1"/>
  <c r="G358" i="45"/>
  <c r="F358" i="45" s="1"/>
  <c r="G325" i="45"/>
  <c r="F325" i="45" s="1"/>
  <c r="G357" i="45"/>
  <c r="F357" i="45" s="1"/>
  <c r="G479" i="45"/>
  <c r="F479" i="45" s="1"/>
  <c r="G447" i="45"/>
  <c r="F447" i="45" s="1"/>
  <c r="G415" i="45"/>
  <c r="F415" i="45" s="1"/>
  <c r="G305" i="45"/>
  <c r="F305" i="45" s="1"/>
  <c r="G265" i="45"/>
  <c r="F265" i="45" s="1"/>
  <c r="G285" i="45"/>
  <c r="F285" i="45" s="1"/>
  <c r="G264" i="45"/>
  <c r="F264" i="45" s="1"/>
  <c r="G288" i="45"/>
  <c r="F288" i="45" s="1"/>
  <c r="G295" i="45"/>
  <c r="F295" i="45" s="1"/>
  <c r="G310" i="45"/>
  <c r="F310" i="45" s="1"/>
  <c r="G311" i="45"/>
  <c r="F311" i="45" s="1"/>
  <c r="G308" i="45"/>
  <c r="F308" i="45" s="1"/>
  <c r="G226" i="45"/>
  <c r="F226" i="45" s="1"/>
  <c r="G194" i="45"/>
  <c r="F194" i="45" s="1"/>
  <c r="G187" i="45"/>
  <c r="F187" i="45" s="1"/>
  <c r="G243" i="45"/>
  <c r="F243" i="45" s="1"/>
  <c r="G211" i="45"/>
  <c r="F211" i="45" s="1"/>
  <c r="G228" i="45"/>
  <c r="F228" i="45" s="1"/>
  <c r="G196" i="45"/>
  <c r="F196" i="45" s="1"/>
  <c r="G173" i="45"/>
  <c r="F173" i="45" s="1"/>
  <c r="G135" i="45"/>
  <c r="F135" i="45" s="1"/>
  <c r="G142" i="45"/>
  <c r="F142" i="45" s="1"/>
  <c r="G133" i="45"/>
  <c r="F133" i="45" s="1"/>
  <c r="G124" i="45"/>
  <c r="F124" i="45" s="1"/>
  <c r="G150" i="45"/>
  <c r="F150" i="45" s="1"/>
  <c r="G245" i="45"/>
  <c r="F245" i="45" s="1"/>
  <c r="G221" i="45"/>
  <c r="F221" i="45" s="1"/>
  <c r="G201" i="45"/>
  <c r="F201" i="45" s="1"/>
  <c r="G153" i="45"/>
  <c r="F153" i="45" s="1"/>
  <c r="G176" i="45"/>
  <c r="F176" i="45" s="1"/>
  <c r="G154" i="45"/>
  <c r="F154" i="45" s="1"/>
  <c r="G96" i="45"/>
  <c r="F96" i="45" s="1"/>
  <c r="G54" i="45"/>
  <c r="F54" i="45" s="1"/>
  <c r="G97" i="45"/>
  <c r="F97" i="45" s="1"/>
  <c r="G111" i="45"/>
  <c r="F111" i="45" s="1"/>
  <c r="G79" i="45"/>
  <c r="F79" i="45" s="1"/>
  <c r="G63" i="45"/>
  <c r="F63" i="45" s="1"/>
  <c r="G45" i="45"/>
  <c r="F45" i="45" s="1"/>
  <c r="G9" i="45"/>
  <c r="F9" i="45" s="1"/>
  <c r="G17" i="45"/>
  <c r="F17" i="45" s="1"/>
  <c r="G25" i="45"/>
  <c r="F25" i="45" s="1"/>
  <c r="G33" i="45"/>
  <c r="F33" i="45" s="1"/>
  <c r="G1683" i="45"/>
  <c r="F1683" i="45" s="1"/>
  <c r="G2087" i="45"/>
  <c r="F2087" i="45" s="1"/>
  <c r="G1619" i="45"/>
  <c r="F1619" i="45" s="1"/>
  <c r="G1407" i="45"/>
  <c r="F1407" i="45" s="1"/>
  <c r="G1744" i="45"/>
  <c r="F1744" i="45" s="1"/>
  <c r="G1596" i="45"/>
  <c r="F1596" i="45" s="1"/>
  <c r="G1444" i="45"/>
  <c r="F1444" i="45" s="1"/>
  <c r="G1621" i="45"/>
  <c r="F1621" i="45" s="1"/>
  <c r="G1385" i="45"/>
  <c r="F1385" i="45" s="1"/>
  <c r="G1253" i="45"/>
  <c r="F1253" i="45" s="1"/>
  <c r="G1162" i="45"/>
  <c r="F1162" i="45" s="1"/>
  <c r="G1042" i="45"/>
  <c r="F1042" i="45" s="1"/>
  <c r="G990" i="45"/>
  <c r="F990" i="45" s="1"/>
  <c r="G947" i="45"/>
  <c r="F947" i="45" s="1"/>
  <c r="G928" i="45"/>
  <c r="F928" i="45" s="1"/>
  <c r="G807" i="45"/>
  <c r="F807" i="45" s="1"/>
  <c r="G910" i="45"/>
  <c r="F910" i="45" s="1"/>
  <c r="G878" i="45"/>
  <c r="F878" i="45" s="1"/>
  <c r="G731" i="45"/>
  <c r="F731" i="45" s="1"/>
  <c r="G708" i="45"/>
  <c r="F708" i="45" s="1"/>
  <c r="G692" i="45"/>
  <c r="F692" i="45" s="1"/>
  <c r="G676" i="45"/>
  <c r="F676" i="45" s="1"/>
  <c r="G660" i="45"/>
  <c r="F660" i="45" s="1"/>
  <c r="G644" i="45"/>
  <c r="F644" i="45" s="1"/>
  <c r="G628" i="45"/>
  <c r="F628" i="45" s="1"/>
  <c r="G535" i="45"/>
  <c r="F535" i="45" s="1"/>
  <c r="G567" i="45"/>
  <c r="F567" i="45" s="1"/>
  <c r="G599" i="45"/>
  <c r="F599" i="45" s="1"/>
  <c r="G534" i="45"/>
  <c r="F534" i="45" s="1"/>
  <c r="G566" i="45"/>
  <c r="F566" i="45" s="1"/>
  <c r="G598" i="45"/>
  <c r="F598" i="45" s="1"/>
  <c r="G549" i="45"/>
  <c r="F549" i="45" s="1"/>
  <c r="G581" i="45"/>
  <c r="F581" i="45" s="1"/>
  <c r="G532" i="45"/>
  <c r="F532" i="45" s="1"/>
  <c r="G564" i="45"/>
  <c r="F564" i="45" s="1"/>
  <c r="G596" i="45"/>
  <c r="F596" i="45" s="1"/>
  <c r="G861" i="45"/>
  <c r="F861" i="45" s="1"/>
  <c r="G853" i="45"/>
  <c r="F853" i="45" s="1"/>
  <c r="G845" i="45"/>
  <c r="F845" i="45" s="1"/>
  <c r="G837" i="45"/>
  <c r="F837" i="45" s="1"/>
  <c r="G820" i="45"/>
  <c r="F820" i="45" s="1"/>
  <c r="G788" i="45"/>
  <c r="F788" i="45" s="1"/>
  <c r="G756" i="45"/>
  <c r="F756" i="45" s="1"/>
  <c r="G724" i="45"/>
  <c r="F724" i="45" s="1"/>
  <c r="G505" i="45"/>
  <c r="F505" i="45" s="1"/>
  <c r="G757" i="45"/>
  <c r="F757" i="45" s="1"/>
  <c r="G725" i="45"/>
  <c r="F725" i="45" s="1"/>
  <c r="G705" i="45"/>
  <c r="F705" i="45" s="1"/>
  <c r="G689" i="45"/>
  <c r="F689" i="45" s="1"/>
  <c r="G673" i="45"/>
  <c r="F673" i="45" s="1"/>
  <c r="G657" i="45"/>
  <c r="F657" i="45" s="1"/>
  <c r="G641" i="45"/>
  <c r="F641" i="45" s="1"/>
  <c r="G625" i="45"/>
  <c r="F625" i="45" s="1"/>
  <c r="G609" i="45"/>
  <c r="F609" i="45" s="1"/>
  <c r="G830" i="45"/>
  <c r="F830" i="45" s="1"/>
  <c r="G798" i="45"/>
  <c r="F798" i="45" s="1"/>
  <c r="G766" i="45"/>
  <c r="F766" i="45" s="1"/>
  <c r="G734" i="45"/>
  <c r="F734" i="45" s="1"/>
  <c r="G502" i="45"/>
  <c r="F502" i="45" s="1"/>
  <c r="G480" i="45"/>
  <c r="F480" i="45" s="1"/>
  <c r="G448" i="45"/>
  <c r="F448" i="45" s="1"/>
  <c r="G416" i="45"/>
  <c r="F416" i="45" s="1"/>
  <c r="G384" i="45"/>
  <c r="F384" i="45" s="1"/>
  <c r="G489" i="45"/>
  <c r="F489" i="45" s="1"/>
  <c r="G457" i="45"/>
  <c r="F457" i="45" s="1"/>
  <c r="G425" i="45"/>
  <c r="F425" i="45" s="1"/>
  <c r="G393" i="45"/>
  <c r="F393" i="45" s="1"/>
  <c r="G490" i="45"/>
  <c r="F490" i="45" s="1"/>
  <c r="G458" i="45"/>
  <c r="F458" i="45" s="1"/>
  <c r="G426" i="45"/>
  <c r="F426" i="45" s="1"/>
  <c r="G394" i="45"/>
  <c r="F394" i="45" s="1"/>
  <c r="G340" i="45"/>
  <c r="F340" i="45" s="1"/>
  <c r="G372" i="45"/>
  <c r="F372" i="45" s="1"/>
  <c r="G323" i="45"/>
  <c r="F323" i="45" s="1"/>
  <c r="G355" i="45"/>
  <c r="F355" i="45" s="1"/>
  <c r="G330" i="45"/>
  <c r="F330" i="45" s="1"/>
  <c r="G362" i="45"/>
  <c r="F362" i="45" s="1"/>
  <c r="G329" i="45"/>
  <c r="F329" i="45" s="1"/>
  <c r="G361" i="45"/>
  <c r="F361" i="45" s="1"/>
  <c r="G475" i="45"/>
  <c r="F475" i="45" s="1"/>
  <c r="G443" i="45"/>
  <c r="F443" i="45" s="1"/>
  <c r="G411" i="45"/>
  <c r="F411" i="45" s="1"/>
  <c r="G301" i="45"/>
  <c r="F301" i="45" s="1"/>
  <c r="G269" i="45"/>
  <c r="F269" i="45" s="1"/>
  <c r="G286" i="45"/>
  <c r="F286" i="45" s="1"/>
  <c r="G268" i="45"/>
  <c r="F268" i="45" s="1"/>
  <c r="G292" i="45"/>
  <c r="F292" i="45" s="1"/>
  <c r="G299" i="45"/>
  <c r="F299" i="45" s="1"/>
  <c r="G306" i="45"/>
  <c r="F306" i="45" s="1"/>
  <c r="G307" i="45"/>
  <c r="F307" i="45" s="1"/>
  <c r="G222" i="45"/>
  <c r="F222" i="45" s="1"/>
  <c r="G190" i="45"/>
  <c r="F190" i="45" s="1"/>
  <c r="G183" i="45"/>
  <c r="F183" i="45" s="1"/>
  <c r="G165" i="45"/>
  <c r="F165" i="45" s="1"/>
  <c r="G239" i="45"/>
  <c r="F239" i="45" s="1"/>
  <c r="G207" i="45"/>
  <c r="F207" i="45" s="1"/>
  <c r="G86" i="45"/>
  <c r="F86" i="45" s="1"/>
  <c r="G224" i="45"/>
  <c r="F224" i="45" s="1"/>
  <c r="G192" i="45"/>
  <c r="F192" i="45" s="1"/>
  <c r="G171" i="45"/>
  <c r="F171" i="45" s="1"/>
  <c r="G139" i="45"/>
  <c r="F139" i="45" s="1"/>
  <c r="G146" i="45"/>
  <c r="F146" i="45" s="1"/>
  <c r="G137" i="45"/>
  <c r="F137" i="45" s="1"/>
  <c r="G128" i="45"/>
  <c r="F128" i="45" s="1"/>
  <c r="G151" i="45"/>
  <c r="F151" i="45" s="1"/>
  <c r="G241" i="45"/>
  <c r="F241" i="45" s="1"/>
  <c r="G197" i="45"/>
  <c r="F197" i="45" s="1"/>
  <c r="G174" i="45"/>
  <c r="F174" i="45" s="1"/>
  <c r="G52" i="45"/>
  <c r="F52" i="45" s="1"/>
  <c r="G110" i="45"/>
  <c r="F110" i="45" s="1"/>
  <c r="G94" i="45"/>
  <c r="F94" i="45" s="1"/>
  <c r="G107" i="45"/>
  <c r="F107" i="45" s="1"/>
  <c r="G91" i="45"/>
  <c r="F91" i="45" s="1"/>
  <c r="G73" i="45"/>
  <c r="F73" i="45" s="1"/>
  <c r="G59" i="45"/>
  <c r="F59" i="45" s="1"/>
  <c r="G10" i="45"/>
  <c r="F10" i="45" s="1"/>
  <c r="G18" i="45"/>
  <c r="F18" i="45" s="1"/>
  <c r="G26" i="45"/>
  <c r="F26" i="45" s="1"/>
  <c r="G34" i="45"/>
  <c r="F34" i="45" s="1"/>
  <c r="G2003" i="45"/>
  <c r="F2003" i="45" s="1"/>
  <c r="G1587" i="45"/>
  <c r="F1587" i="45" s="1"/>
  <c r="G1724" i="45"/>
  <c r="F1724" i="45" s="1"/>
  <c r="G1424" i="45"/>
  <c r="F1424" i="45" s="1"/>
  <c r="G1589" i="45"/>
  <c r="F1589" i="45" s="1"/>
  <c r="G1365" i="45"/>
  <c r="F1365" i="45" s="1"/>
  <c r="G1221" i="45"/>
  <c r="F1221" i="45" s="1"/>
  <c r="G1130" i="45"/>
  <c r="F1130" i="45" s="1"/>
  <c r="G1199" i="45"/>
  <c r="F1199" i="45" s="1"/>
  <c r="G1180" i="45"/>
  <c r="F1180" i="45" s="1"/>
  <c r="G958" i="45"/>
  <c r="F958" i="45" s="1"/>
  <c r="G915" i="45"/>
  <c r="F915" i="45" s="1"/>
  <c r="G908" i="45"/>
  <c r="F908" i="45" s="1"/>
  <c r="G801" i="45"/>
  <c r="F801" i="45" s="1"/>
  <c r="G779" i="45"/>
  <c r="F779" i="45" s="1"/>
  <c r="G726" i="45"/>
  <c r="F726" i="45" s="1"/>
  <c r="G906" i="45"/>
  <c r="F906" i="45" s="1"/>
  <c r="G874" i="45"/>
  <c r="F874" i="45" s="1"/>
  <c r="G727" i="45"/>
  <c r="F727" i="45" s="1"/>
  <c r="G706" i="45"/>
  <c r="F706" i="45" s="1"/>
  <c r="G690" i="45"/>
  <c r="F690" i="45" s="1"/>
  <c r="G674" i="45"/>
  <c r="F674" i="45" s="1"/>
  <c r="G658" i="45"/>
  <c r="F658" i="45" s="1"/>
  <c r="G642" i="45"/>
  <c r="F642" i="45" s="1"/>
  <c r="G626" i="45"/>
  <c r="F626" i="45" s="1"/>
  <c r="G539" i="45"/>
  <c r="F539" i="45" s="1"/>
  <c r="G571" i="45"/>
  <c r="F571" i="45" s="1"/>
  <c r="G600" i="45"/>
  <c r="F600" i="45" s="1"/>
  <c r="G538" i="45"/>
  <c r="F538" i="45" s="1"/>
  <c r="G570" i="45"/>
  <c r="F570" i="45" s="1"/>
  <c r="G521" i="45"/>
  <c r="F521" i="45" s="1"/>
  <c r="G553" i="45"/>
  <c r="F553" i="45" s="1"/>
  <c r="G585" i="45"/>
  <c r="F585" i="45" s="1"/>
  <c r="G536" i="45"/>
  <c r="F536" i="45" s="1"/>
  <c r="G568" i="45"/>
  <c r="F568" i="45" s="1"/>
  <c r="G868" i="45"/>
  <c r="F868" i="45" s="1"/>
  <c r="G860" i="45"/>
  <c r="F860" i="45" s="1"/>
  <c r="G852" i="45"/>
  <c r="F852" i="45" s="1"/>
  <c r="G844" i="45"/>
  <c r="F844" i="45" s="1"/>
  <c r="G836" i="45"/>
  <c r="F836" i="45" s="1"/>
  <c r="G816" i="45"/>
  <c r="F816" i="45" s="1"/>
  <c r="G784" i="45"/>
  <c r="F784" i="45" s="1"/>
  <c r="G752" i="45"/>
  <c r="F752" i="45" s="1"/>
  <c r="G720" i="45"/>
  <c r="F720" i="45" s="1"/>
  <c r="G501" i="45"/>
  <c r="F501" i="45" s="1"/>
  <c r="G753" i="45"/>
  <c r="F753" i="45" s="1"/>
  <c r="G721" i="45"/>
  <c r="F721" i="45" s="1"/>
  <c r="G703" i="45"/>
  <c r="F703" i="45" s="1"/>
  <c r="G687" i="45"/>
  <c r="F687" i="45" s="1"/>
  <c r="G671" i="45"/>
  <c r="F671" i="45" s="1"/>
  <c r="G655" i="45"/>
  <c r="F655" i="45" s="1"/>
  <c r="G639" i="45"/>
  <c r="F639" i="45" s="1"/>
  <c r="G623" i="45"/>
  <c r="F623" i="45" s="1"/>
  <c r="G607" i="45"/>
  <c r="F607" i="45" s="1"/>
  <c r="G826" i="45"/>
  <c r="F826" i="45" s="1"/>
  <c r="G794" i="45"/>
  <c r="F794" i="45" s="1"/>
  <c r="G762" i="45"/>
  <c r="F762" i="45" s="1"/>
  <c r="G730" i="45"/>
  <c r="F730" i="45" s="1"/>
  <c r="G512" i="45"/>
  <c r="F512" i="45" s="1"/>
  <c r="G476" i="45"/>
  <c r="F476" i="45" s="1"/>
  <c r="G444" i="45"/>
  <c r="F444" i="45" s="1"/>
  <c r="G412" i="45"/>
  <c r="F412" i="45" s="1"/>
  <c r="G382" i="45"/>
  <c r="F382" i="45" s="1"/>
  <c r="G485" i="45"/>
  <c r="F485" i="45" s="1"/>
  <c r="G453" i="45"/>
  <c r="F453" i="45" s="1"/>
  <c r="G421" i="45"/>
  <c r="F421" i="45" s="1"/>
  <c r="G389" i="45"/>
  <c r="F389" i="45" s="1"/>
  <c r="G486" i="45"/>
  <c r="F486" i="45" s="1"/>
  <c r="G454" i="45"/>
  <c r="F454" i="45" s="1"/>
  <c r="G422" i="45"/>
  <c r="F422" i="45" s="1"/>
  <c r="G390" i="45"/>
  <c r="F390" i="45" s="1"/>
  <c r="G344" i="45"/>
  <c r="F344" i="45" s="1"/>
  <c r="G373" i="45"/>
  <c r="F373" i="45" s="1"/>
  <c r="G327" i="45"/>
  <c r="F327" i="45" s="1"/>
  <c r="G359" i="45"/>
  <c r="F359" i="45" s="1"/>
  <c r="G334" i="45"/>
  <c r="F334" i="45" s="1"/>
  <c r="G366" i="45"/>
  <c r="F366" i="45" s="1"/>
  <c r="G333" i="45"/>
  <c r="F333" i="45" s="1"/>
  <c r="G365" i="45"/>
  <c r="F365" i="45" s="1"/>
  <c r="G471" i="45"/>
  <c r="F471" i="45" s="1"/>
  <c r="G439" i="45"/>
  <c r="F439" i="45" s="1"/>
  <c r="G407" i="45"/>
  <c r="F407" i="45" s="1"/>
  <c r="G273" i="45"/>
  <c r="F273" i="45" s="1"/>
  <c r="G287" i="45"/>
  <c r="F287" i="45" s="1"/>
  <c r="G272" i="45"/>
  <c r="F272" i="45" s="1"/>
  <c r="G296" i="45"/>
  <c r="F296" i="45" s="1"/>
  <c r="G290" i="45"/>
  <c r="F290" i="45" s="1"/>
  <c r="G302" i="45"/>
  <c r="F302" i="45" s="1"/>
  <c r="G303" i="45"/>
  <c r="F303" i="45" s="1"/>
  <c r="G304" i="45"/>
  <c r="F304" i="45" s="1"/>
  <c r="G218" i="45"/>
  <c r="F218" i="45" s="1"/>
  <c r="G186" i="45"/>
  <c r="F186" i="45" s="1"/>
  <c r="G163" i="45"/>
  <c r="F163" i="45" s="1"/>
  <c r="G155" i="45"/>
  <c r="F155" i="45" s="1"/>
  <c r="G235" i="45"/>
  <c r="F235" i="45" s="1"/>
  <c r="G203" i="45"/>
  <c r="F203" i="45" s="1"/>
  <c r="G78" i="45"/>
  <c r="F78" i="45" s="1"/>
  <c r="G220" i="45"/>
  <c r="F220" i="45" s="1"/>
  <c r="G188" i="45"/>
  <c r="F188" i="45" s="1"/>
  <c r="G169" i="45"/>
  <c r="F169" i="45" s="1"/>
  <c r="G143" i="45"/>
  <c r="F143" i="45" s="1"/>
  <c r="G109" i="45"/>
  <c r="F109" i="45" s="1"/>
  <c r="G141" i="45"/>
  <c r="F141" i="45" s="1"/>
  <c r="G132" i="45"/>
  <c r="F132" i="45" s="1"/>
  <c r="G80" i="45"/>
  <c r="F80" i="45" s="1"/>
  <c r="G237" i="45"/>
  <c r="F237" i="45" s="1"/>
  <c r="G217" i="45"/>
  <c r="F217" i="45" s="1"/>
  <c r="G82" i="45"/>
  <c r="F82" i="45" s="1"/>
  <c r="G172" i="45"/>
  <c r="F172" i="45" s="1"/>
  <c r="G92" i="45"/>
  <c r="F92" i="45" s="1"/>
  <c r="G93" i="45"/>
  <c r="F93" i="45" s="1"/>
  <c r="G75" i="45"/>
  <c r="F75" i="45" s="1"/>
  <c r="G55" i="45"/>
  <c r="F55" i="45" s="1"/>
  <c r="G11" i="45"/>
  <c r="F11" i="45" s="1"/>
  <c r="G19" i="45"/>
  <c r="F19" i="45" s="1"/>
  <c r="G27" i="45"/>
  <c r="F27" i="45" s="1"/>
  <c r="G35" i="45"/>
  <c r="F35" i="45" s="1"/>
  <c r="G1316" i="45"/>
  <c r="F1316" i="45" s="1"/>
  <c r="G1953" i="45"/>
  <c r="F1953" i="45" s="1"/>
  <c r="G1490" i="45"/>
  <c r="F1490" i="45" s="1"/>
  <c r="G1555" i="45"/>
  <c r="F1555" i="45" s="1"/>
  <c r="G1363" i="45"/>
  <c r="F1363" i="45" s="1"/>
  <c r="G1560" i="45"/>
  <c r="F1560" i="45" s="1"/>
  <c r="G1525" i="45"/>
  <c r="F1525" i="45" s="1"/>
  <c r="G1189" i="45"/>
  <c r="F1189" i="45" s="1"/>
  <c r="G1098" i="45"/>
  <c r="F1098" i="45" s="1"/>
  <c r="G1179" i="45"/>
  <c r="F1179" i="45" s="1"/>
  <c r="G1148" i="45"/>
  <c r="F1148" i="45" s="1"/>
  <c r="G783" i="45"/>
  <c r="F783" i="45" s="1"/>
  <c r="G883" i="45"/>
  <c r="F883" i="45" s="1"/>
  <c r="G799" i="45"/>
  <c r="F799" i="45" s="1"/>
  <c r="G771" i="45"/>
  <c r="F771" i="45" s="1"/>
  <c r="G934" i="45"/>
  <c r="F934" i="45" s="1"/>
  <c r="G902" i="45"/>
  <c r="F902" i="45" s="1"/>
  <c r="G622" i="45"/>
  <c r="F622" i="45" s="1"/>
  <c r="G723" i="45"/>
  <c r="F723" i="45" s="1"/>
  <c r="G704" i="45"/>
  <c r="F704" i="45" s="1"/>
  <c r="G688" i="45"/>
  <c r="F688" i="45" s="1"/>
  <c r="G672" i="45"/>
  <c r="F672" i="45" s="1"/>
  <c r="G656" i="45"/>
  <c r="F656" i="45" s="1"/>
  <c r="G640" i="45"/>
  <c r="F640" i="45" s="1"/>
  <c r="G624" i="45"/>
  <c r="F624" i="45" s="1"/>
  <c r="G543" i="45"/>
  <c r="F543" i="45" s="1"/>
  <c r="G575" i="45"/>
  <c r="F575" i="45" s="1"/>
  <c r="G601" i="45"/>
  <c r="F601" i="45" s="1"/>
  <c r="G542" i="45"/>
  <c r="F542" i="45" s="1"/>
  <c r="G574" i="45"/>
  <c r="F574" i="45" s="1"/>
  <c r="G525" i="45"/>
  <c r="F525" i="45" s="1"/>
  <c r="G557" i="45"/>
  <c r="F557" i="45" s="1"/>
  <c r="G589" i="45"/>
  <c r="F589" i="45" s="1"/>
  <c r="G540" i="45"/>
  <c r="F540" i="45" s="1"/>
  <c r="G572" i="45"/>
  <c r="F572" i="45" s="1"/>
  <c r="G867" i="45"/>
  <c r="F867" i="45" s="1"/>
  <c r="G859" i="45"/>
  <c r="F859" i="45" s="1"/>
  <c r="G851" i="45"/>
  <c r="F851" i="45" s="1"/>
  <c r="G843" i="45"/>
  <c r="F843" i="45" s="1"/>
  <c r="G835" i="45"/>
  <c r="F835" i="45" s="1"/>
  <c r="G812" i="45"/>
  <c r="F812" i="45" s="1"/>
  <c r="G780" i="45"/>
  <c r="F780" i="45" s="1"/>
  <c r="G748" i="45"/>
  <c r="F748" i="45" s="1"/>
  <c r="G496" i="45"/>
  <c r="F496" i="45" s="1"/>
  <c r="G749" i="45"/>
  <c r="F749" i="45" s="1"/>
  <c r="G717" i="45"/>
  <c r="F717" i="45" s="1"/>
  <c r="G701" i="45"/>
  <c r="F701" i="45" s="1"/>
  <c r="G685" i="45"/>
  <c r="F685" i="45" s="1"/>
  <c r="G669" i="45"/>
  <c r="F669" i="45" s="1"/>
  <c r="G653" i="45"/>
  <c r="F653" i="45" s="1"/>
  <c r="G637" i="45"/>
  <c r="F637" i="45" s="1"/>
  <c r="G621" i="45"/>
  <c r="F621" i="45" s="1"/>
  <c r="G605" i="45"/>
  <c r="F605" i="45" s="1"/>
  <c r="G822" i="45"/>
  <c r="F822" i="45" s="1"/>
  <c r="G790" i="45"/>
  <c r="F790" i="45" s="1"/>
  <c r="G758" i="45"/>
  <c r="F758" i="45" s="1"/>
  <c r="G722" i="45"/>
  <c r="F722" i="45" s="1"/>
  <c r="G508" i="45"/>
  <c r="F508" i="45" s="1"/>
  <c r="G518" i="45"/>
  <c r="F518" i="45" s="1"/>
  <c r="G498" i="45"/>
  <c r="F498" i="45" s="1"/>
  <c r="G472" i="45"/>
  <c r="F472" i="45" s="1"/>
  <c r="G440" i="45"/>
  <c r="F440" i="45" s="1"/>
  <c r="G408" i="45"/>
  <c r="F408" i="45" s="1"/>
  <c r="G380" i="45"/>
  <c r="F380" i="45" s="1"/>
  <c r="G481" i="45"/>
  <c r="F481" i="45" s="1"/>
  <c r="G449" i="45"/>
  <c r="F449" i="45" s="1"/>
  <c r="G417" i="45"/>
  <c r="F417" i="45" s="1"/>
  <c r="G385" i="45"/>
  <c r="F385" i="45" s="1"/>
  <c r="G482" i="45"/>
  <c r="F482" i="45" s="1"/>
  <c r="G450" i="45"/>
  <c r="F450" i="45" s="1"/>
  <c r="G418" i="45"/>
  <c r="F418" i="45" s="1"/>
  <c r="G386" i="45"/>
  <c r="F386" i="45" s="1"/>
  <c r="G348" i="45"/>
  <c r="F348" i="45" s="1"/>
  <c r="G374" i="45"/>
  <c r="F374" i="45" s="1"/>
  <c r="G331" i="45"/>
  <c r="F331" i="45" s="1"/>
  <c r="G363" i="45"/>
  <c r="F363" i="45" s="1"/>
  <c r="G338" i="45"/>
  <c r="F338" i="45" s="1"/>
  <c r="G370" i="45"/>
  <c r="F370" i="45" s="1"/>
  <c r="G337" i="45"/>
  <c r="F337" i="45" s="1"/>
  <c r="G369" i="45"/>
  <c r="F369" i="45" s="1"/>
  <c r="G467" i="45"/>
  <c r="F467" i="45" s="1"/>
  <c r="G435" i="45"/>
  <c r="F435" i="45" s="1"/>
  <c r="G403" i="45"/>
  <c r="F403" i="45" s="1"/>
  <c r="G297" i="45"/>
  <c r="F297" i="45" s="1"/>
  <c r="G277" i="45"/>
  <c r="F277" i="45" s="1"/>
  <c r="G244" i="45"/>
  <c r="F244" i="45" s="1"/>
  <c r="G276" i="45"/>
  <c r="F276" i="45" s="1"/>
  <c r="G250" i="45"/>
  <c r="F250" i="45" s="1"/>
  <c r="G294" i="45"/>
  <c r="F294" i="45" s="1"/>
  <c r="G293" i="45"/>
  <c r="F293" i="45" s="1"/>
  <c r="G300" i="45"/>
  <c r="F300" i="45" s="1"/>
  <c r="G214" i="45"/>
  <c r="F214" i="45" s="1"/>
  <c r="G166" i="45"/>
  <c r="F166" i="45" s="1"/>
  <c r="G152" i="45"/>
  <c r="F152" i="45" s="1"/>
  <c r="G263" i="45"/>
  <c r="F263" i="45" s="1"/>
  <c r="G231" i="45"/>
  <c r="F231" i="45" s="1"/>
  <c r="G199" i="45"/>
  <c r="F199" i="45" s="1"/>
  <c r="G72" i="45"/>
  <c r="F72" i="45" s="1"/>
  <c r="G216" i="45"/>
  <c r="F216" i="45" s="1"/>
  <c r="G184" i="45"/>
  <c r="F184" i="45" s="1"/>
  <c r="G167" i="45"/>
  <c r="F167" i="45" s="1"/>
  <c r="G147" i="45"/>
  <c r="F147" i="45" s="1"/>
  <c r="G113" i="45"/>
  <c r="F113" i="45" s="1"/>
  <c r="G145" i="45"/>
  <c r="F145" i="45" s="1"/>
  <c r="G136" i="45"/>
  <c r="F136" i="45" s="1"/>
  <c r="G66" i="45"/>
  <c r="F66" i="45" s="1"/>
  <c r="G213" i="45"/>
  <c r="F213" i="45" s="1"/>
  <c r="G193" i="45"/>
  <c r="F193" i="45" s="1"/>
  <c r="G74" i="45"/>
  <c r="F74" i="45" s="1"/>
  <c r="G170" i="45"/>
  <c r="F170" i="45" s="1"/>
  <c r="G84" i="45"/>
  <c r="F84" i="45" s="1"/>
  <c r="G88" i="45"/>
  <c r="F88" i="45" s="1"/>
  <c r="G42" i="45"/>
  <c r="F42" i="45" s="1"/>
  <c r="G89" i="45"/>
  <c r="F89" i="45" s="1"/>
  <c r="G106" i="45"/>
  <c r="F106" i="45" s="1"/>
  <c r="G90" i="45"/>
  <c r="F90" i="45" s="1"/>
  <c r="G103" i="45"/>
  <c r="F103" i="45" s="1"/>
  <c r="G85" i="45"/>
  <c r="F85" i="45" s="1"/>
  <c r="G69" i="45"/>
  <c r="F69" i="45" s="1"/>
  <c r="G51" i="45"/>
  <c r="F51" i="45" s="1"/>
  <c r="G4" i="45"/>
  <c r="F4" i="45" s="1"/>
  <c r="G12" i="45"/>
  <c r="F12" i="45" s="1"/>
  <c r="G20" i="45"/>
  <c r="F20" i="45" s="1"/>
  <c r="G28" i="45"/>
  <c r="F28" i="45" s="1"/>
  <c r="G36" i="45"/>
  <c r="F36" i="45" s="1"/>
  <c r="G1769" i="45"/>
  <c r="F1769" i="45" s="1"/>
  <c r="G1541" i="45"/>
  <c r="F1541" i="45" s="1"/>
  <c r="G1523" i="45"/>
  <c r="F1523" i="45" s="1"/>
  <c r="G1343" i="45"/>
  <c r="F1343" i="45" s="1"/>
  <c r="G1688" i="45"/>
  <c r="F1688" i="45" s="1"/>
  <c r="G1380" i="45"/>
  <c r="F1380" i="45" s="1"/>
  <c r="G1493" i="45"/>
  <c r="F1493" i="45" s="1"/>
  <c r="G1321" i="45"/>
  <c r="F1321" i="45" s="1"/>
  <c r="G1157" i="45"/>
  <c r="F1157" i="45" s="1"/>
  <c r="G1066" i="45"/>
  <c r="F1066" i="45" s="1"/>
  <c r="G1116" i="45"/>
  <c r="F1116" i="45" s="1"/>
  <c r="G1097" i="45"/>
  <c r="F1097" i="45" s="1"/>
  <c r="G781" i="45"/>
  <c r="F781" i="45" s="1"/>
  <c r="G797" i="45"/>
  <c r="F797" i="45" s="1"/>
  <c r="G930" i="45"/>
  <c r="F930" i="45" s="1"/>
  <c r="G898" i="45"/>
  <c r="F898" i="45" s="1"/>
  <c r="G618" i="45"/>
  <c r="F618" i="45" s="1"/>
  <c r="G719" i="45"/>
  <c r="F719" i="45" s="1"/>
  <c r="G702" i="45"/>
  <c r="F702" i="45" s="1"/>
  <c r="G686" i="45"/>
  <c r="F686" i="45" s="1"/>
  <c r="G670" i="45"/>
  <c r="F670" i="45" s="1"/>
  <c r="G654" i="45"/>
  <c r="F654" i="45" s="1"/>
  <c r="G638" i="45"/>
  <c r="F638" i="45" s="1"/>
  <c r="G610" i="45"/>
  <c r="F610" i="45" s="1"/>
  <c r="G547" i="45"/>
  <c r="F547" i="45" s="1"/>
  <c r="G579" i="45"/>
  <c r="F579" i="45" s="1"/>
  <c r="G602" i="45"/>
  <c r="F602" i="45" s="1"/>
  <c r="G546" i="45"/>
  <c r="F546" i="45" s="1"/>
  <c r="G578" i="45"/>
  <c r="F578" i="45" s="1"/>
  <c r="G529" i="45"/>
  <c r="F529" i="45" s="1"/>
  <c r="G561" i="45"/>
  <c r="F561" i="45" s="1"/>
  <c r="G593" i="45"/>
  <c r="F593" i="45" s="1"/>
  <c r="G544" i="45"/>
  <c r="F544" i="45" s="1"/>
  <c r="G576" i="45"/>
  <c r="F576" i="45" s="1"/>
  <c r="G866" i="45"/>
  <c r="F866" i="45" s="1"/>
  <c r="G858" i="45"/>
  <c r="F858" i="45" s="1"/>
  <c r="G850" i="45"/>
  <c r="F850" i="45" s="1"/>
  <c r="G842" i="45"/>
  <c r="F842" i="45" s="1"/>
  <c r="G834" i="45"/>
  <c r="F834" i="45" s="1"/>
  <c r="G808" i="45"/>
  <c r="F808" i="45" s="1"/>
  <c r="G776" i="45"/>
  <c r="F776" i="45" s="1"/>
  <c r="G744" i="45"/>
  <c r="F744" i="45" s="1"/>
  <c r="G777" i="45"/>
  <c r="F777" i="45" s="1"/>
  <c r="G745" i="45"/>
  <c r="F745" i="45" s="1"/>
  <c r="G715" i="45"/>
  <c r="F715" i="45" s="1"/>
  <c r="G699" i="45"/>
  <c r="F699" i="45" s="1"/>
  <c r="G683" i="45"/>
  <c r="F683" i="45" s="1"/>
  <c r="G667" i="45"/>
  <c r="F667" i="45" s="1"/>
  <c r="G651" i="45"/>
  <c r="F651" i="45" s="1"/>
  <c r="G635" i="45"/>
  <c r="F635" i="45" s="1"/>
  <c r="G619" i="45"/>
  <c r="F619" i="45" s="1"/>
  <c r="G818" i="45"/>
  <c r="F818" i="45" s="1"/>
  <c r="G786" i="45"/>
  <c r="F786" i="45" s="1"/>
  <c r="G754" i="45"/>
  <c r="F754" i="45" s="1"/>
  <c r="G718" i="45"/>
  <c r="F718" i="45" s="1"/>
  <c r="G515" i="45"/>
  <c r="F515" i="45" s="1"/>
  <c r="G468" i="45"/>
  <c r="F468" i="45" s="1"/>
  <c r="G436" i="45"/>
  <c r="F436" i="45" s="1"/>
  <c r="G404" i="45"/>
  <c r="F404" i="45" s="1"/>
  <c r="G378" i="45"/>
  <c r="F378" i="45" s="1"/>
  <c r="G477" i="45"/>
  <c r="F477" i="45" s="1"/>
  <c r="G445" i="45"/>
  <c r="F445" i="45" s="1"/>
  <c r="G413" i="45"/>
  <c r="F413" i="45" s="1"/>
  <c r="G478" i="45"/>
  <c r="F478" i="45" s="1"/>
  <c r="G446" i="45"/>
  <c r="F446" i="45" s="1"/>
  <c r="G414" i="45"/>
  <c r="F414" i="45" s="1"/>
  <c r="G383" i="45"/>
  <c r="F383" i="45" s="1"/>
  <c r="G320" i="45"/>
  <c r="F320" i="45" s="1"/>
  <c r="G352" i="45"/>
  <c r="F352" i="45" s="1"/>
  <c r="G375" i="45"/>
  <c r="F375" i="45" s="1"/>
  <c r="G335" i="45"/>
  <c r="F335" i="45" s="1"/>
  <c r="G367" i="45"/>
  <c r="F367" i="45" s="1"/>
  <c r="G342" i="45"/>
  <c r="F342" i="45" s="1"/>
  <c r="G309" i="45"/>
  <c r="F309" i="45" s="1"/>
  <c r="G341" i="45"/>
  <c r="F341" i="45" s="1"/>
  <c r="G495" i="45"/>
  <c r="F495" i="45" s="1"/>
  <c r="G463" i="45"/>
  <c r="F463" i="45" s="1"/>
  <c r="G431" i="45"/>
  <c r="F431" i="45" s="1"/>
  <c r="G399" i="45"/>
  <c r="F399" i="45" s="1"/>
  <c r="G289" i="45"/>
  <c r="F289" i="45" s="1"/>
  <c r="G281" i="45"/>
  <c r="F281" i="45" s="1"/>
  <c r="G248" i="45"/>
  <c r="F248" i="45" s="1"/>
  <c r="G267" i="45"/>
  <c r="F267" i="45" s="1"/>
  <c r="G258" i="45"/>
  <c r="F258" i="45" s="1"/>
  <c r="G298" i="45"/>
  <c r="F298" i="45" s="1"/>
  <c r="G210" i="45"/>
  <c r="F210" i="45" s="1"/>
  <c r="G259" i="45"/>
  <c r="F259" i="45" s="1"/>
  <c r="G227" i="45"/>
  <c r="F227" i="45" s="1"/>
  <c r="G195" i="45"/>
  <c r="F195" i="45" s="1"/>
  <c r="G62" i="45"/>
  <c r="F62" i="45" s="1"/>
  <c r="G212" i="45"/>
  <c r="F212" i="45" s="1"/>
  <c r="G181" i="45"/>
  <c r="F181" i="45" s="1"/>
  <c r="G160" i="45"/>
  <c r="F160" i="45" s="1"/>
  <c r="G126" i="45"/>
  <c r="F126" i="45" s="1"/>
  <c r="G117" i="45"/>
  <c r="F117" i="45" s="1"/>
  <c r="G108" i="45"/>
  <c r="F108" i="45" s="1"/>
  <c r="G140" i="45"/>
  <c r="F140" i="45" s="1"/>
  <c r="G261" i="45"/>
  <c r="F261" i="45" s="1"/>
  <c r="G233" i="45"/>
  <c r="F233" i="45" s="1"/>
  <c r="G189" i="45"/>
  <c r="F189" i="45" s="1"/>
  <c r="G68" i="45"/>
  <c r="F68" i="45" s="1"/>
  <c r="G168" i="45"/>
  <c r="F168" i="45" s="1"/>
  <c r="G76" i="45"/>
  <c r="F76" i="45" s="1"/>
  <c r="G64" i="45"/>
  <c r="F64" i="45" s="1"/>
  <c r="G46" i="45"/>
  <c r="F46" i="45" s="1"/>
  <c r="G122" i="45"/>
  <c r="F122" i="45" s="1"/>
  <c r="G127" i="45"/>
  <c r="F127" i="45" s="1"/>
  <c r="G87" i="45"/>
  <c r="F87" i="45" s="1"/>
  <c r="G65" i="45"/>
  <c r="F65" i="45" s="1"/>
  <c r="G47" i="45"/>
  <c r="F47" i="45" s="1"/>
  <c r="G61" i="45"/>
  <c r="F61" i="45" s="1"/>
  <c r="G5" i="45"/>
  <c r="F5" i="45" s="1"/>
  <c r="G13" i="45"/>
  <c r="F13" i="45" s="1"/>
  <c r="G21" i="45"/>
  <c r="F21" i="45" s="1"/>
  <c r="G29" i="45"/>
  <c r="F29" i="45" s="1"/>
  <c r="G37" i="45"/>
  <c r="F37" i="45" s="1"/>
  <c r="G1488" i="45"/>
  <c r="F1488" i="45" s="1"/>
  <c r="G1790" i="45"/>
  <c r="F1790" i="45" s="1"/>
  <c r="G1756" i="45"/>
  <c r="F1756" i="45" s="1"/>
  <c r="G1747" i="45"/>
  <c r="F1747" i="45" s="1"/>
  <c r="G1491" i="45"/>
  <c r="F1491" i="45" s="1"/>
  <c r="G1524" i="45"/>
  <c r="F1524" i="45" s="1"/>
  <c r="G1360" i="45"/>
  <c r="F1360" i="45" s="1"/>
  <c r="G1749" i="45"/>
  <c r="F1749" i="45" s="1"/>
  <c r="G1301" i="45"/>
  <c r="F1301" i="45" s="1"/>
  <c r="G1025" i="45"/>
  <c r="F1025" i="45" s="1"/>
  <c r="G1143" i="45"/>
  <c r="F1143" i="45" s="1"/>
  <c r="G1084" i="45"/>
  <c r="F1084" i="45" s="1"/>
  <c r="G1065" i="45"/>
  <c r="F1065" i="45" s="1"/>
  <c r="G1024" i="45"/>
  <c r="F1024" i="45" s="1"/>
  <c r="G957" i="45"/>
  <c r="F957" i="45" s="1"/>
  <c r="G795" i="45"/>
  <c r="F795" i="45" s="1"/>
  <c r="G763" i="45"/>
  <c r="F763" i="45" s="1"/>
  <c r="G926" i="45"/>
  <c r="F926" i="45" s="1"/>
  <c r="G894" i="45"/>
  <c r="F894" i="45" s="1"/>
  <c r="G614" i="45"/>
  <c r="F614" i="45" s="1"/>
  <c r="G716" i="45"/>
  <c r="F716" i="45" s="1"/>
  <c r="G700" i="45"/>
  <c r="F700" i="45" s="1"/>
  <c r="G684" i="45"/>
  <c r="F684" i="45" s="1"/>
  <c r="G668" i="45"/>
  <c r="F668" i="45" s="1"/>
  <c r="G652" i="45"/>
  <c r="F652" i="45" s="1"/>
  <c r="G636" i="45"/>
  <c r="F636" i="45" s="1"/>
  <c r="G608" i="45"/>
  <c r="F608" i="45" s="1"/>
  <c r="G519" i="45"/>
  <c r="F519" i="45" s="1"/>
  <c r="G551" i="45"/>
  <c r="F551" i="45" s="1"/>
  <c r="G583" i="45"/>
  <c r="F583" i="45" s="1"/>
  <c r="G603" i="45"/>
  <c r="F603" i="45" s="1"/>
  <c r="G550" i="45"/>
  <c r="F550" i="45" s="1"/>
  <c r="G582" i="45"/>
  <c r="F582" i="45" s="1"/>
  <c r="G533" i="45"/>
  <c r="F533" i="45" s="1"/>
  <c r="G565" i="45"/>
  <c r="F565" i="45" s="1"/>
  <c r="G597" i="45"/>
  <c r="F597" i="45" s="1"/>
  <c r="G548" i="45"/>
  <c r="F548" i="45" s="1"/>
  <c r="G580" i="45"/>
  <c r="F580" i="45" s="1"/>
  <c r="G865" i="45"/>
  <c r="F865" i="45" s="1"/>
  <c r="G857" i="45"/>
  <c r="F857" i="45" s="1"/>
  <c r="G849" i="45"/>
  <c r="F849" i="45" s="1"/>
  <c r="G841" i="45"/>
  <c r="F841" i="45" s="1"/>
  <c r="G833" i="45"/>
  <c r="F833" i="45" s="1"/>
  <c r="G804" i="45"/>
  <c r="F804" i="45" s="1"/>
  <c r="G772" i="45"/>
  <c r="F772" i="45" s="1"/>
  <c r="G740" i="45"/>
  <c r="F740" i="45" s="1"/>
  <c r="G773" i="45"/>
  <c r="F773" i="45" s="1"/>
  <c r="G741" i="45"/>
  <c r="F741" i="45" s="1"/>
  <c r="G713" i="45"/>
  <c r="F713" i="45" s="1"/>
  <c r="G697" i="45"/>
  <c r="F697" i="45" s="1"/>
  <c r="G681" i="45"/>
  <c r="F681" i="45" s="1"/>
  <c r="G665" i="45"/>
  <c r="F665" i="45" s="1"/>
  <c r="G649" i="45"/>
  <c r="F649" i="45" s="1"/>
  <c r="G633" i="45"/>
  <c r="F633" i="45" s="1"/>
  <c r="G617" i="45"/>
  <c r="F617" i="45" s="1"/>
  <c r="G814" i="45"/>
  <c r="F814" i="45" s="1"/>
  <c r="G782" i="45"/>
  <c r="F782" i="45" s="1"/>
  <c r="G750" i="45"/>
  <c r="F750" i="45" s="1"/>
  <c r="G504" i="45"/>
  <c r="F504" i="45" s="1"/>
  <c r="G500" i="45"/>
  <c r="F500" i="45" s="1"/>
  <c r="G514" i="45"/>
  <c r="F514" i="45" s="1"/>
  <c r="G511" i="45"/>
  <c r="F511" i="45" s="1"/>
  <c r="G464" i="45"/>
  <c r="F464" i="45" s="1"/>
  <c r="G432" i="45"/>
  <c r="F432" i="45" s="1"/>
  <c r="G400" i="45"/>
  <c r="F400" i="45" s="1"/>
  <c r="G473" i="45"/>
  <c r="F473" i="45" s="1"/>
  <c r="G441" i="45"/>
  <c r="F441" i="45" s="1"/>
  <c r="G409" i="45"/>
  <c r="F409" i="45" s="1"/>
  <c r="G474" i="45"/>
  <c r="F474" i="45" s="1"/>
  <c r="G442" i="45"/>
  <c r="F442" i="45" s="1"/>
  <c r="G410" i="45"/>
  <c r="F410" i="45" s="1"/>
  <c r="G381" i="45"/>
  <c r="F381" i="45" s="1"/>
  <c r="G324" i="45"/>
  <c r="F324" i="45" s="1"/>
  <c r="G356" i="45"/>
  <c r="F356" i="45" s="1"/>
  <c r="G376" i="45"/>
  <c r="F376" i="45" s="1"/>
  <c r="G339" i="45"/>
  <c r="F339" i="45" s="1"/>
  <c r="G371" i="45"/>
  <c r="F371" i="45" s="1"/>
  <c r="G346" i="45"/>
  <c r="F346" i="45" s="1"/>
  <c r="G313" i="45"/>
  <c r="F313" i="45" s="1"/>
  <c r="G345" i="45"/>
  <c r="F345" i="45" s="1"/>
  <c r="G491" i="45"/>
  <c r="F491" i="45" s="1"/>
  <c r="G459" i="45"/>
  <c r="F459" i="45" s="1"/>
  <c r="G427" i="45"/>
  <c r="F427" i="45" s="1"/>
  <c r="G395" i="45"/>
  <c r="F395" i="45" s="1"/>
  <c r="G282" i="45"/>
  <c r="F282" i="45" s="1"/>
  <c r="G252" i="45"/>
  <c r="F252" i="45" s="1"/>
  <c r="G271" i="45"/>
  <c r="F271" i="45" s="1"/>
  <c r="G266" i="45"/>
  <c r="F266" i="45" s="1"/>
  <c r="G238" i="45"/>
  <c r="F238" i="45" s="1"/>
  <c r="G278" i="45"/>
  <c r="F278" i="45" s="1"/>
  <c r="G280" i="45"/>
  <c r="F280" i="45" s="1"/>
  <c r="G270" i="45"/>
  <c r="F270" i="45" s="1"/>
  <c r="G206" i="45"/>
  <c r="F206" i="45" s="1"/>
  <c r="G255" i="45"/>
  <c r="F255" i="45" s="1"/>
  <c r="G223" i="45"/>
  <c r="F223" i="45" s="1"/>
  <c r="G191" i="45"/>
  <c r="F191" i="45" s="1"/>
  <c r="G240" i="45"/>
  <c r="F240" i="45" s="1"/>
  <c r="G208" i="45"/>
  <c r="F208" i="45" s="1"/>
  <c r="G179" i="45"/>
  <c r="F179" i="45" s="1"/>
  <c r="G156" i="45"/>
  <c r="F156" i="45" s="1"/>
  <c r="G130" i="45"/>
  <c r="F130" i="45" s="1"/>
  <c r="G121" i="45"/>
  <c r="F121" i="45" s="1"/>
  <c r="G112" i="45"/>
  <c r="F112" i="45" s="1"/>
  <c r="G144" i="45"/>
  <c r="F144" i="45" s="1"/>
  <c r="G257" i="45"/>
  <c r="F257" i="45" s="1"/>
  <c r="G229" i="45"/>
  <c r="F229" i="45" s="1"/>
  <c r="G209" i="45"/>
  <c r="F209" i="45" s="1"/>
  <c r="G182" i="45"/>
  <c r="F182" i="45" s="1"/>
  <c r="G164" i="45"/>
  <c r="F164" i="45" s="1"/>
  <c r="G70" i="45"/>
  <c r="F70" i="45" s="1"/>
  <c r="G104" i="45"/>
  <c r="F104" i="45" s="1"/>
  <c r="G60" i="45"/>
  <c r="F60" i="45" s="1"/>
  <c r="G40" i="45"/>
  <c r="F40" i="45" s="1"/>
  <c r="G105" i="45"/>
  <c r="F105" i="45" s="1"/>
  <c r="G102" i="45"/>
  <c r="F102" i="45" s="1"/>
  <c r="G123" i="45"/>
  <c r="F123" i="45" s="1"/>
  <c r="G99" i="45"/>
  <c r="F99" i="45" s="1"/>
  <c r="G81" i="45"/>
  <c r="F81" i="45" s="1"/>
  <c r="G41" i="45"/>
  <c r="F41" i="45" s="1"/>
  <c r="G43" i="45"/>
  <c r="F43" i="45" s="1"/>
  <c r="G57" i="45"/>
  <c r="F57" i="45" s="1"/>
  <c r="G6" i="45"/>
  <c r="F6" i="45" s="1"/>
  <c r="G14" i="45"/>
  <c r="F14" i="45" s="1"/>
  <c r="G22" i="45"/>
  <c r="F22" i="45" s="1"/>
  <c r="G30" i="45"/>
  <c r="F30" i="45" s="1"/>
  <c r="G38" i="45"/>
  <c r="F38" i="45" s="1"/>
  <c r="G1836" i="45"/>
  <c r="F1836" i="45" s="1"/>
  <c r="G1771" i="45"/>
  <c r="F1771" i="45" s="1"/>
  <c r="G1715" i="45"/>
  <c r="F1715" i="45" s="1"/>
  <c r="G1471" i="45"/>
  <c r="F1471" i="45" s="1"/>
  <c r="G1299" i="45"/>
  <c r="F1299" i="45" s="1"/>
  <c r="G1652" i="45"/>
  <c r="F1652" i="45" s="1"/>
  <c r="G1717" i="45"/>
  <c r="F1717" i="45" s="1"/>
  <c r="G1449" i="45"/>
  <c r="F1449" i="45" s="1"/>
  <c r="G1258" i="45"/>
  <c r="F1258" i="45" s="1"/>
  <c r="G1052" i="45"/>
  <c r="F1052" i="45" s="1"/>
  <c r="G1037" i="45"/>
  <c r="F1037" i="45" s="1"/>
  <c r="G992" i="45"/>
  <c r="F992" i="45" s="1"/>
  <c r="G921" i="45"/>
  <c r="F921" i="45" s="1"/>
  <c r="G793" i="45"/>
  <c r="F793" i="45" s="1"/>
  <c r="G755" i="45"/>
  <c r="F755" i="45" s="1"/>
  <c r="G922" i="45"/>
  <c r="F922" i="45" s="1"/>
  <c r="G890" i="45"/>
  <c r="F890" i="45" s="1"/>
  <c r="G743" i="45"/>
  <c r="F743" i="45" s="1"/>
  <c r="G714" i="45"/>
  <c r="F714" i="45" s="1"/>
  <c r="G698" i="45"/>
  <c r="F698" i="45" s="1"/>
  <c r="G682" i="45"/>
  <c r="F682" i="45" s="1"/>
  <c r="G666" i="45"/>
  <c r="F666" i="45" s="1"/>
  <c r="G650" i="45"/>
  <c r="F650" i="45" s="1"/>
  <c r="G634" i="45"/>
  <c r="F634" i="45" s="1"/>
  <c r="G606" i="45"/>
  <c r="F606" i="45" s="1"/>
  <c r="G523" i="45"/>
  <c r="F523" i="45" s="1"/>
  <c r="G555" i="45"/>
  <c r="F555" i="45" s="1"/>
  <c r="G587" i="45"/>
  <c r="F587" i="45" s="1"/>
  <c r="G522" i="45"/>
  <c r="F522" i="45" s="1"/>
  <c r="G554" i="45"/>
  <c r="F554" i="45" s="1"/>
  <c r="G586" i="45"/>
  <c r="F586" i="45" s="1"/>
  <c r="G537" i="45"/>
  <c r="F537" i="45" s="1"/>
  <c r="G569" i="45"/>
  <c r="F569" i="45" s="1"/>
  <c r="G520" i="45"/>
  <c r="F520" i="45" s="1"/>
  <c r="G552" i="45"/>
  <c r="F552" i="45" s="1"/>
  <c r="G584" i="45"/>
  <c r="F584" i="45" s="1"/>
  <c r="G864" i="45"/>
  <c r="F864" i="45" s="1"/>
  <c r="G856" i="45"/>
  <c r="F856" i="45" s="1"/>
  <c r="G848" i="45"/>
  <c r="F848" i="45" s="1"/>
  <c r="G840" i="45"/>
  <c r="F840" i="45" s="1"/>
  <c r="G832" i="45"/>
  <c r="F832" i="45" s="1"/>
  <c r="G800" i="45"/>
  <c r="F800" i="45" s="1"/>
  <c r="G768" i="45"/>
  <c r="F768" i="45" s="1"/>
  <c r="G736" i="45"/>
  <c r="F736" i="45" s="1"/>
  <c r="G517" i="45"/>
  <c r="F517" i="45" s="1"/>
  <c r="G769" i="45"/>
  <c r="F769" i="45" s="1"/>
  <c r="G737" i="45"/>
  <c r="F737" i="45" s="1"/>
  <c r="G711" i="45"/>
  <c r="F711" i="45" s="1"/>
  <c r="G695" i="45"/>
  <c r="F695" i="45" s="1"/>
  <c r="G679" i="45"/>
  <c r="F679" i="45" s="1"/>
  <c r="G663" i="45"/>
  <c r="F663" i="45" s="1"/>
  <c r="G647" i="45"/>
  <c r="F647" i="45" s="1"/>
  <c r="G631" i="45"/>
  <c r="F631" i="45" s="1"/>
  <c r="G615" i="45"/>
  <c r="F615" i="45" s="1"/>
  <c r="G810" i="45"/>
  <c r="F810" i="45" s="1"/>
  <c r="G778" i="45"/>
  <c r="F778" i="45" s="1"/>
  <c r="G746" i="45"/>
  <c r="F746" i="45" s="1"/>
  <c r="G510" i="45"/>
  <c r="F510" i="45" s="1"/>
  <c r="G507" i="45"/>
  <c r="F507" i="45" s="1"/>
  <c r="G492" i="45"/>
  <c r="F492" i="45" s="1"/>
  <c r="G460" i="45"/>
  <c r="F460" i="45" s="1"/>
  <c r="G428" i="45"/>
  <c r="F428" i="45" s="1"/>
  <c r="G396" i="45"/>
  <c r="F396" i="45" s="1"/>
  <c r="G469" i="45"/>
  <c r="F469" i="45" s="1"/>
  <c r="G437" i="45"/>
  <c r="F437" i="45" s="1"/>
  <c r="G405" i="45"/>
  <c r="F405" i="45" s="1"/>
  <c r="G470" i="45"/>
  <c r="F470" i="45" s="1"/>
  <c r="G438" i="45"/>
  <c r="F438" i="45" s="1"/>
  <c r="G406" i="45"/>
  <c r="F406" i="45" s="1"/>
  <c r="G379" i="45"/>
  <c r="F379" i="45" s="1"/>
  <c r="G328" i="45"/>
  <c r="F328" i="45" s="1"/>
  <c r="G360" i="45"/>
  <c r="F360" i="45" s="1"/>
  <c r="G377" i="45"/>
  <c r="F377" i="45" s="1"/>
  <c r="G343" i="45"/>
  <c r="F343" i="45" s="1"/>
  <c r="G318" i="45"/>
  <c r="F318" i="45" s="1"/>
  <c r="G350" i="45"/>
  <c r="F350" i="45" s="1"/>
  <c r="G317" i="45"/>
  <c r="F317" i="45" s="1"/>
  <c r="G349" i="45"/>
  <c r="F349" i="45" s="1"/>
  <c r="G487" i="45"/>
  <c r="F487" i="45" s="1"/>
  <c r="G455" i="45"/>
  <c r="F455" i="45" s="1"/>
  <c r="G423" i="45"/>
  <c r="F423" i="45" s="1"/>
  <c r="G391" i="45"/>
  <c r="F391" i="45" s="1"/>
  <c r="G283" i="45"/>
  <c r="F283" i="45" s="1"/>
  <c r="G256" i="45"/>
  <c r="F256" i="45" s="1"/>
  <c r="G275" i="45"/>
  <c r="F275" i="45" s="1"/>
  <c r="G274" i="45"/>
  <c r="F274" i="45" s="1"/>
  <c r="G234" i="45"/>
  <c r="F234" i="45" s="1"/>
  <c r="G262" i="45"/>
  <c r="F262" i="45" s="1"/>
  <c r="G316" i="45"/>
  <c r="F316" i="45" s="1"/>
  <c r="G254" i="45"/>
  <c r="F254" i="45" s="1"/>
  <c r="G202" i="45"/>
  <c r="F202" i="45" s="1"/>
  <c r="G251" i="45"/>
  <c r="F251" i="45" s="1"/>
  <c r="G219" i="45"/>
  <c r="F219" i="45" s="1"/>
  <c r="G236" i="45"/>
  <c r="F236" i="45" s="1"/>
  <c r="G204" i="45"/>
  <c r="F204" i="45" s="1"/>
  <c r="G177" i="45"/>
  <c r="F177" i="45" s="1"/>
  <c r="G134" i="45"/>
  <c r="F134" i="45" s="1"/>
  <c r="G125" i="45"/>
  <c r="F125" i="45" s="1"/>
  <c r="G116" i="45"/>
  <c r="F116" i="45" s="1"/>
  <c r="G148" i="45"/>
  <c r="F148" i="45" s="1"/>
  <c r="G253" i="45"/>
  <c r="F253" i="45" s="1"/>
  <c r="G205" i="45"/>
  <c r="F205" i="45" s="1"/>
  <c r="G185" i="45"/>
  <c r="F185" i="45" s="1"/>
  <c r="G161" i="45"/>
  <c r="F161" i="45" s="1"/>
  <c r="G180" i="45"/>
  <c r="F180" i="45" s="1"/>
  <c r="G162" i="45"/>
  <c r="F162" i="45" s="1"/>
  <c r="G50" i="45"/>
  <c r="F50" i="45" s="1"/>
  <c r="G58" i="45"/>
  <c r="F58" i="45" s="1"/>
  <c r="G44" i="45"/>
  <c r="F44" i="45" s="1"/>
  <c r="G118" i="45"/>
  <c r="F118" i="45" s="1"/>
  <c r="G119" i="45"/>
  <c r="F119" i="45" s="1"/>
  <c r="G83" i="45"/>
  <c r="F83" i="45" s="1"/>
  <c r="G71" i="45"/>
  <c r="F71" i="45" s="1"/>
  <c r="G39" i="45"/>
  <c r="F39" i="45" s="1"/>
  <c r="G53" i="45"/>
  <c r="F53" i="45" s="1"/>
  <c r="G7" i="45"/>
  <c r="F7" i="45" s="1"/>
  <c r="G15" i="45"/>
  <c r="F15" i="45" s="1"/>
  <c r="G23" i="45"/>
  <c r="F23" i="45" s="1"/>
  <c r="G31" i="45"/>
  <c r="F31" i="45" s="1"/>
  <c r="G2259" i="45"/>
  <c r="F2259" i="45" s="1"/>
  <c r="G1685" i="45"/>
  <c r="F1685" i="45" s="1"/>
  <c r="G981" i="45"/>
  <c r="F981" i="45" s="1"/>
  <c r="G573" i="45"/>
  <c r="F573" i="45" s="1"/>
  <c r="G828" i="45"/>
  <c r="F828" i="45" s="1"/>
  <c r="G661" i="45"/>
  <c r="F661" i="45" s="1"/>
  <c r="G742" i="45"/>
  <c r="F742" i="45" s="1"/>
  <c r="G456" i="45"/>
  <c r="F456" i="45" s="1"/>
  <c r="G466" i="45"/>
  <c r="F466" i="45" s="1"/>
  <c r="G322" i="45"/>
  <c r="F322" i="45" s="1"/>
  <c r="G246" i="45"/>
  <c r="F246" i="45" s="1"/>
  <c r="G247" i="45"/>
  <c r="F247" i="45" s="1"/>
  <c r="G129" i="45"/>
  <c r="F129" i="45" s="1"/>
  <c r="G178" i="45"/>
  <c r="F178" i="45" s="1"/>
  <c r="G964" i="45"/>
  <c r="F964" i="45" s="1"/>
  <c r="G559" i="45"/>
  <c r="F559" i="45" s="1"/>
  <c r="G764" i="45"/>
  <c r="F764" i="45" s="1"/>
  <c r="G629" i="45"/>
  <c r="F629" i="45" s="1"/>
  <c r="G402" i="45"/>
  <c r="F402" i="45" s="1"/>
  <c r="G242" i="45"/>
  <c r="F242" i="45" s="1"/>
  <c r="G159" i="45"/>
  <c r="F159" i="45" s="1"/>
  <c r="G677" i="45"/>
  <c r="F677" i="45" s="1"/>
  <c r="G347" i="45"/>
  <c r="F347" i="45" s="1"/>
  <c r="G157" i="45"/>
  <c r="F157" i="45" s="1"/>
  <c r="G1429" i="45"/>
  <c r="F1429" i="45" s="1"/>
  <c r="G1011" i="45"/>
  <c r="F1011" i="45" s="1"/>
  <c r="G739" i="45"/>
  <c r="F739" i="45" s="1"/>
  <c r="G527" i="45"/>
  <c r="F527" i="45" s="1"/>
  <c r="G524" i="45"/>
  <c r="F524" i="45" s="1"/>
  <c r="G796" i="45"/>
  <c r="F796" i="45" s="1"/>
  <c r="G645" i="45"/>
  <c r="F645" i="45" s="1"/>
  <c r="G424" i="45"/>
  <c r="F424" i="45" s="1"/>
  <c r="G434" i="45"/>
  <c r="F434" i="45" s="1"/>
  <c r="G354" i="45"/>
  <c r="F354" i="45" s="1"/>
  <c r="G215" i="45"/>
  <c r="F215" i="45" s="1"/>
  <c r="G120" i="45"/>
  <c r="F120" i="45" s="1"/>
  <c r="G158" i="45"/>
  <c r="F158" i="45" s="1"/>
  <c r="G114" i="45"/>
  <c r="F114" i="45" s="1"/>
  <c r="G49" i="45"/>
  <c r="F49" i="45" s="1"/>
  <c r="G1103" i="45"/>
  <c r="F1103" i="45" s="1"/>
  <c r="G712" i="45"/>
  <c r="F712" i="45" s="1"/>
  <c r="G556" i="45"/>
  <c r="F556" i="45" s="1"/>
  <c r="G513" i="45"/>
  <c r="F513" i="45" s="1"/>
  <c r="G392" i="45"/>
  <c r="F392" i="45" s="1"/>
  <c r="G321" i="45"/>
  <c r="F321" i="45" s="1"/>
  <c r="G312" i="45"/>
  <c r="F312" i="45" s="1"/>
  <c r="G149" i="45"/>
  <c r="F149" i="45" s="1"/>
  <c r="G98" i="45"/>
  <c r="F98" i="45" s="1"/>
  <c r="G839" i="45"/>
  <c r="F839" i="45" s="1"/>
  <c r="G138" i="45"/>
  <c r="F138" i="45" s="1"/>
  <c r="G889" i="45"/>
  <c r="F889" i="45" s="1"/>
  <c r="G696" i="45"/>
  <c r="F696" i="45" s="1"/>
  <c r="G591" i="45"/>
  <c r="F591" i="45" s="1"/>
  <c r="G588" i="45"/>
  <c r="F588" i="45" s="1"/>
  <c r="G732" i="45"/>
  <c r="F732" i="45" s="1"/>
  <c r="G765" i="45"/>
  <c r="F765" i="45" s="1"/>
  <c r="G613" i="45"/>
  <c r="F613" i="45" s="1"/>
  <c r="G506" i="45"/>
  <c r="F506" i="45" s="1"/>
  <c r="G497" i="45"/>
  <c r="F497" i="45" s="1"/>
  <c r="G353" i="45"/>
  <c r="F353" i="45" s="1"/>
  <c r="G284" i="45"/>
  <c r="F284" i="45" s="1"/>
  <c r="G230" i="45"/>
  <c r="F230" i="45" s="1"/>
  <c r="G232" i="45"/>
  <c r="F232" i="45" s="1"/>
  <c r="G249" i="45"/>
  <c r="F249" i="45" s="1"/>
  <c r="G100" i="45"/>
  <c r="F100" i="45" s="1"/>
  <c r="G8" i="45"/>
  <c r="F8" i="45" s="1"/>
  <c r="G200" i="45"/>
  <c r="F200" i="45" s="1"/>
  <c r="G56" i="45"/>
  <c r="F56" i="45" s="1"/>
  <c r="G16" i="45"/>
  <c r="F16" i="45" s="1"/>
  <c r="G590" i="45"/>
  <c r="F590" i="45" s="1"/>
  <c r="G693" i="45"/>
  <c r="F693" i="45" s="1"/>
  <c r="G419" i="45"/>
  <c r="F419" i="45" s="1"/>
  <c r="G131" i="45"/>
  <c r="F131" i="45" s="1"/>
  <c r="G77" i="45"/>
  <c r="F77" i="45" s="1"/>
  <c r="G1079" i="45"/>
  <c r="F1079" i="45" s="1"/>
  <c r="G632" i="45"/>
  <c r="F632" i="45" s="1"/>
  <c r="G774" i="45"/>
  <c r="F774" i="45" s="1"/>
  <c r="G314" i="45"/>
  <c r="F314" i="45" s="1"/>
  <c r="G67" i="45"/>
  <c r="F67" i="45" s="1"/>
  <c r="G1236" i="45"/>
  <c r="F1236" i="45" s="1"/>
  <c r="G791" i="45"/>
  <c r="F791" i="45" s="1"/>
  <c r="G680" i="45"/>
  <c r="F680" i="45" s="1"/>
  <c r="G526" i="45"/>
  <c r="F526" i="45" s="1"/>
  <c r="G863" i="45"/>
  <c r="F863" i="45" s="1"/>
  <c r="G733" i="45"/>
  <c r="F733" i="45" s="1"/>
  <c r="G503" i="45"/>
  <c r="F503" i="45" s="1"/>
  <c r="G465" i="45"/>
  <c r="F465" i="45" s="1"/>
  <c r="G332" i="45"/>
  <c r="F332" i="45" s="1"/>
  <c r="G483" i="45"/>
  <c r="F483" i="45" s="1"/>
  <c r="G260" i="45"/>
  <c r="F260" i="45" s="1"/>
  <c r="G198" i="45"/>
  <c r="F198" i="45" s="1"/>
  <c r="G225" i="45"/>
  <c r="F225" i="45" s="1"/>
  <c r="G115" i="45"/>
  <c r="F115" i="45" s="1"/>
  <c r="G648" i="45"/>
  <c r="F648" i="45" s="1"/>
  <c r="G806" i="45"/>
  <c r="F806" i="45" s="1"/>
  <c r="G401" i="45"/>
  <c r="F401" i="45" s="1"/>
  <c r="G291" i="45"/>
  <c r="F291" i="45" s="1"/>
  <c r="G101" i="45"/>
  <c r="F101" i="45" s="1"/>
  <c r="G1873" i="45"/>
  <c r="F1873" i="45" s="1"/>
  <c r="G488" i="45"/>
  <c r="F488" i="45" s="1"/>
  <c r="G1226" i="45"/>
  <c r="F1226" i="45" s="1"/>
  <c r="G664" i="45"/>
  <c r="F664" i="45" s="1"/>
  <c r="G558" i="45"/>
  <c r="F558" i="45" s="1"/>
  <c r="G855" i="45"/>
  <c r="F855" i="45" s="1"/>
  <c r="G709" i="45"/>
  <c r="F709" i="45" s="1"/>
  <c r="G433" i="45"/>
  <c r="F433" i="45" s="1"/>
  <c r="G364" i="45"/>
  <c r="F364" i="45" s="1"/>
  <c r="G451" i="45"/>
  <c r="F451" i="45" s="1"/>
  <c r="G279" i="45"/>
  <c r="F279" i="45" s="1"/>
  <c r="G175" i="45"/>
  <c r="F175" i="45" s="1"/>
  <c r="G48" i="45"/>
  <c r="F48" i="45" s="1"/>
  <c r="G95" i="45"/>
  <c r="F95" i="45" s="1"/>
  <c r="G24" i="45"/>
  <c r="F24" i="45" s="1"/>
  <c r="G1275" i="45"/>
  <c r="F1275" i="45" s="1"/>
  <c r="G918" i="45"/>
  <c r="F918" i="45" s="1"/>
  <c r="G847" i="45"/>
  <c r="F847" i="45" s="1"/>
  <c r="G315" i="45"/>
  <c r="F315" i="45" s="1"/>
  <c r="G32" i="45"/>
  <c r="F32" i="45" s="1"/>
  <c r="G886" i="45"/>
  <c r="F886" i="45" s="1"/>
  <c r="G541" i="45"/>
  <c r="F541" i="45" s="1"/>
  <c r="G387" i="45"/>
  <c r="F387" i="45" s="1"/>
  <c r="G3" i="45"/>
  <c r="F3" i="45" s="1"/>
  <c r="H15" i="44" l="1"/>
  <c r="J15" i="44" s="1"/>
  <c r="H10" i="44"/>
  <c r="J10" i="44" s="1"/>
  <c r="H19" i="44"/>
  <c r="J19" i="44" s="1"/>
  <c r="H11" i="44"/>
  <c r="J11" i="44" s="1"/>
  <c r="H5" i="44"/>
  <c r="I5" i="44" s="1"/>
  <c r="H14" i="44"/>
  <c r="J14" i="44" s="1"/>
  <c r="H4" i="44"/>
  <c r="I4" i="44" s="1"/>
  <c r="H7" i="44"/>
  <c r="I7" i="44" s="1"/>
  <c r="H6" i="44"/>
  <c r="I6" i="44" s="1"/>
  <c r="H12" i="44"/>
  <c r="J12" i="44" s="1"/>
  <c r="H18" i="44"/>
  <c r="J18" i="44" s="1"/>
  <c r="H17" i="44"/>
  <c r="I17" i="44" s="1"/>
  <c r="H9" i="44"/>
  <c r="I9" i="44" s="1"/>
  <c r="H16" i="44"/>
  <c r="I16" i="44" s="1"/>
  <c r="H8" i="44"/>
  <c r="I8" i="44" s="1"/>
  <c r="H13" i="44"/>
  <c r="I13" i="44" s="1"/>
  <c r="I15" i="44" l="1"/>
  <c r="J5" i="44"/>
  <c r="I14" i="44"/>
  <c r="I10" i="44"/>
  <c r="I12" i="44"/>
  <c r="I19" i="44"/>
  <c r="J4" i="44"/>
  <c r="J6" i="44"/>
  <c r="J7" i="44"/>
  <c r="I11" i="44"/>
  <c r="J9" i="44"/>
  <c r="J17" i="44"/>
  <c r="J8" i="44"/>
  <c r="I18" i="44"/>
  <c r="J16" i="44"/>
  <c r="J13" i="44"/>
</calcChain>
</file>

<file path=xl/sharedStrings.xml><?xml version="1.0" encoding="utf-8"?>
<sst xmlns="http://schemas.openxmlformats.org/spreadsheetml/2006/main" count="26227" uniqueCount="3938">
  <si>
    <t>Disease/Condition</t>
  </si>
  <si>
    <t>Drug Category</t>
  </si>
  <si>
    <t>Drug Class</t>
  </si>
  <si>
    <t>Products Containing</t>
  </si>
  <si>
    <t>RxNorm Name</t>
  </si>
  <si>
    <t>Type</t>
  </si>
  <si>
    <t>RXCUI</t>
  </si>
  <si>
    <t>Subgroup</t>
  </si>
  <si>
    <t>ADHD</t>
  </si>
  <si>
    <t>Central Nervous System Agents</t>
  </si>
  <si>
    <t>Amphetamine Stimulants</t>
  </si>
  <si>
    <t>Amphetamine</t>
  </si>
  <si>
    <t>Adzenys 12.5 MG 24 HR Extended Release Distintegrating Oral Tablet</t>
  </si>
  <si>
    <t>SBD</t>
  </si>
  <si>
    <t>ADDA1</t>
  </si>
  <si>
    <t>Lisdexamfetamine</t>
  </si>
  <si>
    <t>Vyvanse 10 MG Chewable Tablet</t>
  </si>
  <si>
    <t>Amphetamine Sulfate</t>
  </si>
  <si>
    <t>Evekeo 10 MG Oral Tablet</t>
  </si>
  <si>
    <t>ADDA3</t>
  </si>
  <si>
    <t>Amphetamine / Dextroamphetamine</t>
  </si>
  <si>
    <t>Adderall 5 MG Oral Tablet</t>
  </si>
  <si>
    <t>ADDA4</t>
  </si>
  <si>
    <t>SCD</t>
  </si>
  <si>
    <t>Adderall 7.5 MG Oral Tablet</t>
  </si>
  <si>
    <t>24 HR Amphetamine aspartate 1.25 MG / Amphetamine Sulfate 1.25 MG / Dextroamphetamine saccharate 1.25 MG / Dextroamphetamine Sulfate 1.25 MG Extended Release Oral Capsule</t>
  </si>
  <si>
    <t>ADDA5</t>
  </si>
  <si>
    <t>Dextroamphetamine Sulfate</t>
  </si>
  <si>
    <t>ADDA6</t>
  </si>
  <si>
    <t>Dextroamphetamine Sulfate 1 MG/ML Oral Solution</t>
  </si>
  <si>
    <t>ADDA7</t>
  </si>
  <si>
    <t>ADDA8</t>
  </si>
  <si>
    <t>ADDA9</t>
  </si>
  <si>
    <t>Methylphenidate Stimulants</t>
  </si>
  <si>
    <t>Dexmethylphenidate Hydrochloride</t>
  </si>
  <si>
    <t>dexmethylphenidate hydrochloride 2.5 MG Oral Tablet</t>
  </si>
  <si>
    <t>ADDB1</t>
  </si>
  <si>
    <t>Methylphenidate HCL</t>
  </si>
  <si>
    <t>QuilliChew 20 MG Chewable Tablet</t>
  </si>
  <si>
    <t>ADDB10</t>
  </si>
  <si>
    <t>24 HR dexmethylphenidate hydrochloride 10 MG Extended Release Oral Capsule</t>
  </si>
  <si>
    <t>ADDB2</t>
  </si>
  <si>
    <t>Methylphenidate HCl</t>
  </si>
  <si>
    <t>Daytrana 10 MG/9HR Transdermal System</t>
  </si>
  <si>
    <t>ADDB3</t>
  </si>
  <si>
    <t>24 HR Concerta 18 MG Extended Release Oral Tablet</t>
  </si>
  <si>
    <t>ADDB4</t>
  </si>
  <si>
    <t>30/70 Release 24 HR Methylphenidate Hydrochloride 50 MG Extended Release Oral Capsule</t>
  </si>
  <si>
    <t>ADDB5</t>
  </si>
  <si>
    <t>Methylin 2 MG/ML Oral Solution</t>
  </si>
  <si>
    <t>ADDB6</t>
  </si>
  <si>
    <t>24 HR Quillivant 5 MG/ML Extended Release Suspension</t>
  </si>
  <si>
    <t>ADDB7</t>
  </si>
  <si>
    <t>Methylphenidate Hydrochloride 10 MG Oral Tablet</t>
  </si>
  <si>
    <t>ADDB8</t>
  </si>
  <si>
    <t>ADDB9</t>
  </si>
  <si>
    <t>Methylphenidate Hydrochloride 2.5 MG Chewable Tablet</t>
  </si>
  <si>
    <t>Cardiovascular Agents</t>
  </si>
  <si>
    <t>Alpha-adrenergic Agonists</t>
  </si>
  <si>
    <t>Clonidine</t>
  </si>
  <si>
    <t>12 HR cloNIDine Hydrochloride 0.1 MG Extended Release Oral Tablet</t>
  </si>
  <si>
    <t>ADDC1</t>
  </si>
  <si>
    <t>Guanfacine</t>
  </si>
  <si>
    <t>24 HR guanFACINE 1 MG Extended Release Oral Tablet</t>
  </si>
  <si>
    <t>ADDC2</t>
  </si>
  <si>
    <t>Norepinephrine Reuptake Inhibitors</t>
  </si>
  <si>
    <t>Atomoxetine</t>
  </si>
  <si>
    <t>atomoxetine 10 MG Oral Capsule</t>
  </si>
  <si>
    <t>ADDD1</t>
  </si>
  <si>
    <t>A</t>
  </si>
  <si>
    <t>Amphetamine Sulfate Oral Tablet</t>
  </si>
  <si>
    <t>Amphetamine / Dextroamphetamine Oral Tablet</t>
  </si>
  <si>
    <t>Amphetamine / Dextroamphetamine XR Oral Capsule</t>
  </si>
  <si>
    <t>Dextroamphetamine Sulfate Oral Tablet</t>
  </si>
  <si>
    <t>Dextroamphetamine Sulfate Oral Solution</t>
  </si>
  <si>
    <t>Dextroamphetamine Sulfate ER Oral Capsule</t>
  </si>
  <si>
    <t>B</t>
  </si>
  <si>
    <t xml:space="preserve">Dexmethylphenidate Hydrochloride Oral Tablet </t>
  </si>
  <si>
    <t>Dexmethylphenidate Hydrochloride ER  Oral Capsule</t>
  </si>
  <si>
    <t>Methylphenidate ER Transdermal Patch</t>
  </si>
  <si>
    <t>Methylphenidate Hydrochloride Extended Release Oral Tablet</t>
  </si>
  <si>
    <t>Methylphenidate Hydrochloride Extended Release Oral Capsule</t>
  </si>
  <si>
    <t>Methylphenidate Hydrochloride  Oral Solution</t>
  </si>
  <si>
    <t>Methylphenidate Hydrochloride Oral Suspension</t>
  </si>
  <si>
    <t>Methylphenidate Hydrochloride Oral Tablet</t>
  </si>
  <si>
    <t>Methylphenidate Hydrochloride Chewable Oral Tablet</t>
  </si>
  <si>
    <t>C</t>
  </si>
  <si>
    <t>Clonidine Hydrochloride Extended Release Oral Tablet</t>
  </si>
  <si>
    <t>Guanfacine Extended Release Oral Tablet</t>
  </si>
  <si>
    <t>D</t>
  </si>
  <si>
    <t>Atomoxetine Oral Capsule</t>
  </si>
  <si>
    <t>Anti-inflammatories, Inhaled Corticosteroids</t>
  </si>
  <si>
    <t>Budesonide</t>
  </si>
  <si>
    <t>ASTHA1</t>
  </si>
  <si>
    <t>120 ACTUAT Flovent 0.044 MG/ACTUAT Metered Dose Inhaler</t>
  </si>
  <si>
    <t>Budesonide 0.5 MG/ML Inhalant Solution</t>
  </si>
  <si>
    <t>ASTHA2</t>
  </si>
  <si>
    <t>Anti-inflammatory Agents</t>
  </si>
  <si>
    <t>Glucocorticoids</t>
  </si>
  <si>
    <t>Hydrocortisone 10 MG Oral Tablet</t>
  </si>
  <si>
    <t>ASTHA3</t>
  </si>
  <si>
    <t>Hydrocortisone 20 MG Oral Tablet</t>
  </si>
  <si>
    <t>Hydrocortisone 5 MG Oral Tablet</t>
  </si>
  <si>
    <t>Methylprednisolone</t>
  </si>
  <si>
    <t>Medrol 2 MG Oral Tablet</t>
  </si>
  <si>
    <t>Prednisolone</t>
  </si>
  <si>
    <t>Prednisone</t>
  </si>
  <si>
    <t>predniSONE 1 MG Oral Tablet</t>
  </si>
  <si>
    <t>prednisoLONE 5 MG/ML Oral Solution</t>
  </si>
  <si>
    <t>ASTHA4</t>
  </si>
  <si>
    <t>Fluticasone/Salmeterol</t>
  </si>
  <si>
    <t>Advair Diskus 100/50 Dry Powder Inhaler, 14 ACTUAT</t>
  </si>
  <si>
    <t>ASTHAB1A</t>
  </si>
  <si>
    <t>ASTHAB1B</t>
  </si>
  <si>
    <t>ASTHAB1C</t>
  </si>
  <si>
    <t>Budesonide/Formoterol</t>
  </si>
  <si>
    <t>Symbicort 80/4.5 Metered Dose Inhaler, 120 ACTUAT</t>
  </si>
  <si>
    <t>Bronchodilators, Sympathomimetic</t>
  </si>
  <si>
    <t>ASTHB1</t>
  </si>
  <si>
    <t>60 ACTUAT Serevent 0.05 MG/ACTUAT Dry Powder Inhaler</t>
  </si>
  <si>
    <t>Perforomist 0.01 MG/ML Inhalant Solution</t>
  </si>
  <si>
    <t>ASTHB2</t>
  </si>
  <si>
    <t>Antileukotrienes</t>
  </si>
  <si>
    <t>Singulair 10 MG Oral Tablet</t>
  </si>
  <si>
    <t>ASTHC1</t>
  </si>
  <si>
    <t>montelukast 4 MG Oral Granules</t>
  </si>
  <si>
    <t>ASTHC2</t>
  </si>
  <si>
    <t>Singulair 5 MG Chewable Tablet</t>
  </si>
  <si>
    <t>ASTHC3</t>
  </si>
  <si>
    <t>Asthma</t>
  </si>
  <si>
    <t>ASTHD1</t>
  </si>
  <si>
    <t>Theophylline 5.33 MG/ML Oral Solution</t>
  </si>
  <si>
    <t>Theophylline 100 MG Extended Release Oral Tablet</t>
  </si>
  <si>
    <t>Albuterol 0.417 MG/ML Inhalant Solution</t>
  </si>
  <si>
    <t>ASTHE1</t>
  </si>
  <si>
    <t>Albuterol 0.21 MG/ML Inhalant Solution</t>
  </si>
  <si>
    <t>Albuterol 2 MG Oral Tablet</t>
  </si>
  <si>
    <t>ASTHE2</t>
  </si>
  <si>
    <t>200 ACTUAT ProAir 0.09 MG/ACTUAT Metered Dose Inhaler</t>
  </si>
  <si>
    <t>ASTHE3</t>
  </si>
  <si>
    <t>Albuterol 0.833 MG/ML / Ipratropium Bromide 0.167 MG/ML Inhalant Solution</t>
  </si>
  <si>
    <t>ASTHEG1</t>
  </si>
  <si>
    <t>DuoNeb (albuterol 0.0833 % / ipratropium bromide 0.0167 % ) Inhalant Solution</t>
  </si>
  <si>
    <t>Bronchodilators, Anticholinergic</t>
  </si>
  <si>
    <t>Tiotropium</t>
  </si>
  <si>
    <t>ASTHG1</t>
  </si>
  <si>
    <t>Spiriva Respirat 1.25 MCG/ACTUAT Metered Dose Inhaler, 60 ACTUAT</t>
  </si>
  <si>
    <t>Respiratory Tract Agents, Other</t>
  </si>
  <si>
    <t>Omalizumab</t>
  </si>
  <si>
    <t>Xolair 150 MG Injection</t>
  </si>
  <si>
    <t>ASTHH1</t>
  </si>
  <si>
    <t>Mepolizumab</t>
  </si>
  <si>
    <t>Nucala 100 mg injection</t>
  </si>
  <si>
    <t>ASTHI1</t>
  </si>
  <si>
    <t>What is Included</t>
  </si>
  <si>
    <t>Corticosteroids (CS)</t>
  </si>
  <si>
    <t>Inhaled CS</t>
  </si>
  <si>
    <t xml:space="preserve">Inhaled Solution/Suspension </t>
  </si>
  <si>
    <t>Systemic CS, Oral tablet</t>
  </si>
  <si>
    <t xml:space="preserve">Oral Solution/suspension </t>
  </si>
  <si>
    <t>LABA</t>
  </si>
  <si>
    <t>Inhalers (MDI and DPI)</t>
  </si>
  <si>
    <t xml:space="preserve">Inhaled Solution </t>
  </si>
  <si>
    <t>AB</t>
  </si>
  <si>
    <t xml:space="preserve">Corticosteroid/LABA combination </t>
  </si>
  <si>
    <t>Low Dose CS/LABA</t>
  </si>
  <si>
    <t>Med. Dose CS/LABA</t>
  </si>
  <si>
    <t>High Dose CS/LABA</t>
  </si>
  <si>
    <t xml:space="preserve">Oral Tablet/Capsules/solution </t>
  </si>
  <si>
    <t>Pediatric Doses (1+ year old: granules)</t>
  </si>
  <si>
    <t>Pediatric Doses (2+ year old: chewable)</t>
  </si>
  <si>
    <t xml:space="preserve">Xanthines </t>
  </si>
  <si>
    <t>E</t>
  </si>
  <si>
    <t>SABA</t>
  </si>
  <si>
    <t>Inhaled Solution</t>
  </si>
  <si>
    <t>G</t>
  </si>
  <si>
    <t>Anticholinergics</t>
  </si>
  <si>
    <t>Inhaler (MDI)</t>
  </si>
  <si>
    <t>EG</t>
  </si>
  <si>
    <t>Anti-cholinergic/SABA combination</t>
  </si>
  <si>
    <t>Inhaled Products</t>
  </si>
  <si>
    <t>H</t>
  </si>
  <si>
    <t xml:space="preserve">Anti-IgE antibodies </t>
  </si>
  <si>
    <t>I</t>
  </si>
  <si>
    <t>Monoclonal antibodies</t>
  </si>
  <si>
    <t>Sources</t>
  </si>
  <si>
    <t>National Institutes of Health, National Heart, Lung, and Blood Institute. National Asthma Education and Prevention Program. Full Report of the Expert Panel: Guidelines for the diagnosis and management of asthma (EPR-3). Bethesda, MD: July 2007.</t>
  </si>
  <si>
    <t>Clinical Pharmacology [database online]. Tampa, FL: Gold Standard, Inc.; 2015.</t>
  </si>
  <si>
    <t>Antipsychotics</t>
  </si>
  <si>
    <t>chlorpromazine</t>
  </si>
  <si>
    <t>chlorproMAZINE hydrochloride 10 MG Oral Tablet</t>
  </si>
  <si>
    <t>BPLA1</t>
  </si>
  <si>
    <t>aripiprazole</t>
  </si>
  <si>
    <t>ARIPiprazole 10 MG Disintegrating Oral Tablet</t>
  </si>
  <si>
    <t>cariprazine</t>
  </si>
  <si>
    <t>Vraylar 1.5 MG Oral Capsule</t>
  </si>
  <si>
    <t>lurasidone</t>
  </si>
  <si>
    <t>BPLB12</t>
  </si>
  <si>
    <t>olanzapine</t>
  </si>
  <si>
    <t>OLANZapine 10 MG Disintegrating Oral Tablet</t>
  </si>
  <si>
    <t>BPLB13</t>
  </si>
  <si>
    <t>OLANZapine 15 MG Oral Tablet</t>
  </si>
  <si>
    <t>BPLB15</t>
  </si>
  <si>
    <t>quetiapine</t>
  </si>
  <si>
    <t>24 HR QUEtiapine 200 MG Extended Release Oral Tablet</t>
  </si>
  <si>
    <t>BPLB16</t>
  </si>
  <si>
    <t>QUEtiapine 100 MG Oral Tablet</t>
  </si>
  <si>
    <t>BPLB17</t>
  </si>
  <si>
    <t>SEROquel 25 MG Oral Tablet</t>
  </si>
  <si>
    <t>risperidone</t>
  </si>
  <si>
    <t>BPLB20</t>
  </si>
  <si>
    <t>BPLB21</t>
  </si>
  <si>
    <t>risperiDONE 0.25 MG Disintegrating Oral Tablet</t>
  </si>
  <si>
    <t>risperiDONE 1 MG Disintegrating Oral Tablet</t>
  </si>
  <si>
    <t>risperiDONE 1 MG/ML Oral Solution</t>
  </si>
  <si>
    <t>ziprasidone</t>
  </si>
  <si>
    <t>BPLB25</t>
  </si>
  <si>
    <t>BPLB3</t>
  </si>
  <si>
    <t>ARIPiprazole 1 MG/ML Oral Solution</t>
  </si>
  <si>
    <t>Abilify 5 MG Oral Tablet</t>
  </si>
  <si>
    <t>BPLB5</t>
  </si>
  <si>
    <t>ARIPiprazole 15 MG Oral Tablet</t>
  </si>
  <si>
    <t>asenapine</t>
  </si>
  <si>
    <t>BPLB8</t>
  </si>
  <si>
    <t>brexpiprazole</t>
  </si>
  <si>
    <t>Rexulti 0.25 MG Oral Tablet</t>
  </si>
  <si>
    <t>Bipolar Agents</t>
  </si>
  <si>
    <t>Mood Stabilizers</t>
  </si>
  <si>
    <t>Lithium Carbonate</t>
  </si>
  <si>
    <t>BPLC1</t>
  </si>
  <si>
    <t>lamotrigine</t>
  </si>
  <si>
    <t>{35 (lamotrigine 25 MG Oral Tablet [Lamictal]) } Pack [Lamictal Blue (For Patients Taking Valproate)]</t>
  </si>
  <si>
    <t>BPCK</t>
  </si>
  <si>
    <t>BPLC2</t>
  </si>
  <si>
    <t>GPCK</t>
  </si>
  <si>
    <t>Carbamazepine</t>
  </si>
  <si>
    <t>Carbamazepine 200 MG Oral Tablet [Epitol]</t>
  </si>
  <si>
    <t>Carbamazepine 100 MG Chewable Tablet</t>
  </si>
  <si>
    <t>12 HR Carbamazepine 200 MG Extended Release Oral Capsule [Carbatrol]</t>
  </si>
  <si>
    <t>Carbamazepine 20 MG/ML Oral Suspension [Tegretol]</t>
  </si>
  <si>
    <t xml:space="preserve">1st Generation Antipsychotics </t>
  </si>
  <si>
    <t>Chlorpromazine HCl Oral Tablet</t>
  </si>
  <si>
    <t>Atypical Antipsychotics</t>
  </si>
  <si>
    <t>Fluoxetine / Olanzapine Oral Capsule</t>
  </si>
  <si>
    <t>Brexpiprazole Oral Tablet</t>
  </si>
  <si>
    <t>Lurasidone Oral Tablet</t>
  </si>
  <si>
    <t>Olanzapine Disintegrating Oral Tablet</t>
  </si>
  <si>
    <t>Olanzapine Oral Tablet</t>
  </si>
  <si>
    <t>Quetiapine Extended Release Oral Tablet</t>
  </si>
  <si>
    <t>Quetiapine Oral Tablet</t>
  </si>
  <si>
    <t>Risperidone Injectable Product</t>
  </si>
  <si>
    <t>Ziprasidone Oral Product</t>
  </si>
  <si>
    <t>Lithium Oral Product</t>
  </si>
  <si>
    <t>Lamotrigine Products</t>
  </si>
  <si>
    <t>Carbamazepine Oral Tablet</t>
  </si>
  <si>
    <t>Carbamazepine Chewable Oral Tablet</t>
  </si>
  <si>
    <t>Carbamazepine ER Oral Tablet/Capsule</t>
  </si>
  <si>
    <t>Carbamazpine Oral Liquid</t>
  </si>
  <si>
    <t>COPD</t>
  </si>
  <si>
    <t>COPDA1</t>
  </si>
  <si>
    <t>COPDA2</t>
  </si>
  <si>
    <t>COPDAD1</t>
  </si>
  <si>
    <t>COPDB1</t>
  </si>
  <si>
    <t>Ipratropium</t>
  </si>
  <si>
    <t>COPDB2</t>
  </si>
  <si>
    <t>Ipratropium/Albuterol</t>
  </si>
  <si>
    <t>COPDBD2</t>
  </si>
  <si>
    <t>COPDB3</t>
  </si>
  <si>
    <t>COPDBD1</t>
  </si>
  <si>
    <t>Tiotropium/Olodaterol</t>
  </si>
  <si>
    <t>COPDBD3</t>
  </si>
  <si>
    <t>COPDC1</t>
  </si>
  <si>
    <t>Theophylline</t>
  </si>
  <si>
    <t>COPDC2</t>
  </si>
  <si>
    <t>COPDC3</t>
  </si>
  <si>
    <t>COPDD1</t>
  </si>
  <si>
    <t>Arformoterol</t>
  </si>
  <si>
    <t>arformoterol 0.0075 MG/ML Inhalant Solution</t>
  </si>
  <si>
    <t>COPDD2</t>
  </si>
  <si>
    <t>COPDD3</t>
  </si>
  <si>
    <t>COPDD5</t>
  </si>
  <si>
    <t>Dexamethasone</t>
  </si>
  <si>
    <t>Dexamethasone 0.5 MG Oral Tablet</t>
  </si>
  <si>
    <t>COPDE1</t>
  </si>
  <si>
    <t>Betamethasone 0.12 MG/ML Oral Solution</t>
  </si>
  <si>
    <t>COPDE2</t>
  </si>
  <si>
    <t>Fluticasone/Umeclidinium/Vilanterol</t>
  </si>
  <si>
    <t>Trelegy Ellipta (fluticasone furoate 100 MCG/ACTUAT / umeclidinium (as umeclidinium Br) 62.5 MCG/ACTUAT / vilanterol (as vilanterol trifenatate) 25 MCG/ACTUAT) Dry Powder Inhaler, 30 ACTUAT</t>
  </si>
  <si>
    <t>COPDABD1</t>
  </si>
  <si>
    <t>Inhaled corticosteroid (MDI and DPI)</t>
  </si>
  <si>
    <t>Inhaled corticosteroid solution/suspension</t>
  </si>
  <si>
    <t>Long acting anticholinergic (MDI and DPI)</t>
  </si>
  <si>
    <t>Short acting anticholinergic MDI</t>
  </si>
  <si>
    <t>Short acting anticholinergic inhalant solution</t>
  </si>
  <si>
    <t>Bronchodilators, PDE Inhibitors (Xanthines)</t>
  </si>
  <si>
    <t>Daliresp</t>
  </si>
  <si>
    <t>Theophylline oral tablet/capsule</t>
  </si>
  <si>
    <t>Theophylline oral solution</t>
  </si>
  <si>
    <t>Long-acting beta agonist (MDI and DPI)</t>
  </si>
  <si>
    <t>Long-acting beta agonist inhalant solution</t>
  </si>
  <si>
    <t>Short-acting beta agonist (MDI and DPI)</t>
  </si>
  <si>
    <t>Short-acting beta agonist inhalant solution</t>
  </si>
  <si>
    <t>Anti-Inflammatory Agents, Glucocorticoids</t>
  </si>
  <si>
    <t>Steroid oral tablet/capsule/lozenge</t>
  </si>
  <si>
    <t>Steroid oral solution/suspension</t>
  </si>
  <si>
    <t>Combination Products</t>
  </si>
  <si>
    <t>AD</t>
  </si>
  <si>
    <t>Inhaled corticosteroid + long acting beta agonist</t>
  </si>
  <si>
    <t>BD</t>
  </si>
  <si>
    <t>Anticholinergic + beta agonist</t>
  </si>
  <si>
    <t>Short acting anticholinergic + short acting beta agonist MDI</t>
  </si>
  <si>
    <t>Short acting anticholinergic + short acting beta agonist inhalant solution</t>
  </si>
  <si>
    <t>Long acting anticholinergic + long acting beta agonist DPI</t>
  </si>
  <si>
    <t>ABD</t>
  </si>
  <si>
    <t>ICS + Anticholinergic + beta agonist</t>
  </si>
  <si>
    <t>inhaled corticosteroid + long acting anticholinergic + long acting beta agonist</t>
  </si>
  <si>
    <t>**Clinical Pharmacology used to cross-reference those agents indicated and not indicated for COPD</t>
  </si>
  <si>
    <t>Depression</t>
  </si>
  <si>
    <t>Antidepressants</t>
  </si>
  <si>
    <t>Antidepressants, Other</t>
  </si>
  <si>
    <t xml:space="preserve">Buproprion </t>
  </si>
  <si>
    <t>buPROPion Hydrochloride 100 MG Oral Tablet</t>
  </si>
  <si>
    <t>DEPA1</t>
  </si>
  <si>
    <t>SSRIs/SNRIs</t>
  </si>
  <si>
    <t>Vortioxetine</t>
  </si>
  <si>
    <t>DEPA10</t>
  </si>
  <si>
    <t>DEPA2</t>
  </si>
  <si>
    <t>24 HR buPROPion Hydrochloride 150 MG Extended Release Oral Tablet</t>
  </si>
  <si>
    <t>DEPA3</t>
  </si>
  <si>
    <t>Mirtazapine</t>
  </si>
  <si>
    <t>Remeron 15 MG Oral Tablet</t>
  </si>
  <si>
    <t>DEPA4</t>
  </si>
  <si>
    <t>Mirtazapine 15 MG Disintegrating Oral Tablet</t>
  </si>
  <si>
    <t>DEPA5</t>
  </si>
  <si>
    <t>Nefazodone hydrochloride 100 MG Oral Tablet</t>
  </si>
  <si>
    <t>DEPA6</t>
  </si>
  <si>
    <t>Trazodone</t>
  </si>
  <si>
    <t>traZODone Hydrochloride 150 MG Oral Tablet</t>
  </si>
  <si>
    <t>DEPA7</t>
  </si>
  <si>
    <t>Viibryd 10 MG Oral Tablet</t>
  </si>
  <si>
    <t>DEPA9</t>
  </si>
  <si>
    <t>Monoamine Oxidase Inhibitors</t>
  </si>
  <si>
    <t>Nardil 15 MG Oral Tablet</t>
  </si>
  <si>
    <t>DEPB1</t>
  </si>
  <si>
    <t>Emsam 6 MG per 24 HR Transdermal Patch</t>
  </si>
  <si>
    <t>DEPB2</t>
  </si>
  <si>
    <t>Tranylcypromine</t>
  </si>
  <si>
    <t>Parnate 10 MG Oral Tablet</t>
  </si>
  <si>
    <t>DEPB3</t>
  </si>
  <si>
    <t>Citalopram</t>
  </si>
  <si>
    <t>Citalopram 20 MG Oral Tablet</t>
  </si>
  <si>
    <t>DEPC1</t>
  </si>
  <si>
    <t>Levomilnacipran</t>
  </si>
  <si>
    <t>24 HR Fetzima 120 MG Extended Release Oral Capsule</t>
  </si>
  <si>
    <t>DEPC10</t>
  </si>
  <si>
    <t>Paxil 20 MG Oral Tablet</t>
  </si>
  <si>
    <t>DEPC11</t>
  </si>
  <si>
    <t>Paxil 30 MG Oral Tablet</t>
  </si>
  <si>
    <t>24 HR PARoxetine Hydrochloride 12.5 MG Extended Release Oral Tablet</t>
  </si>
  <si>
    <t>DEPC12</t>
  </si>
  <si>
    <t>Paxil 2 MG/ML Oral Suspension</t>
  </si>
  <si>
    <t>DEPC13</t>
  </si>
  <si>
    <t>Zoloft (as sertraline hydrochloride) 100 MG Oral Tablet</t>
  </si>
  <si>
    <t>DEPC14</t>
  </si>
  <si>
    <t>Zoloft 50 MG Oral Tablet</t>
  </si>
  <si>
    <t>Sertraline 20 MG/ML Oral Solution</t>
  </si>
  <si>
    <t>DEPC15</t>
  </si>
  <si>
    <t>venlafaxine 100 MG Oral Tablet</t>
  </si>
  <si>
    <t>DEPC16</t>
  </si>
  <si>
    <t>24 HR venlafaxine 150 MG Extended Release Oral Capsule</t>
  </si>
  <si>
    <t>DEPC17</t>
  </si>
  <si>
    <t>Citalopram 2 MG/ML Oral Solution</t>
  </si>
  <si>
    <t>24 HR Desvenlafaxine 100 MG Extended Release Oral Tablet</t>
  </si>
  <si>
    <t>DEPC3</t>
  </si>
  <si>
    <t>DULoxetine 20 MG Delayed Release Oral Capsule</t>
  </si>
  <si>
    <t>DEPC4</t>
  </si>
  <si>
    <t>Escitalopram 10 MG Oral Tablet</t>
  </si>
  <si>
    <t>DEPC5</t>
  </si>
  <si>
    <t>Escitalopram 1 MG/ML Oral Solution</t>
  </si>
  <si>
    <t>DEPC6</t>
  </si>
  <si>
    <t>PROzac 20 MG Oral Capsule</t>
  </si>
  <si>
    <t>DEPC7</t>
  </si>
  <si>
    <t>FLUoxetine 90 MG Delayed Release Oral Capsule</t>
  </si>
  <si>
    <t>DEPC8</t>
  </si>
  <si>
    <t>FLUoxetine 4 MG/ML Oral Solution</t>
  </si>
  <si>
    <t>DEPC9</t>
  </si>
  <si>
    <t>Tricyclics</t>
  </si>
  <si>
    <t>Amitriptyline Hydrochloride 100 MG Oral Tablet</t>
  </si>
  <si>
    <t>DEPD1</t>
  </si>
  <si>
    <t>Nortriptyline 10 MG Oral Capsule</t>
  </si>
  <si>
    <t>DEPD10</t>
  </si>
  <si>
    <t>Nortriptyline 2 MG/ML Oral Solution</t>
  </si>
  <si>
    <t>DEPD11</t>
  </si>
  <si>
    <t>Protriptyline Hydrochloride 10 MG Oral Tablet</t>
  </si>
  <si>
    <t>DEPD12</t>
  </si>
  <si>
    <t>DEPD13</t>
  </si>
  <si>
    <t>Trimipramine 100 MG Oral Capsule</t>
  </si>
  <si>
    <t>Amitriptyline Hydrochloride 10 MG / Perphenazine 2 MG Oral Tablet</t>
  </si>
  <si>
    <t>DEPD2</t>
  </si>
  <si>
    <t>Amitriptyline/Perphenazine</t>
  </si>
  <si>
    <t>Amitriptyline Hydrochloride 12.5 MG / chlordiazePOXIDE 5 MG Oral Tablet</t>
  </si>
  <si>
    <t>DEPD3</t>
  </si>
  <si>
    <t>Amitriptyline/Chlordiazepoxide</t>
  </si>
  <si>
    <t>Amoxapine 100 MG Oral Tablet</t>
  </si>
  <si>
    <t>DEPD4</t>
  </si>
  <si>
    <t>Desipramine Hydrochloride 10 MG Oral Tablet</t>
  </si>
  <si>
    <t>DEPD5</t>
  </si>
  <si>
    <t>Silenor 3 MG Oral Tablet</t>
  </si>
  <si>
    <t>DEPD6</t>
  </si>
  <si>
    <t>Doxepin Hydrochloride 10 MG/ML Oral Solution</t>
  </si>
  <si>
    <t>DEPD7</t>
  </si>
  <si>
    <t>Imipramine Hydrochloride 25 MG Oral Tablet</t>
  </si>
  <si>
    <t>DEPD8</t>
  </si>
  <si>
    <t>Second Generation / Atypical</t>
  </si>
  <si>
    <t>DEPE1</t>
  </si>
  <si>
    <t>DEPE2</t>
  </si>
  <si>
    <t>FLUoxetine 25 MG / OLANZapine 6 MG Oral Capsule</t>
  </si>
  <si>
    <t>DEPE5</t>
  </si>
  <si>
    <t>DEPE6</t>
  </si>
  <si>
    <t>DEPE7</t>
  </si>
  <si>
    <t>Brexpiprazole</t>
  </si>
  <si>
    <t>DEPE8</t>
  </si>
  <si>
    <t>Antidepressants, Other (Multi-Action Drugs)</t>
  </si>
  <si>
    <t>Bupropion HCl Oral Tablet</t>
  </si>
  <si>
    <t>Bupropion HCl 12 hr ER Oral Tablet</t>
  </si>
  <si>
    <t>Bupropion HCl 24 hr ER Oral Tablet</t>
  </si>
  <si>
    <t>Mirtazapine Oral Tablet</t>
  </si>
  <si>
    <t>Mirtazapine ODT</t>
  </si>
  <si>
    <t>Nefazodone Oral Tablet</t>
  </si>
  <si>
    <t>Trazodone Oral Tablet/Solution</t>
  </si>
  <si>
    <t>Vilazodone Oral Tablet</t>
  </si>
  <si>
    <t>Vortioxetine Oral Tablet</t>
  </si>
  <si>
    <t>Phenelzine Oral Tablet</t>
  </si>
  <si>
    <t>Selegine Transdermal Patch</t>
  </si>
  <si>
    <t>Tranylcypromine Oral Tablet</t>
  </si>
  <si>
    <t>Serotonin/NE Reuptake Inhibitors</t>
  </si>
  <si>
    <t>Desvenlafaxine ER oral tablet</t>
  </si>
  <si>
    <t>Duloxetine DR capsule</t>
  </si>
  <si>
    <t>Escitalopram Oral Tablet</t>
  </si>
  <si>
    <t xml:space="preserve">Escitalopram Oral solution </t>
  </si>
  <si>
    <t>Fluoxetine Oral tablet/Capsule</t>
  </si>
  <si>
    <t xml:space="preserve">Fluoxetine DR tablet </t>
  </si>
  <si>
    <t xml:space="preserve">Fluoxetine oral solution </t>
  </si>
  <si>
    <t>Levomilnacipran ER capsule</t>
  </si>
  <si>
    <t>Paroxetine oral tablet/capsule</t>
  </si>
  <si>
    <t>Paroxetine ER tablet</t>
  </si>
  <si>
    <t>Paroxetine oral suspension</t>
  </si>
  <si>
    <t>Sertraline oral tablet</t>
  </si>
  <si>
    <t>Sertraline oral solution</t>
  </si>
  <si>
    <t>Venlafaxine oral tablet</t>
  </si>
  <si>
    <t>Venlafaxine ER tablet/capsule</t>
  </si>
  <si>
    <t>Amitriptyline oral tablet</t>
  </si>
  <si>
    <t>Amitriptyline/perphenazine oral tablet</t>
  </si>
  <si>
    <t>Amitriptyline/chlordiazepoxide oral tablet</t>
  </si>
  <si>
    <t>Amoxapine oral tablet</t>
  </si>
  <si>
    <t>Desipramine oral tablet/capsule</t>
  </si>
  <si>
    <t>Doxepin oral tablet/capsule</t>
  </si>
  <si>
    <t>Doxepin oral solution</t>
  </si>
  <si>
    <t>Imipramine oral tablet/capsule</t>
  </si>
  <si>
    <t>Nortriptyline oral tablet/capsule</t>
  </si>
  <si>
    <t>Nortriptyline oral solution</t>
  </si>
  <si>
    <t xml:space="preserve">Protriptyline oral tablet </t>
  </si>
  <si>
    <t>Trimipramine oral tablet/capsule</t>
  </si>
  <si>
    <t>Aripiprazole Oral Tablet/Solution</t>
  </si>
  <si>
    <t>Aripiprazole ODT</t>
  </si>
  <si>
    <t>Olanzapine ODT</t>
  </si>
  <si>
    <t>Olanzapine/Fluoxetine Oral Tablet</t>
  </si>
  <si>
    <t>Quetiapine ER Oral Tablet</t>
  </si>
  <si>
    <t>Diabetes</t>
  </si>
  <si>
    <t>Blood Glucose Regulators</t>
  </si>
  <si>
    <t>Antidiabetic Agents</t>
  </si>
  <si>
    <t>Pramlintide</t>
  </si>
  <si>
    <t>Symlin 1 MG/ML 1.5 ML Prefilled Pen</t>
  </si>
  <si>
    <t>DBA</t>
  </si>
  <si>
    <t>Miglitol</t>
  </si>
  <si>
    <t>miglitol 25 MG Oral Tablet</t>
  </si>
  <si>
    <t>DBB1</t>
  </si>
  <si>
    <t>miglitol 50 MG Oral Tablet</t>
  </si>
  <si>
    <t>DBB2</t>
  </si>
  <si>
    <t>Alogliptin / Metformin</t>
  </si>
  <si>
    <t>alogliptin 12.5 MG / metFORMIN hydrochloride 1000 MG Oral Tablet</t>
  </si>
  <si>
    <t>DBC1a</t>
  </si>
  <si>
    <t>DBC2</t>
  </si>
  <si>
    <t>Alogliptin / Pioglitazone</t>
  </si>
  <si>
    <t>Insulins</t>
  </si>
  <si>
    <t>Insulin Glargine</t>
  </si>
  <si>
    <t>Soliqua 100/33 per 3 ML Pen Injector</t>
  </si>
  <si>
    <t>Alogliptin</t>
  </si>
  <si>
    <t>alogliptin 6.25 MG Oral Tablet</t>
  </si>
  <si>
    <t>DBD1</t>
  </si>
  <si>
    <t>alogliptin 12.5 MG Oral Tablet</t>
  </si>
  <si>
    <t>alogliptin 25 MG Oral Tablet</t>
  </si>
  <si>
    <t>Exenatide</t>
  </si>
  <si>
    <t>Byetta 250 MCG/ML Prefilled Syringe, 1.2 ML</t>
  </si>
  <si>
    <t>Dulaglutide</t>
  </si>
  <si>
    <t>0.5 ML Trulicity 1.5 MG/ML Auto-Injector</t>
  </si>
  <si>
    <t>NovoLOG 100 UNT/ML Injectable Solution</t>
  </si>
  <si>
    <t>DBF1</t>
  </si>
  <si>
    <t>Regular Insulin, Human</t>
  </si>
  <si>
    <t>HumuLIN R 100 UNT/ML Injectable Solution</t>
  </si>
  <si>
    <t>DBG1a</t>
  </si>
  <si>
    <t>HumuLIN R 500 UNT/ML Injectable Solution</t>
  </si>
  <si>
    <t>DBG1b</t>
  </si>
  <si>
    <t>Afrezza 4 UNT Inhalant Powder</t>
  </si>
  <si>
    <t>Lantus 100 UNT/ML Injectable Solution</t>
  </si>
  <si>
    <t>NovoLOG Mix 70/30 Injectable Suspension</t>
  </si>
  <si>
    <t>DBJ1</t>
  </si>
  <si>
    <t>Insulin Lispro / Protamine Lispro, Human</t>
  </si>
  <si>
    <t>HumaLOG Mix 75/25 Injectable Suspension</t>
  </si>
  <si>
    <t>DBJ2</t>
  </si>
  <si>
    <t>HumaLOG Mix 50/50 100 UNT/ML Injectable Suspension</t>
  </si>
  <si>
    <t>DBJ3</t>
  </si>
  <si>
    <t>Insulin human, isophane / Regular Insulin, Human (NPH)</t>
  </si>
  <si>
    <t>insulin human, isophane 70 UNT/ML / Regular Insulin, Human 30 UNT/ML Injectable Suspension [HumuLIN]</t>
  </si>
  <si>
    <t>DBJ4</t>
  </si>
  <si>
    <t>Nateglinide</t>
  </si>
  <si>
    <t>nateglinide 60 MG Oral Tablet</t>
  </si>
  <si>
    <t>DBK1</t>
  </si>
  <si>
    <t>nateglinide 120 MG Oral Tablet</t>
  </si>
  <si>
    <t>DBL1a</t>
  </si>
  <si>
    <t>DBL2a</t>
  </si>
  <si>
    <t>DBL3</t>
  </si>
  <si>
    <t>Bromocriptine</t>
  </si>
  <si>
    <t>Bromocriptine 2.5 MG Oral Tablet</t>
  </si>
  <si>
    <t>DBM</t>
  </si>
  <si>
    <t>Canagliflozin</t>
  </si>
  <si>
    <t>Invokana 100 MG Oral Tablet</t>
  </si>
  <si>
    <t>Dapagliflozin</t>
  </si>
  <si>
    <t>Farxiga 5 MG Oral Tablet</t>
  </si>
  <si>
    <t>DBP1a</t>
  </si>
  <si>
    <t>Glimepiride</t>
  </si>
  <si>
    <t>Amaryl 1 MG Oral Tablet</t>
  </si>
  <si>
    <t>Glyburide</t>
  </si>
  <si>
    <t>Glipizide</t>
  </si>
  <si>
    <t>24 HR glipiZIDE 2.5 MG Extended Release Oral Tablet</t>
  </si>
  <si>
    <t>DBP2a</t>
  </si>
  <si>
    <t>Glynase 1.5 MG Oral Tablet</t>
  </si>
  <si>
    <t>DBP3</t>
  </si>
  <si>
    <t>Pioglitazone</t>
  </si>
  <si>
    <t>Actos 15 MG Oral Tablet</t>
  </si>
  <si>
    <t>DBQ1</t>
  </si>
  <si>
    <t>Additional Abbreviations</t>
  </si>
  <si>
    <t>Amylin analog</t>
  </si>
  <si>
    <t>NR = no restrictions</t>
  </si>
  <si>
    <t>Alpha-glucosidase inhibitors, low</t>
  </si>
  <si>
    <t>R = restriction (special situations, prior authorization reasonable)</t>
  </si>
  <si>
    <t>Alpha-glucosidase inhibitors, high</t>
  </si>
  <si>
    <t>All combinations - C and J categories</t>
  </si>
  <si>
    <t>AA = amylin analog</t>
  </si>
  <si>
    <t>B = alpha-glucosidase inhibitors</t>
  </si>
  <si>
    <t>Combo, non-insulin, no metformin</t>
  </si>
  <si>
    <t>C = combination products, non-insulin only or GLP1 + basal insulin</t>
  </si>
  <si>
    <t>D = Dipeptidyl peptidase-4 (DPP-4) inhibitors</t>
  </si>
  <si>
    <t>E = glucagon-like peptide-1 (GLP-1) receptor agonists</t>
  </si>
  <si>
    <t>E1 = GLP-1 agonists, immediate release</t>
  </si>
  <si>
    <t>E2 = GLP-1 agonists, extended release</t>
  </si>
  <si>
    <t>F = rapid acting insulin</t>
  </si>
  <si>
    <t>G = regular insulin</t>
  </si>
  <si>
    <t>Regular insulin, U-100</t>
  </si>
  <si>
    <t>G1= regular insulin, injected</t>
  </si>
  <si>
    <t>Regular insulin, U-500</t>
  </si>
  <si>
    <t>G2=regular insulin, inhaled</t>
  </si>
  <si>
    <t>Regular insulin, inhaled</t>
  </si>
  <si>
    <t>H = isophane (NPH) insulin</t>
  </si>
  <si>
    <t>I = long acting insulin</t>
  </si>
  <si>
    <t>I1 = insulin glargine</t>
  </si>
  <si>
    <t>I2= insulin detemir</t>
  </si>
  <si>
    <t>I3= insulin degludec</t>
  </si>
  <si>
    <t>J = insulin combinations</t>
  </si>
  <si>
    <t>Insulin aspart/human 70/30 (NovoLOG)</t>
  </si>
  <si>
    <t>K = meglitnide</t>
  </si>
  <si>
    <t>Insulin lispro/protamine lispro 75/25 (HumaLOG)</t>
  </si>
  <si>
    <t>L = metformin</t>
  </si>
  <si>
    <t>Insulin lispro/protamine lispro 50/50 (HumaLOG)</t>
  </si>
  <si>
    <t>L1 = metformin, immediate release</t>
  </si>
  <si>
    <t>Insulin NPH/human 70/30 (NovoLIN)</t>
  </si>
  <si>
    <t>L2 = metformin, extended release</t>
  </si>
  <si>
    <t>L3 = metformin, oral solution</t>
  </si>
  <si>
    <t>M = bromocriptine</t>
  </si>
  <si>
    <t>N = colesevelam</t>
  </si>
  <si>
    <t>O = sodium-glucose co-transporter 2  (SGLT-2) inhibitors</t>
  </si>
  <si>
    <t>P = sulfonylureas</t>
  </si>
  <si>
    <t xml:space="preserve">P1 = sulfonylurea, immediate release </t>
  </si>
  <si>
    <t>Metformin oral solution</t>
  </si>
  <si>
    <t>P2 = sulfonylurea, extended release</t>
  </si>
  <si>
    <t>P3 = sulfonylurea, micronized</t>
  </si>
  <si>
    <t>P4 = sulfonylurea, injection</t>
  </si>
  <si>
    <t>Q = thiazolidinediones</t>
  </si>
  <si>
    <t># = vial, "injection solution"</t>
  </si>
  <si>
    <t>American Diabetes Association. Approaches to glycemic treatment. Diabetes Care. 2016;39(Suppl. 1):S52–S59. DOI: 10.2337/dc16-S010</t>
  </si>
  <si>
    <t>Sulfonylurea, micronized</t>
  </si>
  <si>
    <t>American Association of Clinical Endocrinologists and American College of Endocrinology. Clinical practice guidelines for developing a diabetes mellitus comprehensive care plan - 2015. Endocr Pract. 2015;21 (1 Suppl):S1-S87. doi: 10.4158/EP15672.GL.</t>
  </si>
  <si>
    <t xml:space="preserve">Type 2 Diabetes Mellitus </t>
  </si>
  <si>
    <t>Type 1 Diabetes Mellitus</t>
  </si>
  <si>
    <t>ADA</t>
  </si>
  <si>
    <t>AACE</t>
  </si>
  <si>
    <t>Dyslipidemics, Fibric Acid Derivatives</t>
  </si>
  <si>
    <t>Fenofibrate</t>
  </si>
  <si>
    <t>DYSA1</t>
  </si>
  <si>
    <t>DYSA2</t>
  </si>
  <si>
    <t>Dyslipidemics, Other</t>
  </si>
  <si>
    <t xml:space="preserve">Ezetimibe </t>
  </si>
  <si>
    <t>DYSB</t>
  </si>
  <si>
    <t>Cholestyramine Resin</t>
  </si>
  <si>
    <t>DYSC</t>
  </si>
  <si>
    <t>Gemfibrozil</t>
  </si>
  <si>
    <t>Gemfibrozil 600 MG Oral Tablet</t>
  </si>
  <si>
    <t>DYSD</t>
  </si>
  <si>
    <t>DYSE</t>
  </si>
  <si>
    <t>Omega-3 acid ethyl esters</t>
  </si>
  <si>
    <t>Omega-3 Acid Ethyl Esters (USP) 1000 MG Oral Capsule</t>
  </si>
  <si>
    <t>DYSF</t>
  </si>
  <si>
    <t>24 HR Niacin 500 MG Extended Release Oral Tablet</t>
  </si>
  <si>
    <t>DYSG1</t>
  </si>
  <si>
    <t>24 HR Niacin 750 MG Extended Release Oral Tablet</t>
  </si>
  <si>
    <t>DYSG2</t>
  </si>
  <si>
    <t>Dyslipidemics, HMG CoA Reductase Inhibitors</t>
  </si>
  <si>
    <t>Rosuvastatin</t>
  </si>
  <si>
    <t>Rosuvastatin calcium 40 MG Oral Tablet</t>
  </si>
  <si>
    <t>DYSI1a</t>
  </si>
  <si>
    <t>Atorvastatin</t>
  </si>
  <si>
    <t>amLODIPine 10 MG / atorvastatin 80 MG Oral Tablet</t>
  </si>
  <si>
    <t>DYSI1b</t>
  </si>
  <si>
    <t>Rosuvastatin calcium 10 MG Oral Tablet</t>
  </si>
  <si>
    <t>DYSJa</t>
  </si>
  <si>
    <t>Lovastatin</t>
  </si>
  <si>
    <t>DYSJb</t>
  </si>
  <si>
    <t>24 HR Altoprev 20 MG Extended Release Oral Tablet</t>
  </si>
  <si>
    <t>DYSKa</t>
  </si>
  <si>
    <t>Vytorin 10/10 Oral Tablet</t>
  </si>
  <si>
    <t>DYSKb</t>
  </si>
  <si>
    <t>Non-Statin Medications</t>
  </si>
  <si>
    <t>Fenofibrate, low and med dose</t>
  </si>
  <si>
    <t>Fenofibrate, high dose</t>
  </si>
  <si>
    <t>Cholestyramine resin, Colesevelam, and Colestipol</t>
  </si>
  <si>
    <t>Lomitapide, PCSK-9 inhibitors</t>
  </si>
  <si>
    <t>Omega-3 Fatty Acids</t>
  </si>
  <si>
    <t>Niacin ER low dose (500 mg)</t>
  </si>
  <si>
    <t>Niacin ER high dose (750 mg, 1000 mg)</t>
  </si>
  <si>
    <t>Statins</t>
  </si>
  <si>
    <t>High dose of high intensity statin</t>
  </si>
  <si>
    <t>High dose of high intensity statin combination product</t>
  </si>
  <si>
    <t>Moderate intensity statins</t>
  </si>
  <si>
    <t>Moderate intensity statin combination product</t>
  </si>
  <si>
    <t>Low intensity statins</t>
  </si>
  <si>
    <t>Low intensity statin combination product</t>
  </si>
  <si>
    <t>Epilepsy</t>
  </si>
  <si>
    <t>Anticonvulsants</t>
  </si>
  <si>
    <t>Calcium Channel Modifying Agents</t>
  </si>
  <si>
    <t>Ethosuximide</t>
  </si>
  <si>
    <t>Ethosuximide 250 MG Oral Capsule</t>
  </si>
  <si>
    <t>EPIA1</t>
  </si>
  <si>
    <t>Methsuximide</t>
  </si>
  <si>
    <t>Celontin 300 MG Oral Capsule</t>
  </si>
  <si>
    <t>EPIA2</t>
  </si>
  <si>
    <t>Pregabalin</t>
  </si>
  <si>
    <t>Lyrica 25 MG Oral Capsule</t>
  </si>
  <si>
    <t>EPIA3</t>
  </si>
  <si>
    <t>Zonisamide</t>
  </si>
  <si>
    <t>Zonegran 25 MG Oral Capsule</t>
  </si>
  <si>
    <t>EPIA4</t>
  </si>
  <si>
    <t>Gamma-aminobutyric Acid (GABA) Augmenting Agents</t>
  </si>
  <si>
    <t>Phenobarbital</t>
  </si>
  <si>
    <t>PHENobarbital 15 MG Oral Tablet</t>
  </si>
  <si>
    <t>EPIB1A</t>
  </si>
  <si>
    <t>Clonazepam</t>
  </si>
  <si>
    <t>clonazePAM 0.5 MG Oral Tablet</t>
  </si>
  <si>
    <t>EPIC1A1</t>
  </si>
  <si>
    <t>Diazepam</t>
  </si>
  <si>
    <t>Lorazepam</t>
  </si>
  <si>
    <t>Clobazam</t>
  </si>
  <si>
    <t>Onfi 2.5 MG/ML Oral Suspension</t>
  </si>
  <si>
    <t>EPIC1A2</t>
  </si>
  <si>
    <t>Ativan 2 MG/ML Injectable Solution</t>
  </si>
  <si>
    <t>EPIC1B</t>
  </si>
  <si>
    <t>EPIC1C</t>
  </si>
  <si>
    <t>Felbamate</t>
  </si>
  <si>
    <t>Felbatol 400 MG Oral Tablet</t>
  </si>
  <si>
    <t>EPIC2</t>
  </si>
  <si>
    <t>Valproate Sodium</t>
  </si>
  <si>
    <t>EPID1A</t>
  </si>
  <si>
    <t>Valproic Acid 250 MG Oral Capsule</t>
  </si>
  <si>
    <t>Divalproex Sodium</t>
  </si>
  <si>
    <t>24 HR Depakote 250 MG Extended Release Oral Tablet</t>
  </si>
  <si>
    <t>EPID1B</t>
  </si>
  <si>
    <t>Depakote 125 MG Delayed Release Oral Capsule</t>
  </si>
  <si>
    <t>EPID1C</t>
  </si>
  <si>
    <t>EPID1D</t>
  </si>
  <si>
    <t>Valproic Acid 50 MG/ML Oral Solution</t>
  </si>
  <si>
    <t>Gabapentin</t>
  </si>
  <si>
    <t>Neurontin 100 MG Oral Capsule</t>
  </si>
  <si>
    <t>Tiagabine Hydrochloride</t>
  </si>
  <si>
    <t>Gabitril 2 MG Oral Tablet</t>
  </si>
  <si>
    <t>Vigabatrin</t>
  </si>
  <si>
    <t>Sabril 500 MG Oral Tablet</t>
  </si>
  <si>
    <t>Sodium Channel Agents</t>
  </si>
  <si>
    <t>Eslicarbazepine Acetate</t>
  </si>
  <si>
    <t>Aptiom 200 MG Oral Tablet</t>
  </si>
  <si>
    <t>EPIF1A</t>
  </si>
  <si>
    <t>EPIF2A</t>
  </si>
  <si>
    <t>carBAMazepine 200 MG Oral Tablet</t>
  </si>
  <si>
    <t>12 HR Carbatrol 100 MG Extended Release Oral Capsule</t>
  </si>
  <si>
    <t>EPIF2B</t>
  </si>
  <si>
    <t>Lacosamide</t>
  </si>
  <si>
    <t>Vimpat 50 MG Oral Tablet</t>
  </si>
  <si>
    <t>EPIF3</t>
  </si>
  <si>
    <t>Lamotrigine</t>
  </si>
  <si>
    <t>EPIF4A</t>
  </si>
  <si>
    <t>LaMICtal 25 MG Oral Tablet</t>
  </si>
  <si>
    <t>LaMICtal 25 MG 24 HR Extended Release Oral Tablet</t>
  </si>
  <si>
    <t>EPIF4B</t>
  </si>
  <si>
    <t>{14 (lamoTRIgine 100 MG Disintegrating Oral Tablet) / 42 (lamoTRIgine 50 MG Disintegrating Oral Tablet) } Pack</t>
  </si>
  <si>
    <t>Oxcarbazepine</t>
  </si>
  <si>
    <t>OXcarbazepine 150 MG Oral Tablet</t>
  </si>
  <si>
    <t>EPIF5A</t>
  </si>
  <si>
    <t>24 HR Oxtellar 150 MG Extended Release Oral Tablet</t>
  </si>
  <si>
    <t>EPIF5B</t>
  </si>
  <si>
    <t>Phenytoin Sodium</t>
  </si>
  <si>
    <t>Dilantin 30 MG Extended Release Oral Capsule</t>
  </si>
  <si>
    <t>EPIF6B</t>
  </si>
  <si>
    <t>Glutamate Reducing Agents</t>
  </si>
  <si>
    <t>Perampanel</t>
  </si>
  <si>
    <t>EPIG1</t>
  </si>
  <si>
    <t>Topiramate</t>
  </si>
  <si>
    <t>Topamax 15 MG Oral Capsule</t>
  </si>
  <si>
    <t>EPIG2A</t>
  </si>
  <si>
    <t>EPIG2B</t>
  </si>
  <si>
    <t>Anticonvulsants, Other</t>
  </si>
  <si>
    <t>Acetazolamide</t>
  </si>
  <si>
    <t>acetaZOLAMIDE 125 MG Oral Tablet</t>
  </si>
  <si>
    <t>EPIH1</t>
  </si>
  <si>
    <t>Levetiracetam</t>
  </si>
  <si>
    <t>Keppra 250 MG Oral Tablet</t>
  </si>
  <si>
    <t>EPIH2A</t>
  </si>
  <si>
    <t>24 HR Keppra 500 MG Extended Release Oral Tablet</t>
  </si>
  <si>
    <t>EPIH2B</t>
  </si>
  <si>
    <t>Calcium Channel Modifying Agent</t>
  </si>
  <si>
    <t>Barbiturate</t>
  </si>
  <si>
    <t>Benzodiazepine</t>
  </si>
  <si>
    <t>Oral tablet, capsule, ODT,- all doses</t>
  </si>
  <si>
    <t>solution, suspension - all doses</t>
  </si>
  <si>
    <t xml:space="preserve">Injectable </t>
  </si>
  <si>
    <t>Rectal gel - all doses</t>
  </si>
  <si>
    <t>Oral capsule, suspension - all doses</t>
  </si>
  <si>
    <t>Valproic Acid Derivative</t>
  </si>
  <si>
    <t>Oral tablet, capsule</t>
  </si>
  <si>
    <t>ER oral tablet, capsule - all doses</t>
  </si>
  <si>
    <t>DR oral tablet, capsule - all doses</t>
  </si>
  <si>
    <t>Oral solution</t>
  </si>
  <si>
    <t>GABA agonist</t>
  </si>
  <si>
    <t>EPIE1</t>
  </si>
  <si>
    <t>EPIE2</t>
  </si>
  <si>
    <t>EPIE3</t>
  </si>
  <si>
    <t>F</t>
  </si>
  <si>
    <t>EPIF4C</t>
  </si>
  <si>
    <t>Other</t>
  </si>
  <si>
    <t>Ledipasvir / sofosbuvir</t>
  </si>
  <si>
    <t>HEPAB1</t>
  </si>
  <si>
    <t>Sofosbuvir / velpatasvir</t>
  </si>
  <si>
    <t>HEPAB2</t>
  </si>
  <si>
    <t>Elbasvir / grazoprevir</t>
  </si>
  <si>
    <t>Zepatier (elbasvir 50 mg, grazoprevir 100 mg) tablet</t>
  </si>
  <si>
    <t>HEPAC1</t>
  </si>
  <si>
    <t>Glecaprevir / pibrentasvir</t>
  </si>
  <si>
    <t>HEPAC2</t>
  </si>
  <si>
    <t>Velpatasvir / sofosbuvir / voxilaprevir</t>
  </si>
  <si>
    <t>Vosevi (velpatasvir 100 mg, sofosbuvir 400 mg, voxilaprevir 100 mg) tablet</t>
  </si>
  <si>
    <t>HEPB1</t>
  </si>
  <si>
    <t>HEPF1a</t>
  </si>
  <si>
    <t>General Recommendations</t>
  </si>
  <si>
    <t>Viekira Pak contains ombitasvir, paritaprevir, and ritonavir as a combination tablet and dasabuvir as an individual tablet. Viekira XR is a bilayer tablet with the immediate release layer containing ombitasvir, paritaprevir, and ritonavir and the extended release layer containing dasabuvir.</t>
  </si>
  <si>
    <t>Ribavirin and peginterferon alpha-2a and 2b dosing is based on weight.</t>
  </si>
  <si>
    <t>In general, combination products (e.g. Harvoni, Epclusa) are recommended over single agent products (e.g. Daklinza, Sovaldi), viral nucleoside inhibitors (i.e. ribavirin), and cytokine-based therapy (i.e. peginterferon alpha-2a or 2b).</t>
  </si>
  <si>
    <t>Olysio and Sovaldi must be taken together as combination therapy and never separately as monotherapy.</t>
  </si>
  <si>
    <t>Zepatier [elbasvir 50 mg, grazoprevir 100 mg] tablet </t>
  </si>
  <si>
    <t>Ribavirin must be taken concomitantly with a combination product (e.g. Viekira Pak, Zepatier) and never as monotherapy.</t>
  </si>
  <si>
    <t>Mavyret [pibrentasvir 40 mg, glecaprevir 100 mg] tablet</t>
  </si>
  <si>
    <t>HEPABC1</t>
  </si>
  <si>
    <t>Vosevi [velpatasvir 100 mg, sofosbuvir 400 mg, voxilaprevir 100 mg] tablet</t>
  </si>
  <si>
    <t>NS5A resistance testing is required prior to use of Zepatier in patients with genotype 1a with the exception of patients on hemodialysis. Zepatier duration should be lengthened to 16 weeks with the addition of ribavirin in patients with genotype 1a and resistance-associated substitutions (RAS) at amino acid positions 28, 30, 31, or 93.</t>
  </si>
  <si>
    <t>Harvoni duration can be shortened to 8 weeks in patients with genotype 1 who are non-cirrhotic, non-black, HIV uninfected patients, with a HCV viral load &lt; 6 million copies/mL</t>
  </si>
  <si>
    <t>ribavirin 200 mg oral tablet products</t>
  </si>
  <si>
    <t>HIV</t>
  </si>
  <si>
    <t>Antivirals</t>
  </si>
  <si>
    <t>Anti-HIV Agents, Protease Inhibitors</t>
  </si>
  <si>
    <t>Reyataz 50 MG per packet Oral Powder</t>
  </si>
  <si>
    <t>HIVA1</t>
  </si>
  <si>
    <t>HIVA6</t>
  </si>
  <si>
    <t>HIVA9</t>
  </si>
  <si>
    <t>Prezista 100 MG/ML Oral Suspension</t>
  </si>
  <si>
    <t>HIVA2</t>
  </si>
  <si>
    <t>Lexiva 700 MG Oral Tablet</t>
  </si>
  <si>
    <t>HIVA3</t>
  </si>
  <si>
    <t>Viracept 625 MG Oral Tablet</t>
  </si>
  <si>
    <t>HIVA5</t>
  </si>
  <si>
    <t>Anti-HIV Agents, Other</t>
  </si>
  <si>
    <t>Tivicay 10 MG Oral Tablet</t>
  </si>
  <si>
    <t>HIVB2</t>
  </si>
  <si>
    <t>ISENTRESS 600 mg Oral Tablet</t>
  </si>
  <si>
    <t>HIVB3</t>
  </si>
  <si>
    <t>HIVB4</t>
  </si>
  <si>
    <t>Ziagen 300 MG Oral Tablet</t>
  </si>
  <si>
    <t>HIVC1</t>
  </si>
  <si>
    <t>Viread 200 MG Oral Tablet</t>
  </si>
  <si>
    <t>HIVC10</t>
  </si>
  <si>
    <t>Zidovudine</t>
  </si>
  <si>
    <t>Retrovir 10 MG/ML Injectable Solution</t>
  </si>
  <si>
    <t>Emtriva 200 MG Oral Capsule</t>
  </si>
  <si>
    <t>HIVC3</t>
  </si>
  <si>
    <t>Lamivudine</t>
  </si>
  <si>
    <t>lamiVUDine 300 MG Oral Tablet</t>
  </si>
  <si>
    <t>HIVC5</t>
  </si>
  <si>
    <t>HIVC8</t>
  </si>
  <si>
    <t>Efavirenz</t>
  </si>
  <si>
    <t>HIVD2</t>
  </si>
  <si>
    <t>Etravirine</t>
  </si>
  <si>
    <t>Intelence 25 MG Oral Tablet</t>
  </si>
  <si>
    <t>HIVD3</t>
  </si>
  <si>
    <t>Nevirapine</t>
  </si>
  <si>
    <t>24 HR Nevirapine 100 MG Extended Release Oral Tablet</t>
  </si>
  <si>
    <t>HIVD4</t>
  </si>
  <si>
    <t>Rilpivirine</t>
  </si>
  <si>
    <t>Edurant 25 MG Oral Tablet</t>
  </si>
  <si>
    <t>HIVD7</t>
  </si>
  <si>
    <t>HIVE1</t>
  </si>
  <si>
    <t>abacavir 300 MG / lamiVUDine 150 MG / Zidovudine 300 MG Oral Tablet</t>
  </si>
  <si>
    <t>HIVE9</t>
  </si>
  <si>
    <t>Complera (emtricitabine 200 MG / rilpivirine 25 MG / tenofovir disoproxil fumarate 300 MG) Oral Tablet</t>
  </si>
  <si>
    <t>HIVE10</t>
  </si>
  <si>
    <t>Atripla 600/200/300 Oral Tablet</t>
  </si>
  <si>
    <t>HIVE11</t>
  </si>
  <si>
    <t>HIVE12</t>
  </si>
  <si>
    <t>Lamivudine/zidovudine</t>
  </si>
  <si>
    <t>lamiVUDine 150 MG / Zidovudine 300 MG Oral Tablet</t>
  </si>
  <si>
    <t>HIVE13</t>
  </si>
  <si>
    <t>HIVE14</t>
  </si>
  <si>
    <t>Lopinavir/ritonavir</t>
  </si>
  <si>
    <t>Kaletra 200 MG / 50 MG Oral Tablet</t>
  </si>
  <si>
    <t>HIVE2</t>
  </si>
  <si>
    <t>HIVE3</t>
  </si>
  <si>
    <t>atazanavir/cobicistat</t>
  </si>
  <si>
    <t>Evotaz (atazanavir 300 MG (as atazanavir sulfate 342 MG) / cobicistat 150 MG) Oral Tablet</t>
  </si>
  <si>
    <t>HIVE4</t>
  </si>
  <si>
    <t>Stribild (cobicistat 150 MG / elvitegravir 150 MG / emtricitabine 200 MG / tenofovir disoproxil fumarate 300) Oral Tablet</t>
  </si>
  <si>
    <t>HIVE5</t>
  </si>
  <si>
    <t>Abacavir/lamivudine</t>
  </si>
  <si>
    <t>abacavir 600 MG / 3TC 300 MG Oral Tablet [Epzicom]</t>
  </si>
  <si>
    <t>HIVE6</t>
  </si>
  <si>
    <t>HIVE7</t>
  </si>
  <si>
    <t>Lamivudine/abacavir/dolutegravir</t>
  </si>
  <si>
    <t>abacavir 600 MG / dolutegravir 50 MG / 3TC 300 MG Oral Tablet [Triumeq]</t>
  </si>
  <si>
    <t>HIVE8</t>
  </si>
  <si>
    <t>Tybost 150 MG Oral Tablet</t>
  </si>
  <si>
    <t>HIVF1</t>
  </si>
  <si>
    <t>Maraviroc</t>
  </si>
  <si>
    <t>Selzentry 300 MG Oral Tablet</t>
  </si>
  <si>
    <t>HIVF2</t>
  </si>
  <si>
    <t>HIVF3</t>
  </si>
  <si>
    <t>Atazanavir oral Powder or Capsule</t>
  </si>
  <si>
    <t>Darunavir oral suspension or tablet</t>
  </si>
  <si>
    <t>Fosamprenavir oral tablet or suspension</t>
  </si>
  <si>
    <t>Nelfinavir oral tablet or powder</t>
  </si>
  <si>
    <t>Ritonavir oral solution or tablet</t>
  </si>
  <si>
    <t>Tipranavir oral solution or oral capsule</t>
  </si>
  <si>
    <t>Dolutegravir oral tablet</t>
  </si>
  <si>
    <t>Raltegravir oral tablet</t>
  </si>
  <si>
    <t>Abacavir oral tablet or solution</t>
  </si>
  <si>
    <t>Lamivudine oral tablet or solution</t>
  </si>
  <si>
    <t>Tenofovir disoproxil fumarate oral tablet</t>
  </si>
  <si>
    <t>Efavirenz oral tablet oral capsule</t>
  </si>
  <si>
    <t>Etravirine oral tablet</t>
  </si>
  <si>
    <t>Rilpivirine oral tablet</t>
  </si>
  <si>
    <t>Prezcobix (Darunavir/cobicistat) oral tablet</t>
  </si>
  <si>
    <t>Kaletra (Lopinavir/ritonavir) oral tablet or solution</t>
  </si>
  <si>
    <t>Genvoya (Elvitegravir/cobicistat/emtricitabine/tenofovir alafenamide) oral tablet</t>
  </si>
  <si>
    <t>Evotaz (Atazanavir/cobicistat) oral tablet</t>
  </si>
  <si>
    <t>Epzicom (Abacavir/lamivudine) oral tablet</t>
  </si>
  <si>
    <t>Odefsey (Emtricitabine/rilpivirine/tenofovir alafenamide) oral tablet</t>
  </si>
  <si>
    <t>Triumeq (Abacavir/dolutegravir/lamivudine) oral tablet</t>
  </si>
  <si>
    <t>Trizivir (Abacavir/zidovudine/lamivudine) oral tablet</t>
  </si>
  <si>
    <t>Combivir (Lamivudine/zidovudine) oral tablet</t>
  </si>
  <si>
    <t>Descovy (Emtricitabine/tenofovir alafenamide) oral tablet</t>
  </si>
  <si>
    <t>Cobicistat oral tablet</t>
  </si>
  <si>
    <t>Maraviroc oral tablet</t>
  </si>
  <si>
    <t>Enfuvirtide solution for injection</t>
  </si>
  <si>
    <t>Multiple Sclerosis</t>
  </si>
  <si>
    <t>Antispasticity Agents</t>
  </si>
  <si>
    <t>No USP Class</t>
  </si>
  <si>
    <t>baclofen</t>
  </si>
  <si>
    <t>Baclofen 10 MG Oral Tablet</t>
  </si>
  <si>
    <t>MSA2</t>
  </si>
  <si>
    <t>dantrolene</t>
  </si>
  <si>
    <t>Dantrium 25 MG Oral Capsule</t>
  </si>
  <si>
    <t>MSA3</t>
  </si>
  <si>
    <t>Multiple Sclerosis Agents</t>
  </si>
  <si>
    <t>peginterferon beta-1a</t>
  </si>
  <si>
    <t>0.5 ML Plegridy 0.25 MG/ML Auto-Injector</t>
  </si>
  <si>
    <t>MSB11c</t>
  </si>
  <si>
    <t>Plegridy Pen Starter Pack</t>
  </si>
  <si>
    <t>MSB11d</t>
  </si>
  <si>
    <t>teriflunomide</t>
  </si>
  <si>
    <t>Aubagio 7 MG Oral Tablet</t>
  </si>
  <si>
    <t>MSB13</t>
  </si>
  <si>
    <t>Acthar 80 UNT/ML Injectable Solution</t>
  </si>
  <si>
    <t>MSB2b</t>
  </si>
  <si>
    <t>dalfampridine</t>
  </si>
  <si>
    <t>12 HR Ampyra 10 MG Extended Release Oral Tablet</t>
  </si>
  <si>
    <t>MSB4</t>
  </si>
  <si>
    <t>dimethyl fumarate</t>
  </si>
  <si>
    <t>Tecfidera 120 MG Delayed Release Oral Capsule</t>
  </si>
  <si>
    <t>MSB5</t>
  </si>
  <si>
    <t>fingolimod</t>
  </si>
  <si>
    <t>Gilenya 0.5 MG Oral Capsule</t>
  </si>
  <si>
    <t>MSB6</t>
  </si>
  <si>
    <t>glatiramer acetate</t>
  </si>
  <si>
    <t>1 ML Copaxone 20 MG/ML Prefilled Syringe</t>
  </si>
  <si>
    <t>MSB7</t>
  </si>
  <si>
    <t>interferon beta-1a</t>
  </si>
  <si>
    <t>Rebif 22 MCG per 0.5 ML Auto-Injector</t>
  </si>
  <si>
    <t>MSB8a</t>
  </si>
  <si>
    <t>0.5 ML Avonex 0.06 MG/ML Auto-Injector</t>
  </si>
  <si>
    <t>interferon beta-1b</t>
  </si>
  <si>
    <t>Betaseron 0.3 MG Injection</t>
  </si>
  <si>
    <t>CNS Agents</t>
  </si>
  <si>
    <t>MSB8b</t>
  </si>
  <si>
    <t>MSB8e</t>
  </si>
  <si>
    <t>Pen injector, prefilled syringe - starter pack (63 + 94)</t>
  </si>
  <si>
    <t>Opioid Use Disorder Maintenance</t>
  </si>
  <si>
    <t>Anti-Addiction/Substance Abuse Treatment Agents</t>
  </si>
  <si>
    <t>Naltrexone hydrochloride 50 MG Oral Tablet</t>
  </si>
  <si>
    <t>SUA1</t>
  </si>
  <si>
    <t>Buprenorphine/naloxone</t>
  </si>
  <si>
    <t>Zubsolv (buprenorphine 11.4 MG / naloxone 2.9 MG) Sublingual Tablet</t>
  </si>
  <si>
    <t>SUA3</t>
  </si>
  <si>
    <t>Bunavail (buprenorphine 2.1 MG / naloxone 0.3 MG) Buccal Film</t>
  </si>
  <si>
    <t>SUA4</t>
  </si>
  <si>
    <t>Buprenorphine</t>
  </si>
  <si>
    <t>Belbuca 150 MCG Buccal Film</t>
  </si>
  <si>
    <t>SUA6</t>
  </si>
  <si>
    <t>Alcohol Use Disorder Maintenance</t>
  </si>
  <si>
    <t>Alcohol Deterrents/Anti-craving</t>
  </si>
  <si>
    <t>Acamprosate</t>
  </si>
  <si>
    <t>Acamprosate calcium 333 MG Delayed Release Oral Tablet</t>
  </si>
  <si>
    <t>SUB1</t>
  </si>
  <si>
    <t>Disulfiram</t>
  </si>
  <si>
    <t>Antabuse 250 MG Oral Tablet</t>
  </si>
  <si>
    <t>SUB2</t>
  </si>
  <si>
    <t>Narcan 40 MG/ML Nasal Spray</t>
  </si>
  <si>
    <t>SUC1</t>
  </si>
  <si>
    <t>1 ML Naloxone Hydrochloride 0.4 MG/ML Injection</t>
  </si>
  <si>
    <t>SUC2</t>
  </si>
  <si>
    <t>Notes</t>
  </si>
  <si>
    <t xml:space="preserve">Naltrexone </t>
  </si>
  <si>
    <t>Buprenorphine/naloxone tablet sublingual</t>
  </si>
  <si>
    <t>Buprenorphine/naloxone film buccal and Sublingual</t>
  </si>
  <si>
    <t xml:space="preserve">Buprenorphine </t>
  </si>
  <si>
    <t>Acamprosate tablet</t>
  </si>
  <si>
    <t>Disulfiram tablet</t>
  </si>
  <si>
    <t xml:space="preserve">Opioid Reversal </t>
  </si>
  <si>
    <t xml:space="preserve">Naloxone nasal liquid </t>
  </si>
  <si>
    <t>Indiana Law - any pharm can dispense</t>
  </si>
  <si>
    <t>Naloxone injection  and auto injector</t>
  </si>
  <si>
    <t>pharmacies make kits themselves - cost effective - nasal spray - ~ 110.45 (nasal kit); 47.85 (IM) auto injector higher cost</t>
  </si>
  <si>
    <t>PTSD</t>
  </si>
  <si>
    <t>Antidepressant</t>
  </si>
  <si>
    <t>SSRI</t>
  </si>
  <si>
    <t>Paroxetine</t>
  </si>
  <si>
    <t>PTSDA1</t>
  </si>
  <si>
    <t>Sertraline</t>
  </si>
  <si>
    <t>PTSDA2</t>
  </si>
  <si>
    <t>Serotonin Selective Reuptake Inhibitor (SSRI)</t>
  </si>
  <si>
    <t>Paroxetine Oral Formulations</t>
  </si>
  <si>
    <t>Sertraline Oral Formulations</t>
  </si>
  <si>
    <t>Rheumatoid Arthritis</t>
  </si>
  <si>
    <t>Hydrocortisone</t>
  </si>
  <si>
    <t>RAA1A1</t>
  </si>
  <si>
    <t>RAA1A3</t>
  </si>
  <si>
    <t>RAA2A1</t>
  </si>
  <si>
    <t>{48 (predniSONE 5 MG Oral Tablet) } Pack</t>
  </si>
  <si>
    <t>RAA2D4</t>
  </si>
  <si>
    <t>RAA3A1</t>
  </si>
  <si>
    <t>{21 (methylPREDNISolone 4 MG Oral Tablet) } Pack</t>
  </si>
  <si>
    <t>RAA3C1</t>
  </si>
  <si>
    <t>RAA4A1</t>
  </si>
  <si>
    <t>Betamethasone</t>
  </si>
  <si>
    <t>Nonsteroidal Anti-inflammatory Drugs</t>
  </si>
  <si>
    <t xml:space="preserve">Celecoxib </t>
  </si>
  <si>
    <t>celecoxib 100 MG Oral Capsule</t>
  </si>
  <si>
    <t>RAB2A1</t>
  </si>
  <si>
    <t>celecoxib 200 MG Oral Capsule</t>
  </si>
  <si>
    <t>RAB2A2</t>
  </si>
  <si>
    <t>Diclofenac</t>
  </si>
  <si>
    <t>RAB3A1</t>
  </si>
  <si>
    <t>Diclofenac Potassium 50 MG Oral Tablet</t>
  </si>
  <si>
    <t>Diclofenac Sodium 25 MG Delayed Release Oral Tablet</t>
  </si>
  <si>
    <t>RAB3B1</t>
  </si>
  <si>
    <t>Diflunisal</t>
  </si>
  <si>
    <t>Diflunisal 500 MG Oral Tablet</t>
  </si>
  <si>
    <t>RAB4A1</t>
  </si>
  <si>
    <t>Etodolac</t>
  </si>
  <si>
    <t>Etodolac 200 MG Oral Capsule</t>
  </si>
  <si>
    <t>RAB5A1</t>
  </si>
  <si>
    <t>24 HR Etodolac 400 MG Extended Release Oral Tablet</t>
  </si>
  <si>
    <t>RAB5B2</t>
  </si>
  <si>
    <t>Fenoprofen</t>
  </si>
  <si>
    <t>Nalfon 200 MG Oral Capsule</t>
  </si>
  <si>
    <t>RAB6A1</t>
  </si>
  <si>
    <t>Flurbiprofen</t>
  </si>
  <si>
    <t>RAB7A1</t>
  </si>
  <si>
    <t>Flurbiprofen 100 MG Oral Tablet</t>
  </si>
  <si>
    <t xml:space="preserve">Ibuprofen </t>
  </si>
  <si>
    <t>Ibuprofen 400 MG Oral Tablet</t>
  </si>
  <si>
    <t>RAB8A1</t>
  </si>
  <si>
    <t>Indomethacin</t>
  </si>
  <si>
    <t>Indomethacin 25 MG Oral Capsule</t>
  </si>
  <si>
    <t>RAB9A1</t>
  </si>
  <si>
    <t>Indomethacin 50 MG Oral Capsule</t>
  </si>
  <si>
    <t>RAB9A2</t>
  </si>
  <si>
    <t>Indomethacin 75 MG Extended Release Oral Capsule</t>
  </si>
  <si>
    <t>RAB9B1</t>
  </si>
  <si>
    <t>Ketoprofen</t>
  </si>
  <si>
    <t>Ketoprofen 50 MG Oral Capsule</t>
  </si>
  <si>
    <t>RAB10A1</t>
  </si>
  <si>
    <t>Meclofenamate</t>
  </si>
  <si>
    <t>Meclofenamate 50 MG Oral Capsule</t>
  </si>
  <si>
    <t>RAB11A1</t>
  </si>
  <si>
    <t>Meloxicam</t>
  </si>
  <si>
    <t>Mobic 7.5 MG Oral Tablet</t>
  </si>
  <si>
    <t>RAB12A1</t>
  </si>
  <si>
    <t>meloxicam 15 MG Oral Tablet</t>
  </si>
  <si>
    <t>RAB12A2</t>
  </si>
  <si>
    <t>Nabumetone</t>
  </si>
  <si>
    <t>nabumetone 500 MG Oral Tablet</t>
  </si>
  <si>
    <t>RAB13A1</t>
  </si>
  <si>
    <t>Naproxen</t>
  </si>
  <si>
    <t>RAB14A1</t>
  </si>
  <si>
    <t>Naproxen 250 MG Oral Tablet</t>
  </si>
  <si>
    <t>Naprosyn 500 MG Oral Tablet</t>
  </si>
  <si>
    <t>Naproxen 375 MG Delayed Release Oral Tablet</t>
  </si>
  <si>
    <t>RAB14B1</t>
  </si>
  <si>
    <t>Oxaprozin</t>
  </si>
  <si>
    <t>Daypro 600 MG Oral Tablet</t>
  </si>
  <si>
    <t>RAB15A1</t>
  </si>
  <si>
    <t>Piroxicam</t>
  </si>
  <si>
    <t>Feldene 10 MG Oral Capsule</t>
  </si>
  <si>
    <t>RAB16A1</t>
  </si>
  <si>
    <t>Salsalate</t>
  </si>
  <si>
    <t>Disalcid 500 MG Oral Tablet</t>
  </si>
  <si>
    <t>RAB17A1</t>
  </si>
  <si>
    <t>Sulindac</t>
  </si>
  <si>
    <t>Sulindac 150 MG Oral Tablet</t>
  </si>
  <si>
    <t>RAB18A1</t>
  </si>
  <si>
    <t>Tolmetin</t>
  </si>
  <si>
    <t>Tolmetin 200 MG Oral Tablet</t>
  </si>
  <si>
    <t>RAB19A1</t>
  </si>
  <si>
    <t>Immunological Agents</t>
  </si>
  <si>
    <t>Immune Suppressants</t>
  </si>
  <si>
    <t>Hydroxychloroquine</t>
  </si>
  <si>
    <t>Hydroxychloroquine Sulfate 200 MG Oral Tablet</t>
  </si>
  <si>
    <t>RAC3A1</t>
  </si>
  <si>
    <t>Leflunomide</t>
  </si>
  <si>
    <t>leflunomide 10 MG Oral Tablet</t>
  </si>
  <si>
    <t>RAC4A1</t>
  </si>
  <si>
    <t>Methothrexate</t>
  </si>
  <si>
    <t>Methotrexate 2.5 MG Oral Tablet</t>
  </si>
  <si>
    <t>RAC5A1</t>
  </si>
  <si>
    <t>Trexall 10 MG Oral Tablet</t>
  </si>
  <si>
    <t>RAC5A2</t>
  </si>
  <si>
    <t>Trexall 15 MG Oral Tablet</t>
  </si>
  <si>
    <t>RAC5A3</t>
  </si>
  <si>
    <t>RAC5B1</t>
  </si>
  <si>
    <t>RAC5B2</t>
  </si>
  <si>
    <t>RAC5B3</t>
  </si>
  <si>
    <t>RAC5C1</t>
  </si>
  <si>
    <t>Sulfasalazine</t>
  </si>
  <si>
    <t>sulfaSALAzine 500 MG Oral Tablet</t>
  </si>
  <si>
    <t>RAC8A1</t>
  </si>
  <si>
    <t>Adalimumab</t>
  </si>
  <si>
    <t>0.2 ML Humira 50 MG/ML Prefilled Syringe</t>
  </si>
  <si>
    <t>RAD1A1</t>
  </si>
  <si>
    <t>0.4 ML Humira 50 MG/ML Prefilled Syringe</t>
  </si>
  <si>
    <t>RAD1A2</t>
  </si>
  <si>
    <t>Humira 40 MG per 0.8 ML Prefilled Pen</t>
  </si>
  <si>
    <t>RAD1A3</t>
  </si>
  <si>
    <t>Certolizumab pegol</t>
  </si>
  <si>
    <t>1ML Cimzia 200 MG/ML Prefilled Syringe</t>
  </si>
  <si>
    <t>RAD3A1</t>
  </si>
  <si>
    <t>Etanercept</t>
  </si>
  <si>
    <t>0.51 ML Enbrel 50 MG/ML Prefilled Syringe</t>
  </si>
  <si>
    <t>RAD4A1</t>
  </si>
  <si>
    <t>Enbrel 49 MG per 0.98 ML Prefilled Syringe</t>
  </si>
  <si>
    <t>RAD4A2</t>
  </si>
  <si>
    <t>Enbrel 25 MG/ML Injectable Solution</t>
  </si>
  <si>
    <t>RAD4B1</t>
  </si>
  <si>
    <t>Golimumab</t>
  </si>
  <si>
    <t>0.5 ML Simponi 100 MG/ML Prefilled Syringe</t>
  </si>
  <si>
    <t>RAD5A1</t>
  </si>
  <si>
    <t>1 ML Simponi 100 MG/ML Prefilled Syringe</t>
  </si>
  <si>
    <t>RAD5A2</t>
  </si>
  <si>
    <t>Abatacept</t>
  </si>
  <si>
    <t>1 ML Orencia 125 MG/ML Prefilled Syringe</t>
  </si>
  <si>
    <t>RAE1A1</t>
  </si>
  <si>
    <t>Tocilizumab</t>
  </si>
  <si>
    <t>Actemra 162 MG per 0.9 ML Prefilled Syringe</t>
  </si>
  <si>
    <t>RAE3A1</t>
  </si>
  <si>
    <t>Tofacitinib</t>
  </si>
  <si>
    <t>Xeljanz 5 MG Oral Tablet</t>
  </si>
  <si>
    <t>RAF1A1</t>
  </si>
  <si>
    <t>Xeljanz XR 11 MG 24 HR Extended Release Oral Tablet</t>
  </si>
  <si>
    <t>RAF1A2</t>
  </si>
  <si>
    <t>Low Potency Steroids</t>
  </si>
  <si>
    <t>Oral tablet, capsule, lozenge, ODT high dose</t>
  </si>
  <si>
    <t>Dose Pack</t>
  </si>
  <si>
    <t>Oral tablet, capsule low dose</t>
  </si>
  <si>
    <t>Oral tablet, capsule high dose</t>
  </si>
  <si>
    <t xml:space="preserve">Diflunisal </t>
  </si>
  <si>
    <t>Oral Tablet, capsule</t>
  </si>
  <si>
    <t>Delayed release oral tablet, capsule</t>
  </si>
  <si>
    <t>Oral tablet, capsule, solution, suspension moderate dose</t>
  </si>
  <si>
    <t>Oral tablet, capsule, rectal suppository high dose</t>
  </si>
  <si>
    <t>Oral tablet, capsule, solution, suspension low dose</t>
  </si>
  <si>
    <t>Oral tablet, capsule, solution, suspension low and moderate low dose</t>
  </si>
  <si>
    <t>Prefilled syringe low dose</t>
  </si>
  <si>
    <t>Prefilled syringe moderate dose</t>
  </si>
  <si>
    <t>Prefilled syringe high dose</t>
  </si>
  <si>
    <t>Injectable Solution moderate dose</t>
  </si>
  <si>
    <t>Injectable solution</t>
  </si>
  <si>
    <t>Prefilled syringe, injectable solution</t>
  </si>
  <si>
    <t>Immediate release oral tablet</t>
  </si>
  <si>
    <t>Extended release oral tablet</t>
  </si>
  <si>
    <t>Schizophrenia</t>
  </si>
  <si>
    <t>SCZB1</t>
  </si>
  <si>
    <t>SCZB2</t>
  </si>
  <si>
    <t>SCZB3</t>
  </si>
  <si>
    <t>SCZB4</t>
  </si>
  <si>
    <t>SCZB5</t>
  </si>
  <si>
    <t>SCZB6</t>
  </si>
  <si>
    <t>SCZB7</t>
  </si>
  <si>
    <t>SCZA1</t>
  </si>
  <si>
    <t>Treatment-Resistant</t>
  </si>
  <si>
    <t>clozapine</t>
  </si>
  <si>
    <t>Clozaril 25 MG Oral Tablet</t>
  </si>
  <si>
    <t>SCZC1</t>
  </si>
  <si>
    <t>cloZAPine 100 MG Disintegrating Oral Tablet</t>
  </si>
  <si>
    <t>SCZC2</t>
  </si>
  <si>
    <t>SCZC3</t>
  </si>
  <si>
    <t>fluphenazine</t>
  </si>
  <si>
    <t>fluPHENAZine decanoate 25 MG/ML Injectable Solution</t>
  </si>
  <si>
    <t>SCZA2</t>
  </si>
  <si>
    <t>fluPHENAZine Hydrochloride 10 MG Oral Tablet</t>
  </si>
  <si>
    <t>SCZA4</t>
  </si>
  <si>
    <t>fluPHENAZine Hydrochloride 5 MG/ML Oral Solution</t>
  </si>
  <si>
    <t>SCZA3</t>
  </si>
  <si>
    <t>haloperidol</t>
  </si>
  <si>
    <t>Haloperidol 2 MG/ML Oral Solution</t>
  </si>
  <si>
    <t>SCZA5</t>
  </si>
  <si>
    <t>Haloperidol 20 MG Oral Tablet</t>
  </si>
  <si>
    <t>SCZA6</t>
  </si>
  <si>
    <t>haloperidol decanoate 50 MG/ML Injectable Solution</t>
  </si>
  <si>
    <t>SCZA7</t>
  </si>
  <si>
    <t>iloperidone</t>
  </si>
  <si>
    <t>SCZB8</t>
  </si>
  <si>
    <t>SCZB9</t>
  </si>
  <si>
    <t>molindone</t>
  </si>
  <si>
    <t>Molindone Hydrochloride 10 MG Oral Tablet</t>
  </si>
  <si>
    <t>SCZA9</t>
  </si>
  <si>
    <t>SCZB10</t>
  </si>
  <si>
    <t>SCZB11</t>
  </si>
  <si>
    <t>SCZB12</t>
  </si>
  <si>
    <t>paliperidone</t>
  </si>
  <si>
    <t>24 HR paliperidone 3 MG Extended Release Oral Tablet</t>
  </si>
  <si>
    <t>SCZB13</t>
  </si>
  <si>
    <t>SCZB14</t>
  </si>
  <si>
    <t>SCZB22</t>
  </si>
  <si>
    <t>perphenazine</t>
  </si>
  <si>
    <t>Perphenazine 16 MG Oral Tablet</t>
  </si>
  <si>
    <t>SCZA10</t>
  </si>
  <si>
    <t>Amitryptyline/perphenazine</t>
  </si>
  <si>
    <t>SCZA11</t>
  </si>
  <si>
    <t>prochlorperazine</t>
  </si>
  <si>
    <t>Prochlorperazine 5 MG Oral Tablet</t>
  </si>
  <si>
    <t>SCZA12</t>
  </si>
  <si>
    <t>SCZB15</t>
  </si>
  <si>
    <t>SCZB16</t>
  </si>
  <si>
    <t>SCZB17</t>
  </si>
  <si>
    <t>SCZB18</t>
  </si>
  <si>
    <t>SCZB19</t>
  </si>
  <si>
    <t>SCZB20</t>
  </si>
  <si>
    <t>thioridazine</t>
  </si>
  <si>
    <t>Thioridazine 100 MG Oral Tablet</t>
  </si>
  <si>
    <t>SCZA13</t>
  </si>
  <si>
    <t>Thiothixene 10 MG Oral Capsule</t>
  </si>
  <si>
    <t>SCZA14</t>
  </si>
  <si>
    <t>trifluoperazine</t>
  </si>
  <si>
    <t>Trifluoperazine 1 MG Oral Tablet</t>
  </si>
  <si>
    <t>SCZA15</t>
  </si>
  <si>
    <t>SCZB21</t>
  </si>
  <si>
    <t>First Generation Antipsychotic</t>
  </si>
  <si>
    <t>Chlorpromazine oral tablet</t>
  </si>
  <si>
    <t>Fluphenazine ER injectable</t>
  </si>
  <si>
    <t>Fluphenazine oral solution</t>
  </si>
  <si>
    <t>Fluphenazine oral tablet</t>
  </si>
  <si>
    <t>Haloperidol oral solution</t>
  </si>
  <si>
    <t>Haloperidol oral tablet</t>
  </si>
  <si>
    <t>Haloperidol ER injectable</t>
  </si>
  <si>
    <t>Molindone oral tablet</t>
  </si>
  <si>
    <t>Perphenazine oral tablet</t>
  </si>
  <si>
    <t>Perphenazine + amitriptyline oral tablet</t>
  </si>
  <si>
    <t>Prochlorperazine oral tablet</t>
  </si>
  <si>
    <t>Thioridazine oral tablet</t>
  </si>
  <si>
    <t>Thiothixene oral capsule</t>
  </si>
  <si>
    <t>Trifluoperazine oral tablet</t>
  </si>
  <si>
    <t>Second Generation Antipsychotic</t>
  </si>
  <si>
    <t>Aripiprazole oral tablet</t>
  </si>
  <si>
    <t>Aripiprazole oral solution</t>
  </si>
  <si>
    <t>Aripiprazole injectable</t>
  </si>
  <si>
    <t>Brexpiprazole oral tablet</t>
  </si>
  <si>
    <t>Cariprazine oral capsule</t>
  </si>
  <si>
    <t>Iloperidone oral tablet</t>
  </si>
  <si>
    <t>Lurasidone oral tablet</t>
  </si>
  <si>
    <t>Olanzapine oral tablet</t>
  </si>
  <si>
    <t>Olanzapine ER injectable</t>
  </si>
  <si>
    <t>Paliperidone ER oral tablet</t>
  </si>
  <si>
    <t>Paliperidone ER injectable (monthly)</t>
  </si>
  <si>
    <t>Quetiapine oral tablet</t>
  </si>
  <si>
    <t>Quetiapine ER oral tablet</t>
  </si>
  <si>
    <t>Risperidone oral tablet</t>
  </si>
  <si>
    <t>Risperidone oral solution</t>
  </si>
  <si>
    <t>Risperidone ODT</t>
  </si>
  <si>
    <t>Risperidone ER injectable</t>
  </si>
  <si>
    <t>Ziprasidone oral capsule</t>
  </si>
  <si>
    <t>Paliperidone ER injectable (3 month)</t>
  </si>
  <si>
    <t>Treatment Resistant</t>
  </si>
  <si>
    <t>Clozapine oral tablet</t>
  </si>
  <si>
    <t>Clozapine ODT</t>
  </si>
  <si>
    <t>Clozapine oral suspension</t>
  </si>
  <si>
    <t>temazepam</t>
  </si>
  <si>
    <t>Restoril 7.5 MG Oral Capsule</t>
  </si>
  <si>
    <t>quazepam</t>
  </si>
  <si>
    <t>Doral 15 MG Oral Tablet</t>
  </si>
  <si>
    <t>estazolam</t>
  </si>
  <si>
    <t>Estazolam 2 MG Oral Tablet</t>
  </si>
  <si>
    <t>flurazepam</t>
  </si>
  <si>
    <t>Flurazepam Hydrochloride 15 MG Oral Capsule</t>
  </si>
  <si>
    <t>triazolam</t>
  </si>
  <si>
    <t>Halcion 0.25 MG Oral Tablet</t>
  </si>
  <si>
    <t>zolpidem</t>
  </si>
  <si>
    <t>Ambien 5 MG Oral Tablet</t>
  </si>
  <si>
    <t>eszopiclone</t>
  </si>
  <si>
    <t>Lunesta 3 MG Oral Tablet</t>
  </si>
  <si>
    <t>zaleplon</t>
  </si>
  <si>
    <t>Sonata 5 MG Oral Capsule</t>
  </si>
  <si>
    <t>ramelteon</t>
  </si>
  <si>
    <t>Rozerem 8 MG Oral Tablet</t>
  </si>
  <si>
    <t>suvorexant</t>
  </si>
  <si>
    <t>Belsomra 10 MG Oral Tablet</t>
  </si>
  <si>
    <t>doxepin</t>
  </si>
  <si>
    <t>wake-promoting agent</t>
  </si>
  <si>
    <t>central nervous system stimulant</t>
  </si>
  <si>
    <t>modafinil</t>
  </si>
  <si>
    <t>Provigil 200 MG Oral Tablet</t>
  </si>
  <si>
    <t>armodafinil</t>
  </si>
  <si>
    <t>Nuvigil 150 MG Oral Tablet</t>
  </si>
  <si>
    <t>methylphenidate</t>
  </si>
  <si>
    <t>sodium oxybate</t>
  </si>
  <si>
    <t>Xyrem 500 MG per 1 ML Oral Solution</t>
  </si>
  <si>
    <t>Anti-Parkinson's Agent</t>
  </si>
  <si>
    <t>Dopaminergic Agonst</t>
  </si>
  <si>
    <t>ropinirole</t>
  </si>
  <si>
    <t>pramipexole</t>
  </si>
  <si>
    <t>Anticonvulsant</t>
  </si>
  <si>
    <t>miscellaneous anticonvulsant</t>
  </si>
  <si>
    <t>gabapentin enacarbil</t>
  </si>
  <si>
    <t>Horizant (as gabapentin enacarbil) 300 MG Extended Release Oral Tablet</t>
  </si>
  <si>
    <t>rotigotine</t>
  </si>
  <si>
    <t>Neupro 4 MG/Day 24 HR Transdermal Patch</t>
  </si>
  <si>
    <t>SLPB1</t>
  </si>
  <si>
    <t>SLPB2</t>
  </si>
  <si>
    <t>SLPB3</t>
  </si>
  <si>
    <t>SLPB4</t>
  </si>
  <si>
    <t>SLPB5</t>
  </si>
  <si>
    <t>SLPA1</t>
  </si>
  <si>
    <t>SLPA2</t>
  </si>
  <si>
    <t>SLPA3</t>
  </si>
  <si>
    <t>SLPC1</t>
  </si>
  <si>
    <t>SLPD1</t>
  </si>
  <si>
    <t>SLPE1</t>
  </si>
  <si>
    <t>SLPG1</t>
  </si>
  <si>
    <t>SLPG3</t>
  </si>
  <si>
    <t>SLPG4</t>
  </si>
  <si>
    <t>SLPG5</t>
  </si>
  <si>
    <t>SLPJ1</t>
  </si>
  <si>
    <t>SLPH1</t>
  </si>
  <si>
    <t>SLPH2</t>
  </si>
  <si>
    <t>SLPI1</t>
  </si>
  <si>
    <t>SLPH3</t>
  </si>
  <si>
    <t>Zolpidem tartrate</t>
  </si>
  <si>
    <t>Methylphenidate</t>
  </si>
  <si>
    <t>Amphetamine/dextroamphetamine</t>
  </si>
  <si>
    <t>gabapentin encarbil</t>
  </si>
  <si>
    <t>J</t>
  </si>
  <si>
    <t>Dyslipidemia</t>
  </si>
  <si>
    <t>Celecoxib</t>
  </si>
  <si>
    <t>Ibuprofen</t>
  </si>
  <si>
    <t>10 ML Methotrexate 25mg/ml</t>
  </si>
  <si>
    <t>Fluticasone</t>
  </si>
  <si>
    <t>Salmeterol</t>
  </si>
  <si>
    <t>Formoterol</t>
  </si>
  <si>
    <t>Montelukast</t>
  </si>
  <si>
    <t>Albuterol</t>
  </si>
  <si>
    <t>Roflumilast</t>
  </si>
  <si>
    <t>Olodaterol</t>
  </si>
  <si>
    <t>Buproprion</t>
  </si>
  <si>
    <t>Nefazodone</t>
  </si>
  <si>
    <t>Vilazodone</t>
  </si>
  <si>
    <t>Phenelzine</t>
  </si>
  <si>
    <t>Selegiline</t>
  </si>
  <si>
    <t>Venlafaxine</t>
  </si>
  <si>
    <t>Desvenlafaxine</t>
  </si>
  <si>
    <t>Duloxetine</t>
  </si>
  <si>
    <t>Escitalopram</t>
  </si>
  <si>
    <t>Fluoxetine</t>
  </si>
  <si>
    <t>Amitriptyline</t>
  </si>
  <si>
    <t>Nortriptyline</t>
  </si>
  <si>
    <t>Protriptyline</t>
  </si>
  <si>
    <t>Trimipramine</t>
  </si>
  <si>
    <t>Amoxapine</t>
  </si>
  <si>
    <t>Desipramine</t>
  </si>
  <si>
    <t>Doxepin</t>
  </si>
  <si>
    <t>Imipramine</t>
  </si>
  <si>
    <t>Aripiprazole</t>
  </si>
  <si>
    <t>Fluoxetine/Olanzapine</t>
  </si>
  <si>
    <t>Quetiapine</t>
  </si>
  <si>
    <t>Metformin</t>
  </si>
  <si>
    <t>Ezetimibe</t>
  </si>
  <si>
    <t>Lomitapide</t>
  </si>
  <si>
    <t>Niacin</t>
  </si>
  <si>
    <t>Sofosbuvir</t>
  </si>
  <si>
    <t>Ribavirin</t>
  </si>
  <si>
    <t>Atazanavir</t>
  </si>
  <si>
    <t>Ritonavir</t>
  </si>
  <si>
    <t>Tipranavir</t>
  </si>
  <si>
    <t>Darunavir</t>
  </si>
  <si>
    <t>Fosamprenavir</t>
  </si>
  <si>
    <t>Nelfinavir</t>
  </si>
  <si>
    <t>Dolutegravir</t>
  </si>
  <si>
    <t>Abacavir</t>
  </si>
  <si>
    <t>Emtricitabine</t>
  </si>
  <si>
    <t>Abacavir/lamivudine/zidovudine</t>
  </si>
  <si>
    <t>Cobicistat</t>
  </si>
  <si>
    <t>Enfuvirtide</t>
  </si>
  <si>
    <t>Naltrexone</t>
  </si>
  <si>
    <t>Naloxone</t>
  </si>
  <si>
    <t>Lithium Carbonate 300 MG Oral Capsule</t>
  </si>
  <si>
    <t>Sovaldi 400 mg tablet</t>
  </si>
  <si>
    <t>Ribavirin 200 mg oral tablet</t>
  </si>
  <si>
    <t>BPLC14</t>
  </si>
  <si>
    <t>BPLC15</t>
  </si>
  <si>
    <t>BPLC16</t>
  </si>
  <si>
    <t>BPLC17</t>
  </si>
  <si>
    <t>Interferon beta-1a low doses/titration doses</t>
  </si>
  <si>
    <t>Interferon beta-1a treatment doses</t>
  </si>
  <si>
    <t>Moderate Potency Steriods</t>
  </si>
  <si>
    <t>High Potency, Steroids</t>
  </si>
  <si>
    <t>A1</t>
  </si>
  <si>
    <t>A2</t>
  </si>
  <si>
    <t>A3</t>
  </si>
  <si>
    <t>A4</t>
  </si>
  <si>
    <t>B2</t>
  </si>
  <si>
    <t>B3</t>
  </si>
  <si>
    <t>B4</t>
  </si>
  <si>
    <t>B5</t>
  </si>
  <si>
    <t>B6</t>
  </si>
  <si>
    <t>B7</t>
  </si>
  <si>
    <t>B8</t>
  </si>
  <si>
    <t>B9</t>
  </si>
  <si>
    <t>B10</t>
  </si>
  <si>
    <t>B11</t>
  </si>
  <si>
    <t>B12</t>
  </si>
  <si>
    <t>B13</t>
  </si>
  <si>
    <t>B14</t>
  </si>
  <si>
    <t>B15</t>
  </si>
  <si>
    <t>B16</t>
  </si>
  <si>
    <t>B17</t>
  </si>
  <si>
    <t>B18</t>
  </si>
  <si>
    <t>B19</t>
  </si>
  <si>
    <t>C3</t>
  </si>
  <si>
    <t>C4</t>
  </si>
  <si>
    <t>C5</t>
  </si>
  <si>
    <t>C8</t>
  </si>
  <si>
    <t>D1</t>
  </si>
  <si>
    <t>F1</t>
  </si>
  <si>
    <t>E3</t>
  </si>
  <si>
    <t>E1</t>
  </si>
  <si>
    <t>D5</t>
  </si>
  <si>
    <t>D4</t>
  </si>
  <si>
    <t>D3</t>
  </si>
  <si>
    <t>MSA</t>
  </si>
  <si>
    <t>MSB</t>
  </si>
  <si>
    <t>Corticotropin Injection - high dose</t>
  </si>
  <si>
    <t>Dalfampridine Oral tablet</t>
  </si>
  <si>
    <t>Glatiramer acetate Prefilled syringe - low dose (once daily), high dose (3x weekly)</t>
  </si>
  <si>
    <t>Interferon beta-1b Injectable solution - 300 mcg</t>
  </si>
  <si>
    <t>peginterferon beta-1a Pen injector, prefilled syringe - target dose (125 mcg)</t>
  </si>
  <si>
    <t>Teriflunomide Oral tablet - all doses</t>
  </si>
  <si>
    <t>Anti-Spasticity (baclofen, tizanidine) Oral tablet, capsule - all doses</t>
  </si>
  <si>
    <t>Dantrolene Oral capsule - all doses</t>
  </si>
  <si>
    <t xml:space="preserve">Ethosuximide Oral </t>
  </si>
  <si>
    <t>Methsuximide Oral capsule - high</t>
  </si>
  <si>
    <t>Zonisamide Oral tablet, capsule - all doses</t>
  </si>
  <si>
    <t>Barbiturate Oral tablet, capsule, solution - all dose</t>
  </si>
  <si>
    <t>GABA agonist Oral tablet, capsule, solution - all dose</t>
  </si>
  <si>
    <t>Vigabatrin Oral tablet, solution</t>
  </si>
  <si>
    <t>Tiagabin Oral Tablet</t>
  </si>
  <si>
    <t>Sodium Channel Agents  Oral tablet, capsule, suspension - all dose</t>
  </si>
  <si>
    <t>Carbamazepine Oral tablet, capsule, chewable, suspension - all dose</t>
  </si>
  <si>
    <t>Carbamazepine ER oral tablet, capsule - all doses</t>
  </si>
  <si>
    <t>Lacosamide Oral tablet, solution - all doses</t>
  </si>
  <si>
    <t>Lamotrigine ER oral tablet, capsule - all doses</t>
  </si>
  <si>
    <t>Oxcarbazepine Oral tablet, suspension - all dose</t>
  </si>
  <si>
    <t>Oxcarbazepine ER oral tablet - all dose</t>
  </si>
  <si>
    <t>Phenytoin ER oral tablet, capsule - all doses</t>
  </si>
  <si>
    <t>Perampanel Oral tablet - all dose</t>
  </si>
  <si>
    <t>Topiramate Oral tablet, capsule - all doses</t>
  </si>
  <si>
    <t>Topiramate ER oral tablet, capsule - all doses</t>
  </si>
  <si>
    <t>Acetazolamide Oral tablet, capsule - all doses</t>
  </si>
  <si>
    <t>Levetiracetam Oral tablet, capsule - all doses</t>
  </si>
  <si>
    <t>Levetiracetam ER oral tablet, capsule - all doses</t>
  </si>
  <si>
    <t>preferred for more severe patients or treatment failures; only agent available to non suboxone prescribers</t>
  </si>
  <si>
    <t>Z-hypnotics</t>
  </si>
  <si>
    <t>Benzodiazepines</t>
  </si>
  <si>
    <t>Melatonin Receptor Agonists</t>
  </si>
  <si>
    <t>Orexin Receptor Antagonists</t>
  </si>
  <si>
    <t>Tri-cyclic antidepressants</t>
  </si>
  <si>
    <t>Central Nervous System Stimulants</t>
  </si>
  <si>
    <t>Dopaminergic Agonists</t>
  </si>
  <si>
    <t>Miscellaneous Anticonvulsants</t>
  </si>
  <si>
    <t>Central Nervous System Depressants</t>
  </si>
  <si>
    <t>A-G</t>
  </si>
  <si>
    <t>I-K</t>
  </si>
  <si>
    <t>IDOI's Clinical Appropriateness Review</t>
  </si>
  <si>
    <t>Substance Abuse</t>
  </si>
  <si>
    <t>Unrestricted to maintain access for pregnant patients</t>
  </si>
  <si>
    <t>Lisdexamfetamine dimesylate 10 MG Oral Capsule &amp; Chewable</t>
  </si>
  <si>
    <t>Oral tablet, capsule, solution moderate dose</t>
  </si>
  <si>
    <t>0.4 ML Otrexup 56.3 MG/ML Auto-Injector</t>
  </si>
  <si>
    <t>0.4 ML Otrexup 31.3 MG/ML Auto-Injector</t>
  </si>
  <si>
    <t>Prefilled syringe and injectable solution</t>
  </si>
  <si>
    <t>1.14 ML Kevzara 132 MG/ML Prefilled Syringe</t>
  </si>
  <si>
    <t>Surilumab</t>
  </si>
  <si>
    <t>Cotempla 17.3 MG Disintegrating Oral Tablet</t>
  </si>
  <si>
    <t>24 HR Aplenzin 174 MG Extended Release Oral Tablet</t>
  </si>
  <si>
    <t>Trintellix 5 MG Oral Tablet</t>
  </si>
  <si>
    <t xml:space="preserve">IL-6: Tocilizumab/Sarilumab </t>
  </si>
  <si>
    <t>RAE3A2</t>
  </si>
  <si>
    <t xml:space="preserve">Methylphenidate Disintegrating Oral Tablet </t>
  </si>
  <si>
    <t>thiothixene</t>
  </si>
  <si>
    <t>Bipolar</t>
  </si>
  <si>
    <t>Hepatitis</t>
  </si>
  <si>
    <t>Sleep Disorder</t>
  </si>
  <si>
    <t>Group</t>
  </si>
  <si>
    <t>Disease State/ Condition</t>
  </si>
  <si>
    <t>Group Description</t>
  </si>
  <si>
    <t>Source ID</t>
  </si>
  <si>
    <t>APA Bipolar Guidelines, Clinical Pharmacology, Lexi-Comp, Micromedex</t>
  </si>
  <si>
    <t>* Not FDA approved for bipolar disorder but recommended in Guideline practice</t>
  </si>
  <si>
    <t>American Psychiatric Association: Practice guideline for the treatment of patients with major depressive disorder (3rd edition). Am J Psychiatry2010; 167: 1-118.</t>
  </si>
  <si>
    <t>Protease Inhibitors</t>
  </si>
  <si>
    <t>Nucleoside/Nucleotide Reverse Transcriptase Inhibitors</t>
  </si>
  <si>
    <t>Non-Nucleoside Reverse Transcriptase Inhibitors</t>
  </si>
  <si>
    <t>Micromedex</t>
  </si>
  <si>
    <t>Disease/ Condition</t>
  </si>
  <si>
    <t>Covered?</t>
  </si>
  <si>
    <t>Subgroups Covered</t>
  </si>
  <si>
    <t>Subgroups Uncovered</t>
  </si>
  <si>
    <t>Number of Subgroups</t>
  </si>
  <si>
    <t>Number of Subgroups Required to be Covered</t>
  </si>
  <si>
    <t>Number of Subgroups That Are Covered</t>
  </si>
  <si>
    <t>Additional Subgroups Needed to Meet the Minimum Threshold</t>
  </si>
  <si>
    <t>Is the Threshold Met for this Disease/ Condition?</t>
  </si>
  <si>
    <t>Daclatasvir dosing is dependent upon concomitant use of moderate or strong CYP3A inhibitors or inducers or nevirapine in addition to the Hepatitis agent.</t>
  </si>
  <si>
    <t>Restricted agents would require a prior authorization to verify Hepatitis genotype, if cirrhosis is present, and if the patient has had any prior Hepatitis treatment exposure, and resistance testing, if applicable.</t>
  </si>
  <si>
    <t>Peginterferon alpha-2a and 2b agents have fallen out of favor for treatment of Hepatitis in practice and guidelines due to side effects, lack of compliance with patients, and cost.</t>
  </si>
  <si>
    <t>Overall agent(s) recommended for patients is dependent on Hepatitis genotype, any prior Hepatitis treatment, if cirrhosis is present, cost, level of recommendation in the guidelines, concomitant pharamcological therapies, and side effect profile. Please refer to the Tiering for Initial and Prior Treatment tabs for preferred agents.</t>
  </si>
  <si>
    <t>Mavyret requires administration of 3 tablets to be taken together at the same time daily. Mavyret duration of therapy ranges from 8-16 weeks and is dependent on presence of cirrhosis and prior Hepatitis treatment exposure. Mavyret is not recommended in patients who have failed an NS5A inhibitor and an NS3/4A protease inhibitor.</t>
  </si>
  <si>
    <t>User Instructions</t>
  </si>
  <si>
    <t>Disease/ Conditions Covered</t>
  </si>
  <si>
    <r>
      <rPr>
        <b/>
        <sz val="11"/>
        <color theme="1"/>
        <rFont val="Calibri"/>
        <family val="2"/>
        <scheme val="minor"/>
      </rPr>
      <t xml:space="preserve">NOTE: </t>
    </r>
    <r>
      <rPr>
        <sz val="11"/>
        <color theme="1"/>
        <rFont val="Calibri"/>
        <family val="2"/>
        <scheme val="minor"/>
      </rPr>
      <t>This is the Master List, within this sheet you will notice which RXCUI are covered and which RXCUI are not covered.  This information was gathered from here in order to determine whether or not the minimum threshold for disease state/ condition was met.</t>
    </r>
  </si>
  <si>
    <r>
      <rPr>
        <b/>
        <sz val="11"/>
        <color rgb="FF000000"/>
        <rFont val="Calibri"/>
        <family val="2"/>
        <scheme val="minor"/>
      </rPr>
      <t>NOTE:</t>
    </r>
    <r>
      <rPr>
        <sz val="11"/>
        <color rgb="FF000000"/>
        <rFont val="Calibri"/>
        <family val="2"/>
        <scheme val="minor"/>
      </rPr>
      <t xml:space="preserve"> This is the Key, information was gathered from this sheet to determine if the minimum threshold for disease state/ condition was met or not.  Here, you will also notice whether or not a subgroup is considered covered.</t>
    </r>
  </si>
  <si>
    <t>Subgroups Covered by RXCUI</t>
  </si>
  <si>
    <r>
      <rPr>
        <b/>
        <sz val="11"/>
        <color theme="1"/>
        <rFont val="Calibri"/>
        <family val="2"/>
        <scheme val="minor"/>
      </rPr>
      <t>NOTE:</t>
    </r>
    <r>
      <rPr>
        <sz val="11"/>
        <color theme="1"/>
        <rFont val="Calibri"/>
        <family val="2"/>
        <scheme val="minor"/>
      </rPr>
      <t xml:space="preserve"> Here the user will filter the "Disease/ Condition" column for the disease/ condition where the threshold wasn't met.  Along with filtering the blanks out inside the "Subgroups Uncovered" column.  Column E is only an intermediate calculation step, please do not change.</t>
    </r>
  </si>
  <si>
    <t>DBR</t>
  </si>
  <si>
    <t>DBS</t>
  </si>
  <si>
    <t>Amylin Analog</t>
  </si>
  <si>
    <t>Alpha-glucosidase inhibitors</t>
  </si>
  <si>
    <t>Antidiabetic oral combination</t>
  </si>
  <si>
    <t>R</t>
  </si>
  <si>
    <t>Injectable combination</t>
  </si>
  <si>
    <t>Combo, insulin/GLP-1</t>
  </si>
  <si>
    <t>DPP-4 inhibitors</t>
  </si>
  <si>
    <t>GLP-1 agonists</t>
  </si>
  <si>
    <t>Rapid acting insulin</t>
  </si>
  <si>
    <t>Short acting insulin</t>
  </si>
  <si>
    <t>S</t>
  </si>
  <si>
    <t>Inhaled insulin</t>
  </si>
  <si>
    <t>Long acting insulin</t>
  </si>
  <si>
    <t>Insulin combination</t>
  </si>
  <si>
    <t>K</t>
  </si>
  <si>
    <t>Meglitinides</t>
  </si>
  <si>
    <t>L</t>
  </si>
  <si>
    <t>M</t>
  </si>
  <si>
    <t>O</t>
  </si>
  <si>
    <t>SGLT-2 inhibitors</t>
  </si>
  <si>
    <t>P</t>
  </si>
  <si>
    <t>Sulfonylurea</t>
  </si>
  <si>
    <t>Q</t>
  </si>
  <si>
    <t>Thiazolidinediones</t>
  </si>
  <si>
    <t>NS5B Polymerase Inhibitor</t>
  </si>
  <si>
    <t xml:space="preserve">AB </t>
  </si>
  <si>
    <t>NS5A Inhibitor / NS5B Polymerase Inhibitor Combination</t>
  </si>
  <si>
    <t>AC</t>
  </si>
  <si>
    <t>NS5A Inhibitor / NS3/4A Protease Inhibitor Combination</t>
  </si>
  <si>
    <t>ABC</t>
  </si>
  <si>
    <t>NS5A Inhibitor / NS5B Polymerase Inhibitor / NS3/4A Protease Inhibitor Combination</t>
  </si>
  <si>
    <t>Viral Nucleoside Inhibitor</t>
  </si>
  <si>
    <t>Enter in RXCUIs that are Covered in the Table Below:</t>
  </si>
  <si>
    <t>Convert RXCUIs to Number</t>
  </si>
  <si>
    <t>RXCUI Covered?</t>
  </si>
  <si>
    <t>Ramelteon/Tasimelteon</t>
  </si>
  <si>
    <t>Brivaracetam</t>
  </si>
  <si>
    <t>EPIH2C</t>
  </si>
  <si>
    <t>EPIH2D</t>
  </si>
  <si>
    <t>EPIH2E</t>
  </si>
  <si>
    <t>Cannabidiol</t>
  </si>
  <si>
    <t>EPII1</t>
  </si>
  <si>
    <t>Brivaracetam oral tablet- all doses</t>
  </si>
  <si>
    <t xml:space="preserve">H </t>
  </si>
  <si>
    <t>Brivaracetam oral liquid</t>
  </si>
  <si>
    <t>Brivaracetam injection</t>
  </si>
  <si>
    <t>cannabidiol oral solution</t>
  </si>
  <si>
    <t>Attention Deficit Hyperactivity Disorder Agents, Amphetamines</t>
  </si>
  <si>
    <t>Attention Deficit Hyperactivity Disorder Agents, Non-amphetamines</t>
  </si>
  <si>
    <t>Respiratory Tract/Pulmonary Agents</t>
  </si>
  <si>
    <t>Phosphodiesterase Inhibitors, Airways Disease</t>
  </si>
  <si>
    <t>Bipolar Agents, Other</t>
  </si>
  <si>
    <t>BPLB26</t>
  </si>
  <si>
    <t>Paliperidone Oral Product</t>
  </si>
  <si>
    <t>BPLB27</t>
  </si>
  <si>
    <t>Paliperidone Injectable Product</t>
  </si>
  <si>
    <t>BPLC18</t>
  </si>
  <si>
    <t>Divalproex; Valproic Acid Oral Product</t>
  </si>
  <si>
    <t>Divalproex Sodium 125 MG Delayed Release Oral Capsule [Depakote]</t>
  </si>
  <si>
    <t>Paliperidone</t>
  </si>
  <si>
    <t>0.25 ML paliperidone palmitate 156 MG/ML Prefilled Syringe [Invega]</t>
  </si>
  <si>
    <t>Insulin Aspart / Protamine Aspart, Human</t>
  </si>
  <si>
    <t>Insulin Glargine/lixisenatide</t>
  </si>
  <si>
    <t>Anti-hepatitis C (HCV) Agents, Direct Acting</t>
  </si>
  <si>
    <t>Anti-hepatitis C (HCV) Agents, Other</t>
  </si>
  <si>
    <t>Anti-HIV Agents, Integrase Inhibitors (INSTI)</t>
  </si>
  <si>
    <t>raltegravir</t>
  </si>
  <si>
    <t>Anti-HIV Agents, Nucleoside and Nucleotide Reverse Transcriptase Inhibitors (NRTI)</t>
  </si>
  <si>
    <t>Anti-HIV Agents, Non-nucleoside Reverse Transcriptase Inhibitors (NNRTI)</t>
  </si>
  <si>
    <t>Darunavir/cobicistat</t>
  </si>
  <si>
    <t>Norvir 100 MG per packet oral powder</t>
  </si>
  <si>
    <t>doravirine</t>
  </si>
  <si>
    <t>HIVD8</t>
  </si>
  <si>
    <t>HIVE15</t>
  </si>
  <si>
    <t>HIVE16</t>
  </si>
  <si>
    <t>dolutegravir/ rilpivirine</t>
  </si>
  <si>
    <t>HIVE17</t>
  </si>
  <si>
    <t>lamivudine/ tenofovir disoproxil</t>
  </si>
  <si>
    <t>HIVE18</t>
  </si>
  <si>
    <t>3TC 300MG/ tenofovir disoproxil fumarate 300MG oral tablet [Cimduo]</t>
  </si>
  <si>
    <t>ibalizumab-uiyk</t>
  </si>
  <si>
    <t>HIVF4</t>
  </si>
  <si>
    <t>HIVE19</t>
  </si>
  <si>
    <t>HIVE20</t>
  </si>
  <si>
    <t xml:space="preserve">doravirine oral tablet </t>
  </si>
  <si>
    <t>dolutegravir/ rilpivirine oral tablet</t>
  </si>
  <si>
    <t>HiV</t>
  </si>
  <si>
    <t>Ibalizumab-uiyk solution for injection</t>
  </si>
  <si>
    <t>lamivudine/ tenofovir disoproxil fumarate oral tablet</t>
  </si>
  <si>
    <t>efavirenz/lamivudine/tenfovir disoproxil fumarate oral tablet</t>
  </si>
  <si>
    <t>Stribild (Cobicistat/elvitegravir/emtricitabine/tenofovir disoproxil fumarate) oral tablet</t>
  </si>
  <si>
    <t>Complera (Emtricitabine/rilpivirine/tenofovir disoproxil fumarate)</t>
  </si>
  <si>
    <t>Atripla (Efavirenz/emtricitabine/tenofovir disoproxil fumarate) oral tablet</t>
  </si>
  <si>
    <t>Truvada (Emtricitabine/tenofovir disoproxil fumarate) oral tablet</t>
  </si>
  <si>
    <t>darunavir/ cobicistat/ emtricitabine/ tenofovir alafenamide oral tablet</t>
  </si>
  <si>
    <t>doravirine/ lamivudine/ tenofovir disoproxil fumarate oral tablet</t>
  </si>
  <si>
    <t>bictegravir/ emtricitabine/ tenofovir alafenamide oral tablet</t>
  </si>
  <si>
    <t>doravirine/ lamivudine/ tenofovir disoproxil</t>
  </si>
  <si>
    <t>bictegravir/ emtricitabine/ tenofovir alafenamide</t>
  </si>
  <si>
    <t>darunavir/ cobicistat/ emtricitabine/ tenofovir alafenamide</t>
  </si>
  <si>
    <t>Wake-promoting Agent</t>
  </si>
  <si>
    <t>Central Nervous System Stimulant</t>
  </si>
  <si>
    <t>Baricitinib</t>
  </si>
  <si>
    <t>Olumiant 2 MG Oral Tablet</t>
  </si>
  <si>
    <t>0.4 ML Otrexup 25 MG/ML Auto Injector</t>
  </si>
  <si>
    <t xml:space="preserve">Oral tablet, capsule, lozenge, ODT </t>
  </si>
  <si>
    <t xml:space="preserve">Oral tablet, capsule, lozenge, ODT, solution, suspension </t>
  </si>
  <si>
    <t xml:space="preserve">Oral tablet, capsule, lozenge, ODT, oral solution </t>
  </si>
  <si>
    <t xml:space="preserve">Oral tablet, capsule </t>
  </si>
  <si>
    <t>RAB14A2</t>
  </si>
  <si>
    <t xml:space="preserve">Delayed release oral tablet, capsule </t>
  </si>
  <si>
    <t>Oral tablet, capsule moderate/high dose</t>
  </si>
  <si>
    <t>F2</t>
  </si>
  <si>
    <t>RAF2A1</t>
  </si>
  <si>
    <t>1st Generation/Typical</t>
  </si>
  <si>
    <t>2nd Generation/Atypical</t>
  </si>
  <si>
    <t>Hepatitis C</t>
  </si>
  <si>
    <t>Zidovudine multiple formulations</t>
  </si>
  <si>
    <t xml:space="preserve">Emtricitabine </t>
  </si>
  <si>
    <t xml:space="preserve">Nevirapine </t>
  </si>
  <si>
    <t>Opioid Reversal Agents</t>
  </si>
  <si>
    <t>Opioid Dependence Treatments</t>
  </si>
  <si>
    <t>Sleep Disorder Agents</t>
  </si>
  <si>
    <t>GABA Receptor Modulators</t>
  </si>
  <si>
    <t>Sleep Disorders, Other</t>
  </si>
  <si>
    <t>DBE1a</t>
  </si>
  <si>
    <t>DBO1a</t>
  </si>
  <si>
    <t>DBO1b</t>
  </si>
  <si>
    <t>Basal Insulin</t>
  </si>
  <si>
    <t>DBI1</t>
  </si>
  <si>
    <t>Prandial insulins</t>
  </si>
  <si>
    <t>Insulin Aspart, Human</t>
  </si>
  <si>
    <t>Evekeo ODT 5 MG Disintegrating Oral Tablet</t>
  </si>
  <si>
    <t>Viloxazine</t>
  </si>
  <si>
    <t>24 HR Qelbree 100 mg ER oral Capsule</t>
  </si>
  <si>
    <t>ADDE1</t>
  </si>
  <si>
    <t>120 ACTUAT Pulmicort Flexhaler 0.18 MG/ACTUAT Dry Powder Inhaler</t>
  </si>
  <si>
    <t>Wixela Inhub 250/50 Dry Powder Inhaler, 60 ACTUAT</t>
  </si>
  <si>
    <t>Wixela Inhub 500/50 Dry Powder Inhaler, 60 ACTUAT</t>
  </si>
  <si>
    <t>120 ACTUAT budesonide 0.08 MG/ACTUAT / formoterol fumarate 0.0045 MG/ACTUAT Metered Dose Inhaler</t>
  </si>
  <si>
    <t>ASTHAB1D</t>
  </si>
  <si>
    <t>Sensor aripiprazole 2 MG Oral Tablet [Abilify]</t>
  </si>
  <si>
    <t>antidepressants</t>
  </si>
  <si>
    <t>Brexanolone</t>
  </si>
  <si>
    <t>20 mL  Zulresso 5mg/ml Injection</t>
  </si>
  <si>
    <t>Rosuvastatin/Ezetimibe</t>
  </si>
  <si>
    <t>Roszet 5mg-10mg tablet</t>
  </si>
  <si>
    <t>Ezetimibe/simvastatin</t>
  </si>
  <si>
    <t>24 HR Lyrica 82.5 MG Extended Release Oral Tablet</t>
  </si>
  <si>
    <t>EPIA5</t>
  </si>
  <si>
    <t>EPIC1D</t>
  </si>
  <si>
    <t>EPIC1A3</t>
  </si>
  <si>
    <t>Cenobamate</t>
  </si>
  <si>
    <t>EPIJ1</t>
  </si>
  <si>
    <t>phenytoin 25 MG/ML Oral Suspension</t>
  </si>
  <si>
    <t>EPIF6C</t>
  </si>
  <si>
    <t>Fycompa 0.5 MG per 1 ML Oral Suspension</t>
  </si>
  <si>
    <t>EPIG1A</t>
  </si>
  <si>
    <t>Stiripentol</t>
  </si>
  <si>
    <t>Diacomit 250 MG Oral Capsule</t>
  </si>
  <si>
    <t>EPIK1A</t>
  </si>
  <si>
    <t>Diacomit 250 MG Powder for Oral Suspension</t>
  </si>
  <si>
    <t>EPIK1B</t>
  </si>
  <si>
    <t>24 HR Elepsia 1000 MG Extended Release Oral Tablet</t>
  </si>
  <si>
    <t>Spritam 1000 MG Tablet for Oral Suspension</t>
  </si>
  <si>
    <t>Harvoni (ledipasvir 33.75 mg, sofosbuvir 150 mg) oral pellet</t>
  </si>
  <si>
    <t xml:space="preserve"> Harvoni (ledipasvir 45 mg, sofosbuvir 200 mg) tablet</t>
  </si>
  <si>
    <t>Harvoni (ledipasvir 45 mg, sofosbuvir 200 mg) oral pellet</t>
  </si>
  <si>
    <t>ledipasvir 90 mg/sofosbuvir 400 mg tablet</t>
  </si>
  <si>
    <t>Epclusa (sofosbuvir 200 mg, velpatasvir 50 mg) tablet</t>
  </si>
  <si>
    <t>sofosbuvir 400 mg/ velpatasvir 100 mg tablet</t>
  </si>
  <si>
    <t>Sovaldi (sofosbuvir 150 mg) pellet</t>
  </si>
  <si>
    <t>Sovaldi (sofosbuvir 200 mg) pellet</t>
  </si>
  <si>
    <t>Sovaldi (sofosbuvir 200 mg) tablet</t>
  </si>
  <si>
    <t>Cabotegravir</t>
  </si>
  <si>
    <t>Cabotegravir 30 MG Oral Tablet [Vocabria]</t>
  </si>
  <si>
    <t xml:space="preserve">Antiviral </t>
  </si>
  <si>
    <t>dolutegravir / lamivudine</t>
  </si>
  <si>
    <t xml:space="preserve">dolutegravir 50 MG / lamivudine 300 MG Oral Tablet [Dovato] </t>
  </si>
  <si>
    <t>HIVE22</t>
  </si>
  <si>
    <t>HIVE21</t>
  </si>
  <si>
    <t>fostemsavir</t>
  </si>
  <si>
    <t>HIVF5</t>
  </si>
  <si>
    <t>Olumiant 1 MG Oral Tablet</t>
  </si>
  <si>
    <t>RAF2A2</t>
  </si>
  <si>
    <t>Upadacitinib</t>
  </si>
  <si>
    <t>Rinvoq 24 HR 15 MG Extended Release Oral Tablet</t>
  </si>
  <si>
    <t>RAF3A1</t>
  </si>
  <si>
    <t>Orexin receptor antagonist</t>
  </si>
  <si>
    <t>lemborexant</t>
  </si>
  <si>
    <t>DayVigo 5 mg oral tablet</t>
  </si>
  <si>
    <t>SLPK1</t>
  </si>
  <si>
    <t>Oral tablet low dose</t>
  </si>
  <si>
    <t xml:space="preserve">Oral tablet </t>
  </si>
  <si>
    <t>F3</t>
  </si>
  <si>
    <t>Upadacitnib</t>
  </si>
  <si>
    <t>The ASAM National Practice Guideline for the Treatment of Opioid Use Disorder: 2020 Focused Update. J Addict Med. 2020 Mar/Apr;14(2S Suppl 1):1-91. doi: 10.1097/ADM.0000000000000633. Erratum in: J Addict Med. 2020 May/Jun;14(3):267. PMID: 32511106.</t>
  </si>
  <si>
    <t>Substance Abuse Treatment. Centers for Disease Control and Prevention: http://www.cdc.gov/pwud/substance-treatment.html. July 19, 2018. Accessed: May 2021.</t>
  </si>
  <si>
    <t>Principles of drug addiction treatment: a research-based guide (third edition). National Institute on Drug Abuse: https://www.drugabuse.gov/publications/principles-drug-addiction-treatment-research-based-guide-third-edition/preface. December 2012. Accessed: May 2021.</t>
  </si>
  <si>
    <t>Substance Abuse and Mental Health Services Administration. SAMHSA:http://www.samhsa.gov/. 2021. Accessed: May 2021</t>
  </si>
  <si>
    <t>Practice guideline recommendations summary: Disease-modifying therapies for adults with multiple sclerosis: Report of the Guideline Development, Dissemination, and Implementation Subcommittee of the American Academy of Neurology. Neurology. 2019 Jan 8;92(2):112. doi: 10.1212/WNL.0000000000006722. Erratum for: Neurology. 2018 Apr 24;90(17):777-788. PMID: 30617176.</t>
  </si>
  <si>
    <t>2. Lexi-Comp Online TM, Lexi-Drugs Online, Hudson, Ohio: Lexi-Comp, Inc.; Accessed May 2021</t>
  </si>
  <si>
    <t>AASLD-IDSA. Recommendations for testing, managing, and treating hepatitis C. http://www.hcvguidelines.org/ [May 2021]</t>
  </si>
  <si>
    <t>Krumholz A, Wiebe S, Gronseth GS, et al. Evidence-based guideline: Management of an unprovoked first seizure in adults: Report of the Guideline Development Subcommittee of the American Academy of Neurology and the American Epilepsy Society. Neurology. 2015;84(16):1705-1713. doi:10.1212/WNL.0000000000001487</t>
  </si>
  <si>
    <t>Glauser T, Shinnar S, Gloss D, et al. Evidence-based guideline: treatment of convulsive status epilepticus in children and adults: report of the Guideline Committee of the American Epilepsy Society. Epilepsy Curr. 2016;16(1):48-61. doi:10.5698/1535-7597-16.1.48.</t>
  </si>
  <si>
    <t>Kanner AM, Ashman E, Gloss D, et al. Practice guideline update summary: Efficacy and tolerability of the new antiepileptic drugs II: Treatment-resistant epilepsy: Report of the Guideline Development, Dissemination, and Implementation Subcommittee of the American Academy of Neurology and the American Epilepsy Society [published correction appears in Neurology. 2018 Dec 11;91(24):1117]. Neurology. 2018;91(2):82-90. doi:10.1212/WNL.000000000000575</t>
  </si>
  <si>
    <t>Kanner AM, Ashman E, Gloss D, et al. Practice guideline update summary: Efficacy and tolerability of the new antiepileptic drugs I: Treatment of new-onset epilepsy: Report of the Guideline Development, Dissemination, and Implementation Subcommittee of the American Academy of Neurology and the American Epilepsy Society. Neurology. 2018;91(2):74-81. doi:10.1212/WNL.0000000000005755</t>
  </si>
  <si>
    <t>Lexi-Comp OnlineTM , Pediatric &amp; Neonatal Lexi-Drugs OnlineTM , Hudson, Ohio: Lexi-Comp, Inc.; Accessed: May 2021.</t>
  </si>
  <si>
    <t xml:space="preserve">National Institutes of Health, National Heart, Lung, and Blood Institute. 2020 Focused Updates to the Asthma Management Guidelines: A Report from the National Asthma Education and Prevention Program Coordinating Committee Expert Panel Working Group. Bethesda, MD: December 2020. </t>
  </si>
  <si>
    <t>Viloxazine oral capsule</t>
  </si>
  <si>
    <t>Anticholinergic/LABA/ICS combination</t>
  </si>
  <si>
    <t>Inhalers (DPI)</t>
  </si>
  <si>
    <t>GABA A Recpetor Positive Modulator</t>
  </si>
  <si>
    <t>DEPF1</t>
  </si>
  <si>
    <t>Combo, non-insulin, metformin</t>
  </si>
  <si>
    <t>Metformin immediate release</t>
  </si>
  <si>
    <t>Metformin extended release</t>
  </si>
  <si>
    <t>Other glucose lowering agents</t>
  </si>
  <si>
    <t>Bromocriptine, colesvelam</t>
  </si>
  <si>
    <t>SGLT-2 inhibitors, CV benefit</t>
  </si>
  <si>
    <t>SGLT-2 inhibitors, No CV benefit</t>
  </si>
  <si>
    <t>Sulfonylurea, immediate release</t>
  </si>
  <si>
    <t>Sulfonylurea, extended release</t>
  </si>
  <si>
    <t>Pregabalin extended release - all doses</t>
  </si>
  <si>
    <t>film - all doses</t>
  </si>
  <si>
    <t xml:space="preserve">nasal spray </t>
  </si>
  <si>
    <t>phenytoin oral suspension, chewable tablet</t>
  </si>
  <si>
    <t>Permpanel oral suspension</t>
  </si>
  <si>
    <t>Stiripentol oral capsules</t>
  </si>
  <si>
    <t>Stiripentol oral suspension</t>
  </si>
  <si>
    <t>ledipasvir 90 mg, sofosbuvir 400 mg tablet</t>
  </si>
  <si>
    <t>Cabotegravir injection, orl tablet</t>
  </si>
  <si>
    <t>dolutegravir/lamuvidine</t>
  </si>
  <si>
    <t>cabotegravir/rilpivirine</t>
  </si>
  <si>
    <t>Lamotrigine Oral tablet, capsule, chew - all doses</t>
  </si>
  <si>
    <t>Lamotrigine ODT pack</t>
  </si>
  <si>
    <t xml:space="preserve">The Butler University College of Pharmacy and Health Sciences (BUCOPHS) clinical pharmacy specialists have created these tools based on clinical practice guidelines, primary literature, and other medical evidence. Each specialist is currently employed in practice and has been recognized as an educator both of students and practitioners. The detailed tools have been reviewed by other clinical pharmacy specialists in Indiana and nationwide for compliance with medical evidence and current practice. These tools were developed as clinical appropriateness tools to consider medical evidence and patient needs. General cost considerations were made but since BUCOPHS doesn’t have access to the detailed cost information available to carriers, we recognize this is not a cost based formulary review tool.  </t>
  </si>
  <si>
    <t>1.     The user will first select the "RXCUI Covered" tab and copy and paste-as-values all the RXCUIs that the carrier will cover in the "RXCUI" table on the left of the tab.  NOTE: make sure the "RXCUI" table is cleared before pasting, the user is only pasting the values, and that the user is only inputting one Drug List at a time.
2.     Expect the workbook to then calculate the values for the "Disease/ Conditions Covered" table on the right side of the "RXCUI Covered" sheet.
3.     The user will then notice the output values within the "Disease/ Conditions Covered" table stating whether or not that specific disease/ condition threshold was met.
          →  If the disease/ condition threshold was met, there will be a "YES" inside the cell under the "Threshold Met for this Disease/ Condition?" column with respect to that specific disease/ condition.
          →  If the disease/ condition threshold was not met, there will be a "NO" inside a yellow highlighted cell under the "Is the Threshold Met for this Disease/ Condition?" column with respect to that specific disease/ condition.
4.     If there is a disease/ condition that does not meet the threshold, the user may refer to the "Subgroups Covered" tab or the "Master List" tab to identify additional RxCUIs that can be add to meet the standards of this review.</t>
  </si>
  <si>
    <t>Adzenys 15.7 MG 24 HR Extended Release Distintegrating Oral Tablet</t>
  </si>
  <si>
    <t>Adzenys 18.8 MG 24 HR Extended Release Distintegrating Oral Tablet</t>
  </si>
  <si>
    <t>Adzenys 3.1 MG 24 HR Extended Release Distintegrating Oral Tablet</t>
  </si>
  <si>
    <t>Adzenys 6.3 MG 24 HR Extended Release Disintegrating Oral Tablet</t>
  </si>
  <si>
    <t>Adzenys 9.4 MG 24 HR Extended Release Disintegrating Oral Tablet</t>
  </si>
  <si>
    <t>Evekeo 5 MG Oral Tablet</t>
  </si>
  <si>
    <t>Evekeo ODT 10 MG Disintegrating Oral Tablet</t>
  </si>
  <si>
    <t>Evekeo ODT 15 MG Disintegrating Oral Tablet</t>
  </si>
  <si>
    <t>Evekeo ODT 20 MG Disintegrating Oral Tablet</t>
  </si>
  <si>
    <t>Amphetamine aspartate 1.25 MG / Amphetamine Sulfate 1.25 MG / Dextroamphetamine saccharate 1.25 MG / Dextroamphetamine Sulfate 1.25 MG Oral Tablet</t>
  </si>
  <si>
    <t>Amphetamine aspartate 1.875 MG / Amphetamine Sulfate 1.875 MG / Dextroamphetamine saccharate 1.875 MG / Dextroamphetamine Sulfate 1.875 MG Oral Tablet</t>
  </si>
  <si>
    <t>Adderall 10 MG Oral Tablet</t>
  </si>
  <si>
    <t>Amphetamine aspartate 2.5 MG / Amphetamine Sulfate 2.5 MG / Dextroamphetamine saccharate 2.5 MG / Dextroamphetamine Sulfate 2.5 MG Oral Tablet</t>
  </si>
  <si>
    <t>Adderall 12.5 MG Oral Tablet</t>
  </si>
  <si>
    <t>Amphetamine aspartate 3.125 MG / Amphetamine Sulfate 3.125 MG / Dextroamphetamine saccharate 3.125 MG / Dextroamphetamine Sulfate 3.125 MG Oral Tablet</t>
  </si>
  <si>
    <t>Adderall 15 MG Oral Tablet</t>
  </si>
  <si>
    <t>Amphetamine aspartate 3.75 MG / Amphetamine Sulfate 3.75 MG / Dextroamphetamine saccharate 3.75 MG / Dextroamphetamine Sulfate 3.75 MG Oral Tablet</t>
  </si>
  <si>
    <t>Adderall 20 MG Oral Tablet</t>
  </si>
  <si>
    <t>Amphetamine aspartate 5 MG / Amphetamine Sulfate 5 MG / Dextroamphetamine saccharate 5 MG / Dextroamphetamine Sulfate 5 MG Oral Tablet</t>
  </si>
  <si>
    <t>Adderall 30 MG Oral Tablet</t>
  </si>
  <si>
    <t>Amphetamine aspartate 7.5 MG / Amphetamine Sulfate 7.5 MG / Dextroamphetamine saccharate 7.5 MG / Dextroamphetamine Sulfate 7.5 MG Oral Tablet</t>
  </si>
  <si>
    <t>Adderall XR 5 MG 24 HR Extended Release Oral Capsule</t>
  </si>
  <si>
    <t>24 HR Amphetamine aspartate 2.5 MG / Amphetamine Sulfate 2.5 MG / Dextroamphetamine saccharate 2.5 MG / Dextroamphetamine Sulfate 2.5 MG Extended Release Oral Capsule</t>
  </si>
  <si>
    <t>Adderall XR 10 MG 24 HR Extended Release Oral Capsule</t>
  </si>
  <si>
    <t>24 HR Amphetamine aspartate 3.75 MG / Amphetamine Sulfate 3.75 MG / Dextroamphetamine saccharate 3.75 MG / Dextroamphetamine Sulfate 3.75 MG Extended Release Oral Capsule</t>
  </si>
  <si>
    <t>Adderall XR 15 MG 24 HR Extended Release Oral Capsule</t>
  </si>
  <si>
    <t>24 HR Amphetamine aspartate 5 MG / Amphetamine Sulfate 5 MG / Dextroamphetamine saccharate 5 MG / Dextroamphetamine Sulfate 5 MG Extended Release Oral Capsule</t>
  </si>
  <si>
    <t>Adderall XR 20 MG 24 HR Extended Release Oral Capsule</t>
  </si>
  <si>
    <t>24 HR Amphetamine aspartate 6.25 MG / Amphetamine Sulfate 6.25 MG / Dextroamphetamine saccharate 6.25 MG / Dextroamphetamine Sulfate 6.25 MG Extended Release Oral Capsule</t>
  </si>
  <si>
    <t>Adderall XR 25 MG 24 HR Extended Release Oral Capsule</t>
  </si>
  <si>
    <t>24 HR Amphetamine aspartate 7.5 MG / Amphetamine Sulfate 7.5 MG / Dextroamphetamine saccharate 7.5 MG / Dextroamphetamine Sulfate 7.5 MG Extended Release Oral Capsule</t>
  </si>
  <si>
    <t>Adderall XR 30 MG 24 HR Extended Release Oral Capsule</t>
  </si>
  <si>
    <t>Mydayis 37.5 MG 24HR Extended Release Oral Capsule</t>
  </si>
  <si>
    <t>Mydayis 50 MG 24HR Extended Release Oral Capsule</t>
  </si>
  <si>
    <t>Mydayis 12.5 MG 24HR Extended Release Oral Capsule</t>
  </si>
  <si>
    <t>Mydayis 25 MG 24HR Extended Release Oral Capsule</t>
  </si>
  <si>
    <t>Zenzedi 15 MG Oral Tablet</t>
  </si>
  <si>
    <t>Zenzedi 2.5 MG Oral Tablet</t>
  </si>
  <si>
    <t>Zenzedi 20 MG Oral Tablet</t>
  </si>
  <si>
    <t>Zenzedi 30 MG Oral Tablet</t>
  </si>
  <si>
    <t>Zenzedi 7.5 MG Oral Tablet</t>
  </si>
  <si>
    <t>Dextroamphetamine Sulfate 5 MG Oral Tablet</t>
  </si>
  <si>
    <t>Dextroamphetamine Sulfate 10 MG Oral Tablet</t>
  </si>
  <si>
    <t>ProCentra 1 MG/ML Oral Solution</t>
  </si>
  <si>
    <t>Dextroamphetamine Sulfate 5 MG Extended Release Oral Capsule</t>
  </si>
  <si>
    <t>Dexedrine 10 MG Extended Release Oral Capsule</t>
  </si>
  <si>
    <t>Dextroamphetamine Sulfate 10 MG Extended Release Oral Capsule</t>
  </si>
  <si>
    <t>Dexedrine 15 MG Extended Release Oral Capsule</t>
  </si>
  <si>
    <t>Dextroamphetamine Sulfate 15 MG Extended Release Oral Capsule</t>
  </si>
  <si>
    <t>Vyvanse 20 MG Chewable Tablet</t>
  </si>
  <si>
    <t>Vyvanse 30 MG Chewable Tablet</t>
  </si>
  <si>
    <t>Vyvanse 40 MG Chewable Tablet</t>
  </si>
  <si>
    <t>Vyvanse 50 MG Chewable Tablet</t>
  </si>
  <si>
    <t>Vyvanse 60 MG Chewable Tablet</t>
  </si>
  <si>
    <t>Vyvanse 10 MG Oral Capsule</t>
  </si>
  <si>
    <t>Vyvanse 20 MG Oral Capsule</t>
  </si>
  <si>
    <t>Vyvanse 30 MG Oral Capsule</t>
  </si>
  <si>
    <t>Vyvanse 40 MG Oral Capsule</t>
  </si>
  <si>
    <t>Vyvanse 50 MG Oral Capsule</t>
  </si>
  <si>
    <t>Vyvanse 60 MG Oral Capsule</t>
  </si>
  <si>
    <t>Vyvanse 70 MG Oral Capsule</t>
  </si>
  <si>
    <t>Focalin 2.5 MG Oral Tablet</t>
  </si>
  <si>
    <t>dexmethylphenidate hydrochloride 5 MG Oral Tablet</t>
  </si>
  <si>
    <t>Focalin 5 MG Oral Tablet</t>
  </si>
  <si>
    <t>dexmethylphenidate hydrochloride 10 MG Oral Tablet</t>
  </si>
  <si>
    <t>Focalin 10 MG Oral Tablet</t>
  </si>
  <si>
    <t>QuilliChew 30 MG Chewable Tablet</t>
  </si>
  <si>
    <t>QuilliChew 40 MG Chewable Tablet</t>
  </si>
  <si>
    <t>Cotempla 8.6 MG Disintegrating Oral Tablet</t>
  </si>
  <si>
    <t>Cotempla 25.9 MG Disintegrating Oral Tablet</t>
  </si>
  <si>
    <t>24 HR Focalin 10 MG Extended Release Oral Capsule</t>
  </si>
  <si>
    <t>24 HR dexmethylphenidate hydrochloride 15 MG Extended Release Oral Capsule</t>
  </si>
  <si>
    <t>24 HR Focalin 15 MG Extended Release Oral Capsule</t>
  </si>
  <si>
    <t>24 HR dexmethylphenidate hydrochloride 20 MG Extended Release Oral Capsule</t>
  </si>
  <si>
    <t>24 HR Focalin 20 MG Extended Release Oral Capsule</t>
  </si>
  <si>
    <t>24 HR dexmethylphenidate hydrochloride 30 MG Extended Release Oral Capsule</t>
  </si>
  <si>
    <t>24 HR Focalin 30 MG Extended Release Oral Capsule</t>
  </si>
  <si>
    <t>24 HR dexmethylphenidate hydrochloride 5 MG Extended Release Oral Capsule</t>
  </si>
  <si>
    <t>24 HR Focalin 5 MG Extended Release Oral Capsule</t>
  </si>
  <si>
    <t>24 HR dexmethylphenidate hydrochloride 40 MG Extended Release Oral Capsule</t>
  </si>
  <si>
    <t>24 HR Focalin 40 MG Extended Release Oral Capsule</t>
  </si>
  <si>
    <t>24 HR dexmethylphenidate hydrochloride 25 MG Extended Release Oral Capsule</t>
  </si>
  <si>
    <t>24 HR Focalin 25 MG Extended Release Oral Capsule</t>
  </si>
  <si>
    <t>24 HR dexmethylphenidate hydrochloride 35 MG Extended Release Oral Capsule</t>
  </si>
  <si>
    <t>24 HR Focalin 35 MG Extended Release Oral Capsule</t>
  </si>
  <si>
    <t>Daytrana 15 MG/9HR Transdermal System</t>
  </si>
  <si>
    <t>Daytrana 20 MG/9HR Transdermal System</t>
  </si>
  <si>
    <t>Daytrana 30 MG/9HR Transdermal System</t>
  </si>
  <si>
    <t>24 HR Methylphenidate Hydrochloride 18 MG Extended Release Oral Tablet</t>
  </si>
  <si>
    <t>24 HR Concerta 27 MG Extended Release Oral Tablet</t>
  </si>
  <si>
    <t>24 HR Methylphenidate Hydrochloride 27 MG Extended Release Oral Tablet</t>
  </si>
  <si>
    <t>24 HR Concerta 36 MG Extended Release Oral Tablet</t>
  </si>
  <si>
    <t>24 HR Methylphenidate Hydrochloride 36 MG Extended Release Oral Tablet</t>
  </si>
  <si>
    <t>24 HR Concerta 54 MG Extended Release Oral Tablet</t>
  </si>
  <si>
    <t>24 HR Methylphenidate Hydrochloride 54 MG Extended Release Oral Tablet</t>
  </si>
  <si>
    <t>8 HR Methylphenidate Hydrochloride 10 MG Extended Release Oral Tablet</t>
  </si>
  <si>
    <t>8 HR Metadate 20 MG Extended Release Oral Tablet</t>
  </si>
  <si>
    <t>8 HR Methylphenidate Hydrochloride 20 MG Extended Release Oral Tablet</t>
  </si>
  <si>
    <t>24 HR Methylphenidate Hydrochloride 72 MG Extended Release Oral Tablet</t>
  </si>
  <si>
    <t>Aptensio XR 10 MG 24HR Extended Release Oral Capsule</t>
  </si>
  <si>
    <t>Aptensio XR 15 MG 24HR Extended Release Oral Capsule</t>
  </si>
  <si>
    <t>Aptensio XR 20 MG 24HR Extended Release Oral Capsule</t>
  </si>
  <si>
    <t>Aptensio XR 30 MG 24HR Extended Release Oral Capsule</t>
  </si>
  <si>
    <t>Aptensio XR 40 MG 24HR Extended Release Oral Capsule</t>
  </si>
  <si>
    <t>Aptensio XR 50 MG 24HR Extended Release Oral Capsule</t>
  </si>
  <si>
    <t>Aptensio XR 60 MG 24HR Extended Release Oral Capsule</t>
  </si>
  <si>
    <t>30/70 Release 24 HR Methylphenidate Hydrochloride 10 MG Extended Release Oral Capsule</t>
  </si>
  <si>
    <t>Ritalin LA 10 MG 24HR Extended Release Oral Capsule</t>
  </si>
  <si>
    <t>30/70 Release 24 HR Methylphenidate Hydrochloride 20 MG Extended Release Oral Capsule</t>
  </si>
  <si>
    <t>50/50 Release 24 HR Methylphenidate Hydrochloride 20 MG Extended Release Oral Capsule</t>
  </si>
  <si>
    <t>Ritalin LA 20 MG 24 HR Extended Release Oral Capsule</t>
  </si>
  <si>
    <t>30/70 Release 24 HR Methylphenidate Hydrochloride 30 MG Extended Release Oral Capsule</t>
  </si>
  <si>
    <t>50/50 Release 24 HR Methylphenidate Hydrochloride 30 MG Extended Release Oral Capsule</t>
  </si>
  <si>
    <t>Ritalin LA 30 MG 24HR Extended Release Oral Capsule</t>
  </si>
  <si>
    <t>30/70 Release 24 HR Methylphenidate Hydrochloride 40 MG Extended Release Oral Capsule</t>
  </si>
  <si>
    <t>50/50 Release 24 HR Methylphenidate Hydrochloride 40 MG Extended Release Oral Capsule</t>
  </si>
  <si>
    <t>Ritalin LA 40 MG 24HR Extended Release Oral Capsule</t>
  </si>
  <si>
    <t>30/70 Release 24 HR Methylphenidate Hydrochloride 60 MG Extended Release Oral Capsule</t>
  </si>
  <si>
    <t>50/50 Release 24 HR Methylphenidate Hydrochloride 60 MG Extended Release Oral Capsule</t>
  </si>
  <si>
    <t>50/50 Release 24 HR Methylphenidate Hydrochloride 10 MG Extended Release Oral Capsule</t>
  </si>
  <si>
    <t>Methylphenidate Hydrochloride 2 MG/ML Oral Solution</t>
  </si>
  <si>
    <t>Methylin 1 MG/ML Oral Solution</t>
  </si>
  <si>
    <t>Methylphenidate Hydrochloride 1 MG/ML Oral Solution</t>
  </si>
  <si>
    <t>Ritalin 10 MG Oral Tablet</t>
  </si>
  <si>
    <t>Methylphenidate Hydrochloride 20 MG Oral Tablet</t>
  </si>
  <si>
    <t>Ritalin 20 MG Oral Tablet</t>
  </si>
  <si>
    <t>Methylphenidate Hydrochloride 5 MG Oral Tablet</t>
  </si>
  <si>
    <t>Ritalin 5 MG Oral Tablet</t>
  </si>
  <si>
    <t>Methylphenidate Hydrochloride 5 MG Chewable Tablet</t>
  </si>
  <si>
    <t>Methylphenidate Hydrochloride 10 MG Chewable Tablet</t>
  </si>
  <si>
    <t>Kapvay 0.1 MG 12 HR Extended Release Oral Tablet</t>
  </si>
  <si>
    <t>Intuniv 1 MG 24 HR Extended Release Oral Tablet</t>
  </si>
  <si>
    <t>24 HR guanFACINE 2 MG Extended Release Oral Tablet</t>
  </si>
  <si>
    <t>Intuniv 2 MG 24 HR Extended Release Oral Tablet</t>
  </si>
  <si>
    <t>24 HR guanFACINE 3 MG Extended Release Oral Tablet</t>
  </si>
  <si>
    <t>Intuniv 3 MG 24 HR Extended Release Oral Tablet</t>
  </si>
  <si>
    <t>24 HR guanFACINE 4 MG Extended Release Oral Tablet</t>
  </si>
  <si>
    <t>Intuniv 4 MG 24 HR Extended Release Oral Tablet</t>
  </si>
  <si>
    <t>atomoxetine 18 MG Oral Capsule</t>
  </si>
  <si>
    <t>Strattera 10 MG Oral Capsule</t>
  </si>
  <si>
    <t>Strattera 18 MG Oral Capsule</t>
  </si>
  <si>
    <t>atomoxetine 25 MG Oral Capsule</t>
  </si>
  <si>
    <t>Strattera 25 MG Oral Capsule</t>
  </si>
  <si>
    <t>atomoxetine 40 MG Oral Capsule</t>
  </si>
  <si>
    <t>atomoxetine 60 MG Oral Capsule</t>
  </si>
  <si>
    <t>Strattera 40 MG Oral Capsule</t>
  </si>
  <si>
    <t>Strattera 60 MG Oral Capsule</t>
  </si>
  <si>
    <t>atomoxetine 80 MG Oral Capsule</t>
  </si>
  <si>
    <t>Strattera 80 MG Oral Capsule</t>
  </si>
  <si>
    <t>atomoxetine 100 MG Oral Capsule</t>
  </si>
  <si>
    <t>Strattera 100 MG Oral Capsule</t>
  </si>
  <si>
    <t>24 HR Qelbree 150 mg ER oral Capsule</t>
  </si>
  <si>
    <t>24 HR Qelbree 200 mg ER oral Capsule</t>
  </si>
  <si>
    <t>120 ACTUAT Pulmicort Flexhaler 0.09 MG/ACUTUAT Dry Powder Inhaler</t>
  </si>
  <si>
    <t>60 ACTUAT Flovent 0.05 MG/ACTUAT Dry Powder Inhaler</t>
  </si>
  <si>
    <t>60 ACTUAT Flovent 0.1 MG/ACTUAT Dry Powder Inhaler</t>
  </si>
  <si>
    <t>60 ACTUAT Flovent 0.25 MG/ACTUAT Dry Powder Inhaler</t>
  </si>
  <si>
    <t>Arnuity 0.1 MG/ACTUAT Dry Powder Inhaler, 30 ACTUAT</t>
  </si>
  <si>
    <t>Arnuity 0.1 MG/ACTUAT Dry Powder Inhaler, 14 ACTUAT</t>
  </si>
  <si>
    <t>Arnuity 0.2 MG/ACTUAT Dry Powder Inhaler, 14 ACTUAT</t>
  </si>
  <si>
    <t>Arnuity 0.2 MG/ACTUAT Dry Powder Inhaler, 30 ACTUAT</t>
  </si>
  <si>
    <t>Mometasone</t>
  </si>
  <si>
    <t>Asmanex 0.2 MG/ACTUAT Dry Powder Inhaler, 14 ACTUAT</t>
  </si>
  <si>
    <t>Asmanex 0.2 MG/ACTUAT Dry Powder Inhaler, 30 ACTUAT</t>
  </si>
  <si>
    <t>Asmanex 0.2 MG/ACTUAT Dry Powder Inhaler, 60 ACTUAT</t>
  </si>
  <si>
    <t>Beclomethasone</t>
  </si>
  <si>
    <t>Breath-Actuated 120 ACTUAT Qvar 0.08 MG/ACTUAT Metered Dose Inhaler</t>
  </si>
  <si>
    <t>Breath-Actuated 120 ACTUAT Qvar 0.04 MG/ACTUAT Metered Dose Inhaler</t>
  </si>
  <si>
    <t>Ciclesonide</t>
  </si>
  <si>
    <t>60 ACTUAT Alvesco 0.16 MG/ACTUAT Metered Dose Inhaler</t>
  </si>
  <si>
    <t>60 ACTUAT Alvesco 0.08 MG/ACTUAT Metered Dose Inhaler</t>
  </si>
  <si>
    <t>120 ACTUAT Flovent 0.11 MG/ACTUAT Metered Dose Inhaler</t>
  </si>
  <si>
    <t>120 ACTUAT Flovent 0.22 MG/ACTUAT Metered Dose Inhaler</t>
  </si>
  <si>
    <t>Asmanex HFA 100 MCG Metered Dose Inhaler, 120 ACTUAT</t>
  </si>
  <si>
    <t>Asmanex HFA 200 MCG Metered Dose Inhaler, 120 ACTUAT</t>
  </si>
  <si>
    <t>Asmanex HFA 50 MCG Metered Dose Inhaler, 120 ACTUAT</t>
  </si>
  <si>
    <t>Budesonide 0.125 MG/ML Inhalant Solution</t>
  </si>
  <si>
    <t>Budesonide 0.25 MG/ML Inhalant Solution</t>
  </si>
  <si>
    <t>Pulmicort Respules 0.5 MG/ML Inhalant Suspension</t>
  </si>
  <si>
    <t>Pulmicort Respules 0.125 MG/ACTUAT Inhalant Solution</t>
  </si>
  <si>
    <t>Cortef 5 MG Oral Tablet</t>
  </si>
  <si>
    <t>Cortef 10 MG Oral Tablet</t>
  </si>
  <si>
    <t>Cortef 20 MG Oral Tablet</t>
  </si>
  <si>
    <t>methylPREDNISolone 32 MG Oral Tablet</t>
  </si>
  <si>
    <t>methylPREDNISolone 8 MG Oral Tablet</t>
  </si>
  <si>
    <t>Medrol 8 MG Oral Tablet</t>
  </si>
  <si>
    <t>Medrol 16 MG Oral Tablet</t>
  </si>
  <si>
    <t>Medrol 32 MG Oral Tablet</t>
  </si>
  <si>
    <t>methylPREDNISolone 4 MG Oral Tablet</t>
  </si>
  <si>
    <t>Medrol 4 MG Oral Tablet</t>
  </si>
  <si>
    <t>methylPREDNISolone 16 MG Oral Tablet</t>
  </si>
  <si>
    <t>prednisoLONE 10 MG Disintegrating Oral Tablet</t>
  </si>
  <si>
    <t>prednisoLONE 15 MG Disintegrating Oral Tablet</t>
  </si>
  <si>
    <t>prednisoLONE 30 MG Disintegrating Oral Tablet</t>
  </si>
  <si>
    <t>Orapred 15 MG Disintegrating Oral Tablet</t>
  </si>
  <si>
    <t>Orapred 10 MG Disintegrating Oral Tablet</t>
  </si>
  <si>
    <t>Orapred 30 MG Disintegrating Oral Tablet</t>
  </si>
  <si>
    <t>MILLIPRED 5 MG Oral Tablet</t>
  </si>
  <si>
    <t>predniSONE 10 MG Oral Tablet</t>
  </si>
  <si>
    <t>predniSONE 2.5 MG Oral Tablet</t>
  </si>
  <si>
    <t>predniSONE 50 MG Oral Tablet</t>
  </si>
  <si>
    <t>Deltasone 20 MG Oral Tablet</t>
  </si>
  <si>
    <t>predniSONE 20 MG Oral Tablet</t>
  </si>
  <si>
    <t>predniSONE 5 MG Oral Tablet</t>
  </si>
  <si>
    <t>Pediapred 1 MG/ML Oral Solution</t>
  </si>
  <si>
    <t>prednisoLONE 3 MG/ML Oral Solution</t>
  </si>
  <si>
    <t>prednisoLONE 1 MG/ML Oral Solution</t>
  </si>
  <si>
    <t>prednisoLONE 4 MG/ML Oral Solution</t>
  </si>
  <si>
    <t>prednisoLONE 2 MG/ML Oral Solution</t>
  </si>
  <si>
    <t>Veripred 20 Oral Solution</t>
  </si>
  <si>
    <t>predniSONE 5 MG/ML Oral Solution</t>
  </si>
  <si>
    <t>predniSONE 1 MG/ML Oral Solution</t>
  </si>
  <si>
    <t>Advair Diskus 100/50 Dry Powder Inhaler, 60 ACTUAT</t>
  </si>
  <si>
    <t>Wixela Inhub 100/50 Dry Powder Inhaler, 60 ACTUAT</t>
  </si>
  <si>
    <t>Fluticasone/Vilanterol</t>
  </si>
  <si>
    <t>Breo Ellipta (fluticasone furoate 100 MCG/ACTUAT / vilanterol 25 MCG/ACTUAT) Dry Powder Inhaler, 30 ACTUAT</t>
  </si>
  <si>
    <t>120 ACTUAT budesonide 0.16 MG/ACTUAT / formoterol fumarate 0.0045 MG/ACTUAT Metered Dose Inhaler</t>
  </si>
  <si>
    <t>Symbicort 80/4.5 Metered Dose Inhaler, 60 ACTUAT</t>
  </si>
  <si>
    <t>Advair HFA 45/21 Metered Dose Inhaler, 60 ACTUAT</t>
  </si>
  <si>
    <t>Advair HFA 45/21 Metered Dose Inhaler, 120 ACTUAT</t>
  </si>
  <si>
    <t>AirDuo RespiClick 113/14 Dry Powder Inhaler, 60 ACTUAT</t>
  </si>
  <si>
    <t>Advair Diskus 250/50 Dry Powder Inhaler, 14 ACTUAT</t>
  </si>
  <si>
    <t>Advair Diskus 250/50 Dry Powder Inhaler, 60 ACTUAT</t>
  </si>
  <si>
    <t>Symbicort 160/4.5 Metered Dose Inhaler, 120 ACTUAT</t>
  </si>
  <si>
    <t>Symbicort 160/4.5 Metered Dose Inhaler, 60 ACTUAT</t>
  </si>
  <si>
    <t>Advair HFA 115/21 Metered Dose Inhaler, 60 ACTUAT</t>
  </si>
  <si>
    <t>Advair HFA 115/21 Metered Dose Inhaler, 120 ACTUAT</t>
  </si>
  <si>
    <t>Mometasone/Formoterol</t>
  </si>
  <si>
    <t>Dulera 100/5 Metered Dose Inhaler, 120 ACTUAT</t>
  </si>
  <si>
    <t>AirDuo RespiClick 55/14 Dry Powder Inhaler, 60 ACTUAT</t>
  </si>
  <si>
    <t>Advair Diskus 500/50 Dry Powder Inhaler, 14 ACTUAT</t>
  </si>
  <si>
    <t>Advair Diskus 500/50 Dry Powder Inhaler, 60 ACTUAT</t>
  </si>
  <si>
    <t>Breo Ellipta (fluticasone furoate 200 MCG/ACTUAT / vilanterol 25 MCG/ACTUAT) Dry Powder Inhaler, 14 ACTUAT</t>
  </si>
  <si>
    <t>Breo Ellipta (fluticasone furoate 200 MCG/ACTUAT / vilanterol 25 MCG/ACTUAT) Dry Powder Inhaler, 30 ACTUAT</t>
  </si>
  <si>
    <t>Advair HFA 230/21 Metered Dose Inhaler, 60 ACTUAT</t>
  </si>
  <si>
    <t>Advair HFA 230/21 Metered Dose Inhaler, 120 ACTUAT</t>
  </si>
  <si>
    <t>Dulera 200/5 Metered Dose Inhaler, 120 ACTUAT</t>
  </si>
  <si>
    <t>AirDuo RespiClick 232/14 Dry Powder Inhaler, 60 ACTUAT</t>
  </si>
  <si>
    <t>Trelegy Ellipta (fluticasone furoate 100 MCG/ACTUAT / umeclidinium (as umeclidinium Br) 62.5 MCG/ACTUAT / vilanterol (as vilanterol trifenatate) 25 MCG/ACTUAT) Dry Powder Inhaler, 14 ACTUAT</t>
  </si>
  <si>
    <t>Trelegy Ellipta (fluticasone furoate 200 MCG/ACTUAT / umeclidinium (as umeclidinium Br) 62.5 MCG/ACTUAT / vilanterol (as vilanterol trifenatate) 25 MCG/ACTUAT) Dry Powder Inhaler, 30 ACTUAT</t>
  </si>
  <si>
    <t>Trelegy Ellipta (fluticasone furoate 200 MCG/ACTUAT / umeclidinium (as umeclidinium Br) 62.5 MCG/ACTUAT / vilanterol (as vilanterol trifenatate) 25 MCG/ACTUAT) Dry Powder Inhaler, 14 ACTUAT</t>
  </si>
  <si>
    <t>montelukast 10 MG Oral Tablet</t>
  </si>
  <si>
    <t>Zafirlukast</t>
  </si>
  <si>
    <t>zafirlukast 20 MG Oral Tablet</t>
  </si>
  <si>
    <t>Accolate 20 MG Oral Tablet</t>
  </si>
  <si>
    <t>Accolate 10 MG Oral Tablet</t>
  </si>
  <si>
    <t>zafirlukast 10 MG Oral Tablet</t>
  </si>
  <si>
    <t>Zileuton</t>
  </si>
  <si>
    <t>Zyflo 600 MG Oral Tablet</t>
  </si>
  <si>
    <t>12 HR zileuton 600 MG Extended Release Oral Tablet</t>
  </si>
  <si>
    <t>Singulair 4 MG Oral Granules</t>
  </si>
  <si>
    <t>montelukast 5 MG Chewable Tablet</t>
  </si>
  <si>
    <t>Singulair 4 MG Chewable Tablet</t>
  </si>
  <si>
    <t>montelukast 4 MG Chewable Tablet</t>
  </si>
  <si>
    <t>Theophylline 400 MG Extended Release Oral Tablet</t>
  </si>
  <si>
    <t>Theophylline 450 MG Extended Release Oral Tablet</t>
  </si>
  <si>
    <t>Theophylline 300 MG Extended Release Oral Tablet</t>
  </si>
  <si>
    <t>Theophylline 200 MG Extended Release Oral Tablet</t>
  </si>
  <si>
    <t>Theophylline 600 MG Extended Release Oral Tablet</t>
  </si>
  <si>
    <t>Theo-24 100 MG Extended Release Oral Capsule</t>
  </si>
  <si>
    <t>Theo-24 300 MG Extended Release Oral Capsule</t>
  </si>
  <si>
    <t>Theo-24 200 MG Extended Release Oral Capsule</t>
  </si>
  <si>
    <t>Theo-24 400 MG Extended Release Oral Capsule</t>
  </si>
  <si>
    <t>Albuterol 0.83 MG/ML Inhalant Solution</t>
  </si>
  <si>
    <t>Levalbuterol</t>
  </si>
  <si>
    <t>Levalbuterol 0.417 MG/ML Inhalant Solution</t>
  </si>
  <si>
    <t>Xopenex 0.21 MG/ML Inhalant Solution</t>
  </si>
  <si>
    <t>Levalbuterol 0.21 MG/ML Inhalant Solution</t>
  </si>
  <si>
    <t>Levalbuterol 0.103 MG/ML Inhalant Solution</t>
  </si>
  <si>
    <t>Xopenex 0.103 MG/ML Inhalant Solution</t>
  </si>
  <si>
    <t>Xopenex 0.417 MG/ML Inhalant Solution</t>
  </si>
  <si>
    <t>Albuterol 4 MG Oral Tablet</t>
  </si>
  <si>
    <t>12 HR Albuterol 4 MG Extended Release Oral Tablet</t>
  </si>
  <si>
    <t>12 HR Albuterol 8 MG Extended Release Oral Tablet</t>
  </si>
  <si>
    <t>Albuterol 0.4 MG/ML Oral Solution</t>
  </si>
  <si>
    <t>Proventil HFA 90 MCG/ACTUAT Metered Dose Inhaler, 200 ACTUAT</t>
  </si>
  <si>
    <t>Ventolin HFA 0.09 MG/ACTUAT Metered Dose Inhaler, 200 ACTUAT</t>
  </si>
  <si>
    <t>200 ACTUAT ProAir 0.09 MG/ACTUAT Dry Powder Inhaler</t>
  </si>
  <si>
    <t>200 ACTUAT Levalbuterol 0.045 MG/ACTUAT Metered Dose Inhaler</t>
  </si>
  <si>
    <t>Xopenex 45 MCG/ACTUAT Metered Dose Inhaler, 200 ACTUAT</t>
  </si>
  <si>
    <t>Albuterol/Ipratropium</t>
  </si>
  <si>
    <t>Combivent 20/100 (ipratropium bromide / albuterol) Metered Dose Inhaler, 120 ACTUAT</t>
  </si>
  <si>
    <t>60 ACTUAT Spiriva 0.0025 MG/ACTUAT Metered Dose Inhaler</t>
  </si>
  <si>
    <t>Benralizumab</t>
  </si>
  <si>
    <t>1 ML Fasenra 30 MG/ML Prefilled Syringe</t>
  </si>
  <si>
    <t>chlorproMAZINE hydrochloride 100 MG Oral Tablet</t>
  </si>
  <si>
    <t>chlorproMAZINE hydrochloride 200 MG Oral Tablet</t>
  </si>
  <si>
    <t>chlorproMAZINE hydrochloride 25 MG Oral Tablet</t>
  </si>
  <si>
    <t>chlorproMAZINE hydrochloride 50 MG Oral Tablet</t>
  </si>
  <si>
    <t>ARIPiprazole 15 MG Disintegrating Oral Tablet</t>
  </si>
  <si>
    <t>Vraylar 1.5/3 Mixed Pack</t>
  </si>
  <si>
    <t>OLANZapine 15 MG Disintegrating Oral Tablet</t>
  </si>
  <si>
    <t>OLANZapine 20 MG Disintegrating Oral Tablet</t>
  </si>
  <si>
    <t>OLANZapine 5 MG Disintegrating Oral Tablet</t>
  </si>
  <si>
    <t>OLANZapine 2.5 MG Oral Tablet</t>
  </si>
  <si>
    <t>OLANZapine 20 MG Oral Tablet</t>
  </si>
  <si>
    <t>OLANZapine 5 MG Oral Tablet</t>
  </si>
  <si>
    <t>OLANZapine 7.5 MG Oral Tablet</t>
  </si>
  <si>
    <t>OLANZapine 10 MG Oral Tablet</t>
  </si>
  <si>
    <t>24 HR QUEtiapine 300 MG Extended Release Oral Tablet</t>
  </si>
  <si>
    <t>24 HR QUEtiapine 400 MG Extended Release Oral Tablet</t>
  </si>
  <si>
    <t>24 HR QUEtiapine 50 MG Extended Release Oral Tablet</t>
  </si>
  <si>
    <t>24 HR QUEtiapine 150 MG Extended Release Oral Tablet</t>
  </si>
  <si>
    <t>QUEtiapine 200 MG Oral Tablet</t>
  </si>
  <si>
    <t>QUEtiapine 25 MG Oral Tablet</t>
  </si>
  <si>
    <t>QUEtiapine 300 MG Oral Tablet</t>
  </si>
  <si>
    <t>QUEtiapine 400 MG Oral Tablet</t>
  </si>
  <si>
    <t>QUEtiapine 50 MG Oral Tablet</t>
  </si>
  <si>
    <t>24 HR SEROquel 150 MG Extended Release Oral Tablet</t>
  </si>
  <si>
    <t>24 HR SEROquel 200 MG Extended Release Oral Tablet</t>
  </si>
  <si>
    <t>24 HR SEROquel 300 MG Extended Release Oral Tablet</t>
  </si>
  <si>
    <t>24 HR SEROquel 400 MG Extended Release Oral Tablet</t>
  </si>
  <si>
    <t>24 HR SEROquel 50 MG Extended Release Oral Tablet</t>
  </si>
  <si>
    <t>SEROquel 100 MG Oral Tablet</t>
  </si>
  <si>
    <t>SEROquel 200 MG Oral Tablet</t>
  </si>
  <si>
    <t>SEROquel 300 MG Oral Tablet</t>
  </si>
  <si>
    <t>SEROquel 400 MG Oral Tablet</t>
  </si>
  <si>
    <t>SEROquel 50 MG Oral Tablet</t>
  </si>
  <si>
    <t>risperiDONE 0.25 MG Oral Tablet</t>
  </si>
  <si>
    <t>risperiDONE 0.5 MG Oral Tablet</t>
  </si>
  <si>
    <t>risperiDONE 1 MG Oral Tablet</t>
  </si>
  <si>
    <t>risperiDONE 2 MG Oral Tablet</t>
  </si>
  <si>
    <t>risperiDONE 4 MG Oral Tablet</t>
  </si>
  <si>
    <t>risperiDONE 3 MG Oral Tablet</t>
  </si>
  <si>
    <t>risperiDONE 0.5 MG Disintegrating Oral Tablet</t>
  </si>
  <si>
    <t>risperiDONE 2 MG Disintegrating Oral Tablet</t>
  </si>
  <si>
    <t>risperiDONE 3 MG Disintegrating Oral Tablet</t>
  </si>
  <si>
    <t>risperiDONE 4 MG Disintegrating Oral Tablet</t>
  </si>
  <si>
    <t>ziprasidone 20 MG Oral Capsule</t>
  </si>
  <si>
    <t>ziprasidone 40 MG Oral Capsule</t>
  </si>
  <si>
    <t>ziprasidone 60 MG Oral Capsule</t>
  </si>
  <si>
    <t>ziprasidone 80 MG Oral Capsule</t>
  </si>
  <si>
    <t>Symbyax 12/50 Oral Capsule</t>
  </si>
  <si>
    <t>Symbyax 3/25 Oral Capsule</t>
  </si>
  <si>
    <t>Symbyax 6/25 Oral Capsule</t>
  </si>
  <si>
    <t>Symbyax 6/50 Oral Capsule</t>
  </si>
  <si>
    <t>FLUoxetine 25 MG / OLANZapine 12 MG Oral Capsule</t>
  </si>
  <si>
    <t>FLUoxetine 50 MG / OLANZapine 12 MG Oral Capsule</t>
  </si>
  <si>
    <t>FLUoxetine 50 MG / OLANZapine 6 MG Oral Capsule</t>
  </si>
  <si>
    <t>FLUoxetine 25 MG / OLANZapine 3 MG Oral Capsule</t>
  </si>
  <si>
    <t>Abilify 10 MG Oral Tablet</t>
  </si>
  <si>
    <t>Abilify 15 MG Oral Tablet</t>
  </si>
  <si>
    <t>Abilify 2 MG Oral Tablet</t>
  </si>
  <si>
    <t>Abilify 20 MG Oral Tablet</t>
  </si>
  <si>
    <t>Abilify 30 MG Oral Tablet</t>
  </si>
  <si>
    <t>ARIPiprazole 10 MG Oral Tablet</t>
  </si>
  <si>
    <t>ARIPiprazole 2 MG Oral Tablet</t>
  </si>
  <si>
    <t>ARIPiprazole 20 MG Oral Tablet</t>
  </si>
  <si>
    <t>ARIPiprazole 30 MG Oral Tablet</t>
  </si>
  <si>
    <t>ARIPiprazole 5 MG Oral Tablet</t>
  </si>
  <si>
    <t>Lithium Carbonate 300 MG Oral Tablet</t>
  </si>
  <si>
    <t>Lithium Carbonate 300 MG Extended Release Oral Tablet</t>
  </si>
  <si>
    <t>Lithium Carbonate 450 MG Extended Release Oral Tablet</t>
  </si>
  <si>
    <t>Lithium Carbonate 600 MG Oral Capsule</t>
  </si>
  <si>
    <t>Lithium Carbonate 150 MG Oral Capsule</t>
  </si>
  <si>
    <t>Lithium Citrate (Lithobid)</t>
  </si>
  <si>
    <t>Lithium Citrate 60 MG/ML Oral Solution</t>
  </si>
  <si>
    <t>Carbamazepine 200 MG Oral Tablet [Tegretol]</t>
  </si>
  <si>
    <t>Carbamazepine 200 MG Oral Tablet</t>
  </si>
  <si>
    <t>12 HR Carbamazepine 300 MG Extended Release Oral Capsule [Carbatrol]</t>
  </si>
  <si>
    <t>12 HR Carbamazepine 100 MG Extended Release Oral Capsule [Carbatrol]</t>
  </si>
  <si>
    <t>12 HR Carbamazepine 100 MG Extended Release Oral Capsule [Equetro]</t>
  </si>
  <si>
    <t>12 HR Carbamazepine 300 MG Extended Release Oral Capsule [Equetro]</t>
  </si>
  <si>
    <t>12 HR Carbamazepine 200 MG Extended Release Oral Capsule [Equetro]</t>
  </si>
  <si>
    <t>12 HR Carbamazepine 100 MG Extended Release Oral Tablet [Tegretol]</t>
  </si>
  <si>
    <t>12 HR Carbamazepine 200 MG Extended Release Oral Tablet [Tegretol]</t>
  </si>
  <si>
    <t>12 HR Carbamazepine 400 MG Extended Release Oral Tablet [Tegretol]</t>
  </si>
  <si>
    <t>12 HR Carbamazepine 100 MG Extended Release Oral Tablet</t>
  </si>
  <si>
    <t>12 HR Carbamazepine 300 MG Extended Release Oral Capsule</t>
  </si>
  <si>
    <t>12 HR Carbamazepine 200 MG Extended Release Oral Capsule</t>
  </si>
  <si>
    <t>12 HR Carbamazepine 100 MG Extended Release Oral Capsule</t>
  </si>
  <si>
    <t>12 HR Carbamazepine 200 MG Extended Release Oral Tablet</t>
  </si>
  <si>
    <t>12 HR Carbamazepine 400 MG Extended Release Oral Tablet</t>
  </si>
  <si>
    <t>Carbamazepine 20 MG/ML Oral Suspension</t>
  </si>
  <si>
    <t>{7 (lamotrigine 100 MG Oral Tablet [Lamictal]) / 42 (lamotrigine 25 MG Oral Tablet [Lamictal]) } Pack [Lamictal Orange (For Patients Not Taking Carbamazepine, Phenytoin, Phenobarbital, Primidone, or Rifampin and Not Taking Valproate)]</t>
  </si>
  <si>
    <t>{14 (lamotrigine 100 MG Oral Tablet [Lamictal]) / 84 (lamotrigine 25 MG Oral Tablet [Lamictal]) } Pack [Lamictal Green (For Patients Taking Carbamazepine, Phenytoin, Phenobarbital, Primidone, or Rifampin and Not Taking Valproate)]</t>
  </si>
  <si>
    <t>{35 (lamotrigine 25 MG Oral Tablet) } Pack</t>
  </si>
  <si>
    <t>{7 (lamotrigine 100 MG Oral Tablet) / 42 (lamotrigine 25 MG Oral Tablet) } Pack</t>
  </si>
  <si>
    <t>{14 (lamotrigine 100 MG Oral Tablet) / 84 (lamotrigine 25 MG Oral Tablet) } Pack</t>
  </si>
  <si>
    <t>lamotrigine 100 MG Oral Tablet [Lamictal]</t>
  </si>
  <si>
    <t>lamotrigine 25 MG Oral Tablet [Lamictal]</t>
  </si>
  <si>
    <t>lamotrigine 200 MG Oral Tablet [Lamictal]</t>
  </si>
  <si>
    <t>lamotrigine 150 MG Oral Tablet [Lamictal]</t>
  </si>
  <si>
    <t>lamotrigine 100 MG Oral Tablet</t>
  </si>
  <si>
    <t>lamotrigine 150 MG Oral Tablet</t>
  </si>
  <si>
    <t>lamotrigine 200 MG Oral Tablet</t>
  </si>
  <si>
    <t>lamotrigine 25 MG Oral Tablet</t>
  </si>
  <si>
    <t>{21 (lamotrigine 25 MG Disintegrating Oral Tablet [Lamictal]) / 7 (lamotrigine 50 MG Disintegrating Oral Tablet [Lamictal]) } Pack [Lamictal ODT Blue Patient Titration Kit (for Patients Taking Valproate)]</t>
  </si>
  <si>
    <t>{7 (lamotrigine 100 MG Disintegrating Oral Tablet [Lamictal]) / 14 (lamotrigine 25 MG Disintegrating Oral Tablet [Lamictal]) / 14 (lamotrigine 50 MG Disintegrating Oral Tablet [Lamictal]) } Pack [Lamictal ODT Orange Patient Titration Kit (For Patients Not Taking Enzyme-Inducing Drugs or Valproate)]</t>
  </si>
  <si>
    <t>{14 (lamotrigine 100 MG Disintegrating Oral Tablet [Lamictal]) / 42 (lamotrigine 50 MG Disintegrating Oral Tablet [Lamictal]) } Pack [Lamictal ODT Green Titration Kit (for Patients Taking Enzyme-Inducing Drugs and Not Taking Valproate)]</t>
  </si>
  <si>
    <t>{21 (lamotrigine 25 MG Disintegrating Oral Tablet) / 7 (lamotrigine 50 MG Disintegrating Oral Tablet) } Pack</t>
  </si>
  <si>
    <t>{7 (lamotrigine 100 MG Disintegrating Oral Tablet) / 14 (lamotrigine 25 MG Disintegrating Oral Tablet) / 14 (lamotrigine 50 MG Disintegrating Oral Tablet) } Pack</t>
  </si>
  <si>
    <t>{14 (lamotrigine 100 MG Disintegrating Oral Tablet) / 42 (lamotrigine 50 MG Disintegrating Oral Tablet) } Pack</t>
  </si>
  <si>
    <t>lamotrigine 100 MG Disintegrating Oral Tablet [Lamictal]</t>
  </si>
  <si>
    <t>lamotrigine 200 MG Disintegrating Oral Tablet [Lamictal]</t>
  </si>
  <si>
    <t>lamotrigine 25 MG Disintegrating Oral Tablet [Lamictal]</t>
  </si>
  <si>
    <t>lamotrigine 50 MG Disintegrating Oral Tablet [Lamictal]</t>
  </si>
  <si>
    <t>lamotrigine 100 MG Disintegrating Oral Tablet</t>
  </si>
  <si>
    <t>lamotrigine 25 MG Disintegrating Oral Tablet</t>
  </si>
  <si>
    <t>lamotrigine 50 MG Disintegrating Oral Tablet</t>
  </si>
  <si>
    <t>lamotrigine 200 MG Disintegrating Oral Tablet</t>
  </si>
  <si>
    <t>lamotrigine 5 MG Chewable Tablet [Lamictal]</t>
  </si>
  <si>
    <t>lamotrigine 25 MG Chewable Tablet [Lamictal]</t>
  </si>
  <si>
    <t>lamotrigine 2 MG Chewable Tablet [Lamictal]</t>
  </si>
  <si>
    <t>lamotrigine 25 MG Chewable Tablet</t>
  </si>
  <si>
    <t>lamotrigine 5 MG Chewable Tablet</t>
  </si>
  <si>
    <t>{14 (24 HR lamotrigine 100 MG Extended Release Oral Tablet [Lamictal]) / 7 (24 HR lamotrigine 200 MG Extended Release Oral Tablet [Lamictal]) / 14 (24 HR lamotrigine 50 MG Extended Release Oral Tablet [Lamictal]) } Pack [Lamictal XR Green Patient Titration Kit (for Patients Taking Carbamazepine, Phenytoin, Phenobarbital, or Primidone, and Not Taking Valproate)]</t>
  </si>
  <si>
    <t>{7 (24 HR lamotrigine 100 MG Extended Release Oral Tablet [Lamictal]) / 14 (24 HR lamotrigine 25 MG Extended Release Oral Tablet [Lamictal]) / 14 (24 HR lamotrigine 50 MG Extended Release Oral Tablet [Lamictal]) } Pack [Lamictal XR Orange Patient Titration Kit (for Patients Not Taking Carbamazepine, Phenytoin, Phenobarbital, Primidone, or Valproate)]</t>
  </si>
  <si>
    <t>{21 (24 HR lamotrigine 25 MG Extended Release Oral Tablet [Lamictal]) / 7 (24 HR lamotrigine 50 MG Extended Release Oral Tablet [Lamictal]) } Pack [Lamictal XR Blue Patient Titration Kit (for Patients Taking Valproate)]</t>
  </si>
  <si>
    <t>24 HR lamotrigine 100 MG Extended Release Oral Tablet [Lamictal]</t>
  </si>
  <si>
    <t>24 HR lamotrigine 200 MG Extended Release Oral Tablet [Lamictal]</t>
  </si>
  <si>
    <t>24 HR lamotrigine 25 MG Extended Release Oral Tablet [Lamictal]</t>
  </si>
  <si>
    <t>24 HR lamotrigine 50 MG Extended Release Oral Tablet [Lamictal]</t>
  </si>
  <si>
    <t>24 HR lamotrigine 300 MG Extended Release Oral Tablet [Lamictal]</t>
  </si>
  <si>
    <t>24 HR lamotrigine 250 MG Extended Release Oral Tablet [Lamictal]</t>
  </si>
  <si>
    <t>24 HR lamotrigine 100 MG Extended Release Oral Tablet</t>
  </si>
  <si>
    <t>24 HR lamotrigine 50 MG Extended Release Oral Tablet</t>
  </si>
  <si>
    <t>24 HR lamotrigine 200 MG Extended Release Oral Tablet</t>
  </si>
  <si>
    <t>24 HR lamotrigine 25 MG Extended Release Oral Tablet</t>
  </si>
  <si>
    <t>24 HR lamotrigine 300 MG Extended Release Oral Tablet</t>
  </si>
  <si>
    <t>24 HR lamotrigine 250 MG Extended Release Oral Tablet</t>
  </si>
  <si>
    <t>Lithium Carbonate 300 MG Extended Release Oral Tablet [Lithobid]</t>
  </si>
  <si>
    <t>Lamotrigine 25 MG Oral Tablet [Subvenite]</t>
  </si>
  <si>
    <t>Lamotrigine 100 MG Oral Tablet [Subvenite]</t>
  </si>
  <si>
    <t>Lamotrigine 150 MG Oral Tablet [Subvenite]</t>
  </si>
  <si>
    <t>Lamotrigine 200 MG Oral Tablet [Subvenite]</t>
  </si>
  <si>
    <t>{35 (lamotrigine 25 MG Oral Tablet [Subvenite]) } Pack [Subvenite Blue (For Patients Taking Valproate)]</t>
  </si>
  <si>
    <t>{14 (lamotrigine 100 MG Oral Tablet [Subvenite]) / 84 (lamotrigine 25 MG Oral Tablet [Subvenite]) } Pack [Subvenite Green (for Patients Taking Carbamazepine, Phenytoin, Phenobarbital, or Primidone and Not Taking Valproate)]</t>
  </si>
  <si>
    <t>{7 (lamotrigine 100 MG Oral Tablet [Subvenite]) / 42 (lamotrigine 25 MG Oral Tablet [Subvenite]) } Pack [Subvenite Orange (for Patients Not Taking Carbamazepine, Phenytoin, Phenobarbital, Primidone, or Valproate)]</t>
  </si>
  <si>
    <t>Divalproex Sodium 125 MG Delayed Release Oral Capsule</t>
  </si>
  <si>
    <t>24 HR Divalproex Sodium 250 MG Extended Release Oral Tablet [Depakote]</t>
  </si>
  <si>
    <t>24 HR Divalproex Sodium 250 MG Extended Release Oral Tablet</t>
  </si>
  <si>
    <t>24 HR Divalproex Sodium 500 MG Extended Release Oral Tablet [Depakote]</t>
  </si>
  <si>
    <t>24 HR Divalproex Sodium 500 MG Extended Release Oral Tablet</t>
  </si>
  <si>
    <t>Divalproex Sodium 125 MG Delayed Release Oral Tablet [Depakote]</t>
  </si>
  <si>
    <t>Divalproex Sodium 125 MG Delayed Release Oral Tablet</t>
  </si>
  <si>
    <t>Divalproex Sodium 250 MG Delayed Release Oral Tablet [Depakote]</t>
  </si>
  <si>
    <t>Divalproex Sodium 250 MG Delayed Release Oral Tablet</t>
  </si>
  <si>
    <t>Divalproex Sodium 500 MG Delayed Release Oral Tablet [Depakote]</t>
  </si>
  <si>
    <t>Divalproex Sodium 500 MG Delayed Release Oral Tablet</t>
  </si>
  <si>
    <t>24 HR paliperidone 1.5 MG Extended Release Oral Tablet [Invega]</t>
  </si>
  <si>
    <t>24 HR paliperidone 1.5 MG Extended Release Oral Tablet</t>
  </si>
  <si>
    <t>24 HR paliperidone 3 MG Extended Release Oral Tablet [Invega]</t>
  </si>
  <si>
    <t>24 HR paliperidone 6 MG Extended Release Oral Tablet [Invega]</t>
  </si>
  <si>
    <t>24 HR paliperidone 6 MG Extended Release Oral Tablet</t>
  </si>
  <si>
    <t>24 HR paliperidone 9 MG Extended Release Oral Tablet [Invega]</t>
  </si>
  <si>
    <t>24 HR paliperidone 9 MG Extended Release Oral Tablet</t>
  </si>
  <si>
    <t>0.5 ML paliperidone palmitate 156 MG/ML Prefilled Syringe [Invega]</t>
  </si>
  <si>
    <t>0.75 ML paliperidone palmitate 156 MG/ML Prefilled Syringe [Invega]</t>
  </si>
  <si>
    <t>1 ML paliperidone palmitate 156 MG/ML Prefilled Syringe [Invega]</t>
  </si>
  <si>
    <t>1.5 ML paliperidone palmitate 156 MG/ML Prefilled Syringe [Invega]</t>
  </si>
  <si>
    <t>1.75 ML paliperidone palmitate 312 MG/ML Prefilled Syringe [Invega]</t>
  </si>
  <si>
    <t>Asenapine</t>
  </si>
  <si>
    <t>asenapine 2.5 mg sublingual tablets</t>
  </si>
  <si>
    <t>asenapine 5 mg sublingual tablets</t>
  </si>
  <si>
    <t>asenapine 10 mg sublingual tablet</t>
  </si>
  <si>
    <t>Sensor aripiprazole 5 MG Oral Tablet [Abilify]</t>
  </si>
  <si>
    <t>Sensor aripiprazole 10 MG Oral Tablet [Abilify]</t>
  </si>
  <si>
    <t>Sensor aripiprazole 15 MG Oral Tablet [Abilify]</t>
  </si>
  <si>
    <t xml:space="preserve">Sensor aripiprazole 20 MG Oral Tablet [Abilify] </t>
  </si>
  <si>
    <t>30 ACTUAT fluticasone furoate 0.1 MG/ACTUAT Dry Powder Inhaler [Arnuity]</t>
  </si>
  <si>
    <t>Budesonide/Formoterol/Glycopyrrolate</t>
  </si>
  <si>
    <t>Aclidinium</t>
  </si>
  <si>
    <t>Umeclidinium</t>
  </si>
  <si>
    <t>30 ACTUAT umeclidinium 0.0625 MG/ACTUAT Dry Powder Inhaler</t>
  </si>
  <si>
    <t>7 ACTUAT umeclidinium 0.0625 MG/ACTUAT Dry Powder Inhaler</t>
  </si>
  <si>
    <t>Umeclidinium/Vilanterol</t>
  </si>
  <si>
    <t>7 ACTUAT umeclidinium 0.0625 MG/ACTUAT / vilanterol 0.025 MG/ACTUAT Dry Powder Inhaler</t>
  </si>
  <si>
    <t>30 ACTUAT umeclidinium 0.0625 MG/ACTUAT / vilanterol 0.025 MG/ACTUAT Dry Powder Inhaler</t>
  </si>
  <si>
    <t>Glycopyrrolate/Formoterol</t>
  </si>
  <si>
    <t>Elixophyllin 80 MG per 15 ML Elixir</t>
  </si>
  <si>
    <t>Striverdi 2.5 MCG/ACTUAT Metered Dose Inhaler, 60 ACTUAT</t>
  </si>
  <si>
    <t>60 ACTUAT salmeterol 0.05 MG/ACTUAT Dry Powder Inhaler</t>
  </si>
  <si>
    <t>Brovana 0.0075 MG/ML Inhalant Solution</t>
  </si>
  <si>
    <t>Ventolin HFA 0.09 MG/ACTUAT Metered Dose Inhaler, 60 ACTUAT</t>
  </si>
  <si>
    <t>Dexamethasone 1 MG Oral Tablet</t>
  </si>
  <si>
    <t>Dexamethasone 1.5 MG Oral Tablet</t>
  </si>
  <si>
    <t>Dexamethasone 2 MG Oral Tablet</t>
  </si>
  <si>
    <t>Dexamethasone 4 MG Oral Tablet</t>
  </si>
  <si>
    <t>Dexamethasone 6 MG Oral Tablet</t>
  </si>
  <si>
    <t>Dexamethasone 0.75 MG Oral Tablet</t>
  </si>
  <si>
    <t>methylPREDNISolone 2 MG Oral Tablet</t>
  </si>
  <si>
    <t>Medrol Dosepak</t>
  </si>
  <si>
    <t>prednisoLONE 5 MG Oral Tablet</t>
  </si>
  <si>
    <t>prednisoLONE 1 MG Oral Tablet</t>
  </si>
  <si>
    <t>prednisoLONE 25 MG Oral Tablet</t>
  </si>
  <si>
    <t>prednisoLONE 20 MG Oral Tablet</t>
  </si>
  <si>
    <t>{48 (prednisoLONE 5 MG Oral Tablet) } Pack</t>
  </si>
  <si>
    <t>Dexamethasone 1 MG/ML Oral Solution</t>
  </si>
  <si>
    <t>Dexamethasone 0.1 MG/ML Oral Solution</t>
  </si>
  <si>
    <t>Orapred 3 MG/ML Oral Solution</t>
  </si>
  <si>
    <t>prednisoLONE 3 MG/ML Oral Suspension</t>
  </si>
  <si>
    <t>Glycopurrolate</t>
  </si>
  <si>
    <t>Lonhala 25 mcgml Inhalant solution</t>
  </si>
  <si>
    <t>Revefenacin</t>
  </si>
  <si>
    <t>revefenacin 0.0583 MG/ML Inhalation Solution [Yupelri]</t>
  </si>
  <si>
    <t>buPROPion Hydrochloride 75 MG Oral Tablet</t>
  </si>
  <si>
    <t>Trintellix 20 MG Oral Tablet</t>
  </si>
  <si>
    <t>Trintellix 10 MG Oral Tablet</t>
  </si>
  <si>
    <t>24 HR Aplenzin 522 MG Extended Release Oral Tablet</t>
  </si>
  <si>
    <t>24 HR Aplenzin 348 MG Extended Release Oral Tablet</t>
  </si>
  <si>
    <t>12 HR buPROPion Hydrochloride 100 MG Extended Release Oral Tablet</t>
  </si>
  <si>
    <t>12 HR Wellbutrin 100 MG Extended Release Oral Tablet</t>
  </si>
  <si>
    <t>12 HR buPROPion Hydrochloride 150 MG Extended Release Oral Tablet</t>
  </si>
  <si>
    <t>12 HR Wellbutrin 150 MG Extended Release Oral Tablet</t>
  </si>
  <si>
    <t>12 HR buPROPion Hydrochloride 200 MG Extended Release Oral Tablet</t>
  </si>
  <si>
    <t>12 HR Wellbutrin 200 MG Extended Release Oral Tablet</t>
  </si>
  <si>
    <t>24 HR Wellbutrin 150 MG Extended Release Oral Tablet</t>
  </si>
  <si>
    <t>24 HR buPROPion Hydrochloride 300 MG Extended Release Oral Tablet</t>
  </si>
  <si>
    <t>24 HR Wellbutrin 300 MG Extended Release Oral Tablet</t>
  </si>
  <si>
    <t>24 HR Forfivo 450 MG Extended Release Oral Tablet</t>
  </si>
  <si>
    <t>Remeron 30 MG Oral Tablet</t>
  </si>
  <si>
    <t>Mirtazapine 15 MG Oral Tablet</t>
  </si>
  <si>
    <t>Mirtazapine 45 MG Oral Tablet</t>
  </si>
  <si>
    <t>Mirtazapine 30 MG Oral Tablet</t>
  </si>
  <si>
    <t>Mirtazapine 7.5 MG Oral Tablet</t>
  </si>
  <si>
    <t>Mirtazapine 30 MG Disintegrating Oral Tablet</t>
  </si>
  <si>
    <t>Mirtazapine 45 MG Disintegrating Oral Tablet</t>
  </si>
  <si>
    <t>Remeron 15 MG Disintegrating Oral Tablet</t>
  </si>
  <si>
    <t>Remeron 30 MG Disintegrating Oral Tablet</t>
  </si>
  <si>
    <t>Remeron 45 MG Disintegrating Oral Tablet</t>
  </si>
  <si>
    <t>Nefazodone hydrochloride 150 MG Oral Tablet</t>
  </si>
  <si>
    <t>Nefazodone hydrochloride 200 MG Oral Tablet</t>
  </si>
  <si>
    <t>Nefazodone hydrochloride 250 MG Oral Tablet</t>
  </si>
  <si>
    <t>Nefazodone hydrochloride 50 MG Oral Tablet</t>
  </si>
  <si>
    <t>traZODone Hydrochloride 300 MG Oral Tablet</t>
  </si>
  <si>
    <t>traZODone Hydrochloride 100 MG Oral Tablet</t>
  </si>
  <si>
    <t>traZODone Hydrochloride 50 MG Oral Tablet</t>
  </si>
  <si>
    <t>Viibryd 20 MG Oral Tablet</t>
  </si>
  <si>
    <t>Viibryd 40 MG Oral Tablet</t>
  </si>
  <si>
    <t>Viibryd 10/20/40 30 Day Pack</t>
  </si>
  <si>
    <t>Viibryd Starter Pack 10/20 30 Day Pack</t>
  </si>
  <si>
    <t>Phenelzine 15 MG Oral Tablet</t>
  </si>
  <si>
    <t>Emsam 9 MG per 24 HR Transdermal Patch</t>
  </si>
  <si>
    <t>24 HR Emsam 0.5 MG/HR Transdermal Patch</t>
  </si>
  <si>
    <t>Tranylcypromine 10 MG Oral Tablet</t>
  </si>
  <si>
    <t>CeleXA 20 MG Oral Tablet</t>
  </si>
  <si>
    <t>CeleXA 40 MG Oral Tablet</t>
  </si>
  <si>
    <t>Citalopram 10 MG Oral Tablet</t>
  </si>
  <si>
    <t>CeleXA 10 MG Oral Tablet</t>
  </si>
  <si>
    <t>Citalopram 40 MG Oral Tablet</t>
  </si>
  <si>
    <t>24 HR Fetzima 20 MG Extended Release Oral Capsule</t>
  </si>
  <si>
    <t>24 HR Fetzima 40 MG Extended Release Oral Capsule</t>
  </si>
  <si>
    <t>24 HR Fetzima 80 MG Extended Release Oral Capsule</t>
  </si>
  <si>
    <t>Paxil 10 MG Oral Tablet</t>
  </si>
  <si>
    <t>Paxil 40 MG Oral Tablet</t>
  </si>
  <si>
    <t>PARoxetine Hydrochloride 30 MG Oral Tablet</t>
  </si>
  <si>
    <t>PARoxetine Hydrochloride 10 MG Oral Tablet</t>
  </si>
  <si>
    <t>PARoxetine Hydrochloride 20 MG Oral Tablet</t>
  </si>
  <si>
    <t>PARoxetine Hydrochloride 40 MG Oral Tablet</t>
  </si>
  <si>
    <t>Pexeva 10 MG Oral Tablet</t>
  </si>
  <si>
    <t>Pexeva 20 MG Oral Tablet</t>
  </si>
  <si>
    <t>Pexeva 30 MG Oral Tablet</t>
  </si>
  <si>
    <t>PARoxetine 7.5 MG Oral Capsule</t>
  </si>
  <si>
    <t>24 HR PARoxetine Hydrochloride 25 MG Extended Release Oral Tablet</t>
  </si>
  <si>
    <t>24 HR PARoxetine Hydrochloride 37.5 MG Extended Release Oral Tablet</t>
  </si>
  <si>
    <t>Paxil 12.5 MG 24 HR Extended Release Oral Tablet</t>
  </si>
  <si>
    <t>24 HR Paxil 25 MG Extended Release Oral Tablet</t>
  </si>
  <si>
    <t>Paxil 37.5 MG 24 HR Extended Release Oral Tablet</t>
  </si>
  <si>
    <t>Zoloft 25 MG Oral Tablet</t>
  </si>
  <si>
    <t>Sertraline 100 MG Oral Tablet</t>
  </si>
  <si>
    <t>Sertraline 25 MG Oral Tablet</t>
  </si>
  <si>
    <t>Sertraline 50 MG Oral Tablet</t>
  </si>
  <si>
    <t>Zoloft 20 MG/ML Oral Solution</t>
  </si>
  <si>
    <t>venlafaxine 25 MG Oral Tablet</t>
  </si>
  <si>
    <t>venlafaxine 37.5 MG Oral Tablet</t>
  </si>
  <si>
    <t>venlafaxine 75 MG Oral Tablet</t>
  </si>
  <si>
    <t>venlafaxine 50 MG Oral Tablet</t>
  </si>
  <si>
    <t>24 HR venlafaxine 37.5 MG Extended Release Oral Capsule</t>
  </si>
  <si>
    <t>24 HR venlafaxine 75 MG Extended Release Oral Capsule</t>
  </si>
  <si>
    <t>24 HR Effexor 75 MG Extended Release Oral Capsule</t>
  </si>
  <si>
    <t>24 HR Effexor 150 MG Extended Release Oral Capsule</t>
  </si>
  <si>
    <t>24 HR Effexor 37.5 MG Extended Release Oral Capsule</t>
  </si>
  <si>
    <t>24 HR venlafaxine 150 MG Extended Release Oral Tablet</t>
  </si>
  <si>
    <t>24 HR venlafaxine 225 MG Extended Release Oral Tablet</t>
  </si>
  <si>
    <t>24 HR venlafaxine 37.5 MG Extended Release Oral Tablet</t>
  </si>
  <si>
    <t>24 HR venlafaxine 75 MG Extended Release Oral Tablet</t>
  </si>
  <si>
    <t>24 HR Pristiq 100 MG Extended Release Oral Tablet</t>
  </si>
  <si>
    <t>24 HR Desvenlafaxine 50 MG Extended Release Oral Tablet</t>
  </si>
  <si>
    <t>24 HR Pristiq 50 MG Extended Release Oral Tablet</t>
  </si>
  <si>
    <t>Pristiq 25 MG 24 HR Extended Release Oral Tablet</t>
  </si>
  <si>
    <t xml:space="preserve">Desvenlafaxine </t>
  </si>
  <si>
    <t>Cymbalta 20 MG Delayed Release Oral Capsule</t>
  </si>
  <si>
    <t>DULoxetine 30 MG Delayed Release Oral Capsule</t>
  </si>
  <si>
    <t>Cymbalta 30 MG Delayed Release Oral Capsule</t>
  </si>
  <si>
    <t>DULoxetine 60 MG Delayed Release Oral Capsule</t>
  </si>
  <si>
    <t>Cymbalta 60 MG (DULoxetine hydrochloride 67.3 MG) Delayed Release Oral Capsule</t>
  </si>
  <si>
    <t>DULoxetine 40 MG Delayed Release Oral Capsule</t>
  </si>
  <si>
    <t>Escitalopram 5 MG Oral Tablet</t>
  </si>
  <si>
    <t>Escitalopram 20 MG Oral Tablet</t>
  </si>
  <si>
    <t>Lexapro 10 MG Oral Tablet</t>
  </si>
  <si>
    <t>Lexapro 20 MG Oral Tablet</t>
  </si>
  <si>
    <t>Lexapro 5 MG Oral Tablet</t>
  </si>
  <si>
    <t>PROzac 10 MG Oral Capsule</t>
  </si>
  <si>
    <t>FLUoxetine 20 MG Oral Tablet</t>
  </si>
  <si>
    <t>PROzac 40 MG Oral Capsule</t>
  </si>
  <si>
    <t>FLUoxetine 10 MG Oral Capsule</t>
  </si>
  <si>
    <t>FLUoxetine 20 MG Oral Capsule</t>
  </si>
  <si>
    <t>FLUoxetine 40 MG Oral Capsule</t>
  </si>
  <si>
    <t>FLUoxetine 10 MG Oral Tablet</t>
  </si>
  <si>
    <t>FLUoxetine 60 MG Oral Tablet</t>
  </si>
  <si>
    <t>Amitriptyline Hydrochloride 150 MG Oral Tablet</t>
  </si>
  <si>
    <t>Amitriptyline Hydrochloride 10 MG Oral Tablet</t>
  </si>
  <si>
    <t>Amitriptyline Hydrochloride 25 MG Oral Tablet</t>
  </si>
  <si>
    <t>Amitriptyline Hydrochloride 50 MG Oral Tablet</t>
  </si>
  <si>
    <t>Amitriptyline Hydrochloride 75 MG Oral Tablet</t>
  </si>
  <si>
    <t>Nortriptyline 50 MG Oral Capsule</t>
  </si>
  <si>
    <t>Nortriptyline 75 MG Oral Capsule</t>
  </si>
  <si>
    <t>Pamelor 10 MG Oral Capsule</t>
  </si>
  <si>
    <t>Pamelor 25 MG Oral Capsule</t>
  </si>
  <si>
    <t>Pamelor 50 MG Oral Capsule</t>
  </si>
  <si>
    <t>Pamelor 75 MG Oral Capsule</t>
  </si>
  <si>
    <t>Nortriptyline 25 MG Oral Capsule</t>
  </si>
  <si>
    <t>Protriptyline Hydrochloride 5 MG Oral Tablet</t>
  </si>
  <si>
    <t>Trimipramine 25 MG Oral Capsule</t>
  </si>
  <si>
    <t>Trimipramine 50 MG Oral Capsule</t>
  </si>
  <si>
    <t>Amitriptyline Hydrochloride 10 MG / Perphenazine 4 MG Oral Tablet</t>
  </si>
  <si>
    <t>Amitriptyline Hydrochloride 25 MG / Perphenazine 2 MG Oral Tablet</t>
  </si>
  <si>
    <t>Amitriptyline Hydrochloride 25 MG / Perphenazine 4 MG Oral Tablet</t>
  </si>
  <si>
    <t>Amitriptyline Hydrochloride 50 MG / Perphenazine 4 MG Oral Tablet</t>
  </si>
  <si>
    <t>Amitriptyline Hydrochloride 25 MG / chlordiazePOXIDE 10 MG Oral Tablet</t>
  </si>
  <si>
    <t>Amoxapine 150 MG Oral Tablet</t>
  </si>
  <si>
    <t>Amoxapine 25 MG Oral Tablet</t>
  </si>
  <si>
    <t>Amoxapine 50 MG Oral Tablet</t>
  </si>
  <si>
    <t>Norpramin 10 MG Oral Tablet</t>
  </si>
  <si>
    <t>Desipramine Hydrochloride 100 MG Oral Tablet</t>
  </si>
  <si>
    <t>Desipramine Hydrochloride 150 MG Oral Tablet</t>
  </si>
  <si>
    <t>Desipramine Hydrochloride 25 MG Oral Tablet</t>
  </si>
  <si>
    <t>Desipramine Hydrochloride 50 MG Oral Tablet</t>
  </si>
  <si>
    <t>Desipramine Hydrochloride 75 MG Oral Tablet</t>
  </si>
  <si>
    <t>Silenor 6 MG Oral Tablet</t>
  </si>
  <si>
    <t>Doxepin Hydrochloride 10 MG Oral Capsule</t>
  </si>
  <si>
    <t>Doxepin Hydrochloride 100 MG Oral Capsule</t>
  </si>
  <si>
    <t>Doxepin Hydrochloride 150 MG Oral Capsule</t>
  </si>
  <si>
    <t>Doxepin Hydrochloride 25 MG Oral Capsule</t>
  </si>
  <si>
    <t>Doxepin Hydrochloride 50 MG Oral Capsule</t>
  </si>
  <si>
    <t>Doxepin Hydrochloride 75 MG Oral Capsule</t>
  </si>
  <si>
    <t>Imipramine Hydrochloride 50 MG Oral Tablet</t>
  </si>
  <si>
    <t>Imipramine pamoate 75 MG Oral Capsule</t>
  </si>
  <si>
    <t>Imipramine pamoate 150 MG Oral Capsule</t>
  </si>
  <si>
    <t>Imipramine pamoate 125 MG Oral Capsule</t>
  </si>
  <si>
    <t>Imipramine pamoate 100 MG Oral Capsule</t>
  </si>
  <si>
    <t>Imipramine Hydrochloride 10 MG Oral Tablet</t>
  </si>
  <si>
    <t>Rexulti 0.5 MG Oral Tablet</t>
  </si>
  <si>
    <t>Rexulti 1 MG Oral Tablet</t>
  </si>
  <si>
    <t>Rexulti 2 MG Oral Tablet</t>
  </si>
  <si>
    <t>Rexulti 3 MG Oral Tablet</t>
  </si>
  <si>
    <t>Rexulti 4 MG Oral Tablet</t>
  </si>
  <si>
    <t>{2 (24 HR levomilnacipran 20 MG Extended Release Oral Capsule [Fetzima]) / 26 (24 HR levomilnacipran 40 MG Extended Release Oral Capsule [Fetzima]) } Pack [Fetzima Pack]</t>
  </si>
  <si>
    <t>24 HR desvenlafaxine succinate 25 MG Extended Release Oral Tablet</t>
  </si>
  <si>
    <t>24 HR desvenlafaxine succinate 50 MG Extended Release Oral Tablet</t>
  </si>
  <si>
    <t>24 HR desvenlafaxine succinate 100 MG Extended Release Oral Tablet</t>
  </si>
  <si>
    <t>Symlin 1 MG/ML 2.7 ML Prefilled Pen</t>
  </si>
  <si>
    <t>Acarbose</t>
  </si>
  <si>
    <t>Acarbose 25 MG Oral Tablet</t>
  </si>
  <si>
    <t>Acarbose 50 MG Oral Tablet</t>
  </si>
  <si>
    <t>miglitol 100 MG Oral Tablet</t>
  </si>
  <si>
    <t>Acarbose 100 MG Oral Tablet</t>
  </si>
  <si>
    <t>alogliptin 12.5 MG / metFORMIN hydrochloride 500 MG Oral Tablet</t>
  </si>
  <si>
    <t>Kazano 12.5/1000 Oral Tablet</t>
  </si>
  <si>
    <t>Kazano 12.5/500 Oral Tablet</t>
  </si>
  <si>
    <t>Canagliflozin / Metformin</t>
  </si>
  <si>
    <t>Invokamet (canagliflozin 150 MG / metFORMIN hydrochloride 1000 MG) Oral Tablet</t>
  </si>
  <si>
    <t>Invokamet (canagliflozin 150 MG / metFORMIN hydrochloride 500 MG) Oral Tablet</t>
  </si>
  <si>
    <t>Invokamet (canagliflozin 50 MG / metFORMIN hydrochloride 1000 MG) Oral Tablet</t>
  </si>
  <si>
    <t>Invokamet (canagliflozin 50 MG / metFORMIN hydrochloride 500 MG) Oral Tablet</t>
  </si>
  <si>
    <t>Invokamet XR (canagliflozin 150 MG / metFORMIN hydrochloride 1000 MG) Oral Tablet</t>
  </si>
  <si>
    <t>Invokamet XR (canagliflozin 150 MG / metFORMIN hydrochloride 500 MG) Oral Tablet</t>
  </si>
  <si>
    <t>Invokamet XR (canagliflozin 50 MG / metFORMIN hydrochloride 1000 MG) Oral Tablet</t>
  </si>
  <si>
    <t>Invokamet XR (canagliflozin 50 MG / metFORMIN hydrochloride 500 MG) Oral Tablet</t>
  </si>
  <si>
    <t>Dapagliflozin / Metformin</t>
  </si>
  <si>
    <t>Xigduo XR 2.5/1000 24HR Extended Release Oral Tablet</t>
  </si>
  <si>
    <t>Empagliflozin / Metformin</t>
  </si>
  <si>
    <t>Synjardy (empagliflozin 5 MG / metFORMIN hydrochloride 500 MG) Oral Tablet</t>
  </si>
  <si>
    <t>Synjardy (empagliflozin 5 MG / metFORMIN hydrochloride 1000 MG) Oral Tablet</t>
  </si>
  <si>
    <t>Synjardy (empagliflozin 12.5 MG / metFORMIN hydrochloride 500 MG) Oral Tablet</t>
  </si>
  <si>
    <t>Synjardy (empagliflozin 12.5 MG / metFORMIN hydrochloride 1000 MG) Oral Tablet</t>
  </si>
  <si>
    <t>Glyburide / Metformin</t>
  </si>
  <si>
    <t>glyBURIDE 1.25 MG / metFORMIN hydrochloride 250 MG Oral Tablet</t>
  </si>
  <si>
    <t>glyBURIDE 2.5 MG / metFORMIN hydrochloride 500 MG Oral Tablet</t>
  </si>
  <si>
    <t>glyBURIDE 5 MG / metFORMIN hydrochloride 500 MG Oral Tablet</t>
  </si>
  <si>
    <t>Linagliptin / Metformin</t>
  </si>
  <si>
    <t>Jentadueto 2.5/1000 Oral Tablet</t>
  </si>
  <si>
    <t>Jentadueto 2.5/500 Oral Tablet</t>
  </si>
  <si>
    <t>Jentadueto 2.5/850 Oral Tablet</t>
  </si>
  <si>
    <t>Jentadueto XR 2.5/1000 extended release Oral Tablet</t>
  </si>
  <si>
    <t>Jentadueto XR 5/1000 extended release Oral Tablet</t>
  </si>
  <si>
    <t>Metformin / Pioglitazone</t>
  </si>
  <si>
    <t>metFORMIN hydrochloride 850 MG / pioglitazone 15 MG Oral Tablet</t>
  </si>
  <si>
    <t>metFORMIN hydrochloride 500 MG / pioglitazone 15 MG Oral Tablet</t>
  </si>
  <si>
    <t>Pioglitazone / Metformin</t>
  </si>
  <si>
    <t>Actoplus Met 15/500 MG Oral Tablet</t>
  </si>
  <si>
    <t>Actoplus Met 15/850 MG Oral Tablet</t>
  </si>
  <si>
    <t>Sitagliptin / Metformin</t>
  </si>
  <si>
    <t>Janumet 50 mg/1000 mg Oral Tablet</t>
  </si>
  <si>
    <t>Janumet 50 mg/500 mg Oral Tablet</t>
  </si>
  <si>
    <t>Xigduo XR 10/1000 24HR Extended Release Oral Tablet</t>
  </si>
  <si>
    <t>Xigduo XR 5/500 24HR Extended Release Oral Tablet</t>
  </si>
  <si>
    <t>Xigduo XR 5/1000 24HR Extended Release Oral Tablet</t>
  </si>
  <si>
    <t>Xigduo XR 10/500 24HR Extended Release Oral Tablet</t>
  </si>
  <si>
    <t>Synjardy XR 5/1000 24HR Extended Release Oral Tablet</t>
  </si>
  <si>
    <t>Synjardy XR 10/1000 24HR Extended Release Oral Tablet</t>
  </si>
  <si>
    <t>Synjardy XR 12.5/1000 24HR Extended Release Oral Tablet</t>
  </si>
  <si>
    <t>Synjardy XR 25/1000 24HR Extended Release Oral Tablet</t>
  </si>
  <si>
    <t>Saxagliptin / Metformin</t>
  </si>
  <si>
    <t>Kombiglyze 2.5/1000 24 HR Extended Release Oral Tablet</t>
  </si>
  <si>
    <t>Kombiglyze 5/1000 24 HR Extended Release Oral Tablet</t>
  </si>
  <si>
    <t>Kombiglyze 5/500 24 HR Extended Release Oral Tablet</t>
  </si>
  <si>
    <t>Janumet NEIR 100/1000 24 HR Extended Release Oral Tablet</t>
  </si>
  <si>
    <t>Janumet NEIR 50/1000 24 HR Extended Release Oral Tablet</t>
  </si>
  <si>
    <t>Janumet NEIR 50/500 24 HR Extended Release Oral Tablet</t>
  </si>
  <si>
    <t>Empagliflozin/Linagliptin/Metformin</t>
  </si>
  <si>
    <t>Trijardy XR 5/2.5/1000 extended release Oral Tablet</t>
  </si>
  <si>
    <t>Trijardy XR 10/5/1000 extended release Oral Tablet</t>
  </si>
  <si>
    <t>Trijardy XR 12.5/2.5/1000 extended release Oral Tablet</t>
  </si>
  <si>
    <t>Trijardy XR 25/5/1000 extended release Oral Tablet</t>
  </si>
  <si>
    <t>alogliptin 12.5 MG / pioglitazone 30 MG Oral Tablet</t>
  </si>
  <si>
    <t>alogliptin 25 MG / pioglitazone 15 MG Oral Tablet</t>
  </si>
  <si>
    <t>alogliptin 25 MG / pioglitazone 30 MG Oral Tablet</t>
  </si>
  <si>
    <t>alogliptin 25 MG / pioglitazone 45 MG Oral Tablet</t>
  </si>
  <si>
    <t>Oseni 12.5/30 Oral Tablet</t>
  </si>
  <si>
    <t>Oseni 25/15 Oral Tablet</t>
  </si>
  <si>
    <t>Oseni 25/30 Oral Tablet</t>
  </si>
  <si>
    <t>Oseni 25/45 Oral Tablet</t>
  </si>
  <si>
    <t>Dapagliflozin/Saxagliptin</t>
  </si>
  <si>
    <t>Qtern 10/5 Oral Tablet</t>
  </si>
  <si>
    <t>Qtern 5/5 Oral Tablet</t>
  </si>
  <si>
    <t>Empagliflozin / Linagliptin</t>
  </si>
  <si>
    <t>Glyxambi (empagliflozin 10 MG / linagliptin 5 MG) Oral Tablet</t>
  </si>
  <si>
    <t>Glyxambi (empagliflozin 25 MG / linagliptin 5 MG) Oral Tablet</t>
  </si>
  <si>
    <t>Ertugliflozin / Sitagliptin</t>
  </si>
  <si>
    <t>Steglujan (ertugliflozin 5 MG / sitaGLIPtin 100 MG) Oral Tablet</t>
  </si>
  <si>
    <t>Steglujan (ertugliflozin 15 MG / sitaGLIPtin 100 MG) Oral Tablet</t>
  </si>
  <si>
    <t>Glimepiride / Pioglitazone</t>
  </si>
  <si>
    <t>glimepiride 2 MG / pioglitazone 30 MG Oral Tablet</t>
  </si>
  <si>
    <t>glimepiride 4 MG / pioglitazone 30 MG Oral Tablet</t>
  </si>
  <si>
    <t>Duetact 30/4 MG Oral Tablet</t>
  </si>
  <si>
    <t>Duetact 30/2 MG Oral Tablet</t>
  </si>
  <si>
    <t>Nesina 6.25 MG Oral Tablet</t>
  </si>
  <si>
    <t>Saxagliptin</t>
  </si>
  <si>
    <t>Onglyza 2.5 MG Oral Tablet</t>
  </si>
  <si>
    <t>Sitagliptin</t>
  </si>
  <si>
    <t>Januvia 25 MG Oral Tablet</t>
  </si>
  <si>
    <t>Nesina 12.5 MG Oral Tablet</t>
  </si>
  <si>
    <t>Januvia 50 MG Oral Tablet</t>
  </si>
  <si>
    <t>Nesina 25 MG Oral Tablet</t>
  </si>
  <si>
    <t>Linagliptin</t>
  </si>
  <si>
    <t>Tradjenta 5 MG Oral Tablet</t>
  </si>
  <si>
    <t>Januvia 100 MG Oral Tablet</t>
  </si>
  <si>
    <t>0.5 ML Trulicity 3 MG/ML Auto-Injector</t>
  </si>
  <si>
    <t>0.5 ML Trulicity 6 MG/ML Auto-Injector</t>
  </si>
  <si>
    <t>0.5 ML dulaglutide 9 MG/ML Auto-Injector [Trulicity]</t>
  </si>
  <si>
    <t>Byetta 250 MCG/ML Prefilled Syringe, 2.4 ML</t>
  </si>
  <si>
    <t>Bydureon Bcise 2mg/0.85 ML</t>
  </si>
  <si>
    <t>Liraglutide</t>
  </si>
  <si>
    <t>3 ML Victoza 6 MG/ML Prefilled Syringe</t>
  </si>
  <si>
    <t>Semaglutide</t>
  </si>
  <si>
    <t>0.25 MG, 0.5 MG Dose 1.5 ML semaglutide 1.34 MG/ML Pen Injector [Ozempic]</t>
  </si>
  <si>
    <t>1 MG Dose 1.5 ML semaglutide 1.34 MG/ML Pen Injector [Ozempic]</t>
  </si>
  <si>
    <t>3 ML semaglutide 1.34 MG/ML Pen Injector [Ozempic]</t>
  </si>
  <si>
    <t>Rybelsus 3mg oral tablet</t>
  </si>
  <si>
    <t>Rybelsus 7mg oral tablet</t>
  </si>
  <si>
    <t>Rybelsus 14mg oral tablet</t>
  </si>
  <si>
    <t xml:space="preserve">Insulin aspart 100 UNT/ML injectable solution </t>
  </si>
  <si>
    <t>3 ML Insulin aspart 100 UNT/ML Pen Injector</t>
  </si>
  <si>
    <t>NovoLOG 100 UNT/ML 3 ML Pen Injector</t>
  </si>
  <si>
    <t>3 ML Fiasp 100 UNT/ML Pen Injector</t>
  </si>
  <si>
    <t>Insulin Glulisine</t>
  </si>
  <si>
    <t>Apidra 300 UNT per 3 ML OptiClik Pen</t>
  </si>
  <si>
    <t>Apidra 100 UNT/ML Injectable Solution</t>
  </si>
  <si>
    <t>Insulin Lispro</t>
  </si>
  <si>
    <t>3 ML HumaLOG 100 UNT/ML Cartridge</t>
  </si>
  <si>
    <t>3 ML HumaLOG 100 UNT/ML Pen Injector</t>
  </si>
  <si>
    <t>HumaLOG 100 UNT/ML Injectable Solution</t>
  </si>
  <si>
    <t>HumaLOG 600 UNT per 3 ML KwikPen</t>
  </si>
  <si>
    <t>NovoLIN R 100 UNT/ML Injectable Solution</t>
  </si>
  <si>
    <t>Regular Insulin, Human 100 UNT/ML Injectable Solution</t>
  </si>
  <si>
    <t>Lantus 300 UNT per 3 ML Pen Injector</t>
  </si>
  <si>
    <t>Basaglar 100 UNT/ML 3 ML Pen Injector</t>
  </si>
  <si>
    <t>1.5 ML Toujeo 300 UNT/ML Pen Injector</t>
  </si>
  <si>
    <t>3 ML insulin glargine 300 UNT/ML Pen Injector [Toujeo]</t>
  </si>
  <si>
    <t>Insulin Detemir</t>
  </si>
  <si>
    <t>Levemir 100 UNT/ML Injectable Solution</t>
  </si>
  <si>
    <t>Levemir 100 UNT/ML 3 ML FlexPen</t>
  </si>
  <si>
    <t>Insulin Degludec</t>
  </si>
  <si>
    <t>3 ML Tresiba 100 UNT/ML Pen Injector</t>
  </si>
  <si>
    <t>3 ML Tresiba 200 UNT/ML Pen Injector</t>
  </si>
  <si>
    <t xml:space="preserve">10ML Tresiba 100 UNT/ML solution for Injection </t>
  </si>
  <si>
    <t>NovoLOG Mix 70/30 3 ML FlexPen</t>
  </si>
  <si>
    <t>HumaLOG Mix 75/25 300 UNT per 3 ML Pen</t>
  </si>
  <si>
    <t>HumaLOG Mix 50/50 300 UNT per 3 ML KwikPen</t>
  </si>
  <si>
    <t>3 ML Insulin Lispro 100 UNT/ML Pen Injector</t>
  </si>
  <si>
    <t>Insulin Lispro 100 UNT/ML Injectable Solution</t>
  </si>
  <si>
    <t>3 ML Admelog 100 UNT/ML Pen Injector</t>
  </si>
  <si>
    <t>Admelog 100 UNT/ML Injectable Solution</t>
  </si>
  <si>
    <t>Lyumjev 100 UNT/ML Injectable Solution</t>
  </si>
  <si>
    <t>3 ML Lyumjev 100 UNT/ML Pen Injector</t>
  </si>
  <si>
    <t>NovoLIN 70/30 Injectable Suspension</t>
  </si>
  <si>
    <t>HumuLIN 70/30 3ML Kwikpen Injection</t>
  </si>
  <si>
    <t xml:space="preserve">NovoLIN 70/30 3ML FlexPen Injection </t>
  </si>
  <si>
    <t>Repaglinide</t>
  </si>
  <si>
    <t>repaglinide 0.5 MG Oral Tablet</t>
  </si>
  <si>
    <t>repaglinide 1 MG Oral Tablet</t>
  </si>
  <si>
    <t>repaglinide 2 MG Oral Tablet</t>
  </si>
  <si>
    <t>metFORMIN hydrochloride 500 MG Oral Tablet</t>
  </si>
  <si>
    <t>metFORMIN hydrochloride 850 MG Oral Tablet</t>
  </si>
  <si>
    <t>metFORMIN hydrochloride 1000 MG Oral Tablet</t>
  </si>
  <si>
    <t>24 HR Glumetza 500 MG Extended Release Oral Tablet</t>
  </si>
  <si>
    <t>24 HR metFORMIN hydrochloride 500 MG Extended Release Oral Tablet</t>
  </si>
  <si>
    <t>24 HR metFORMIN hydrochloride 750 MG Extended Release Oral Tablet</t>
  </si>
  <si>
    <t>24 HR Glumetza 1000 MG Extended Release Oral Tablet</t>
  </si>
  <si>
    <t>metformin hydrochloride 100 MG/ML Oral Solution</t>
  </si>
  <si>
    <t>Bromocriptine 5 MG Oral Capsule</t>
  </si>
  <si>
    <t>Cycloset 0.8 MG Oral Tablet</t>
  </si>
  <si>
    <t>Parlodel 2.5 MG Oral Tablet</t>
  </si>
  <si>
    <t>Parlodel 5 MG Oral Capsule</t>
  </si>
  <si>
    <t>Colesevelam</t>
  </si>
  <si>
    <t>Welchol 625 MG Oral Tablet</t>
  </si>
  <si>
    <t>colesevelam 3.75g powder For Oral Suspension</t>
  </si>
  <si>
    <t>colesevelam  625 MG Oral Tablet</t>
  </si>
  <si>
    <t>colesevelam 1.875g powder For Oral Suspension</t>
  </si>
  <si>
    <t>Empagliflozin</t>
  </si>
  <si>
    <t>Jardiance 10 MG Oral Tablet</t>
  </si>
  <si>
    <t>Ertugliflozin</t>
  </si>
  <si>
    <t>Steglatro 5 MG Oral Tablet</t>
  </si>
  <si>
    <t>Invokana 300 MG Oral Tablet</t>
  </si>
  <si>
    <t>Farxiga 10 MG Oral Tablet</t>
  </si>
  <si>
    <t>Jardiance 25 MG Oral Tablet</t>
  </si>
  <si>
    <t>Steglatro 15 MG Oral Tablet</t>
  </si>
  <si>
    <t>Amaryl 2 MG Oral Tablet</t>
  </si>
  <si>
    <t>glimepiride 1 MG Oral Tablet</t>
  </si>
  <si>
    <t>glimepiride 2 MG Oral Tablet</t>
  </si>
  <si>
    <t>Amaryl 4 MG Oral Tablet</t>
  </si>
  <si>
    <t>glimepiride 4 MG Oral Tablet</t>
  </si>
  <si>
    <t>glipiZIDE 5 MG Oral Tablet</t>
  </si>
  <si>
    <t>glyBURIDE 1.25 MG Oral Tablet</t>
  </si>
  <si>
    <t>glyBURIDE 1.5 MG Oral Tablet</t>
  </si>
  <si>
    <t>glyBURIDE 2.5 MG Oral Tablet</t>
  </si>
  <si>
    <t>glyBURIDE 3 MG Oral Tablet</t>
  </si>
  <si>
    <t>glipiZIDE 10 MG Oral Tablet</t>
  </si>
  <si>
    <t>glyBURIDE 5 MG Oral Tablet</t>
  </si>
  <si>
    <t>glyBURIDE 6 MG Oral Tablet</t>
  </si>
  <si>
    <t>24 HR Glucotrol NEIL 2.5 MG Extended Release Oral Tablet</t>
  </si>
  <si>
    <t>24 HR glipiZIDE 5 MG Extended Release Oral Tablet</t>
  </si>
  <si>
    <t>24 HR Glucotrol NEIL 5 MG Extended Release Oral Tablet</t>
  </si>
  <si>
    <t>24 HR glipiZIDE 10 MG Extended Release Oral Tablet</t>
  </si>
  <si>
    <t>24 HR Glucotrol NEIL 10 MG Extended Release Oral Tablet</t>
  </si>
  <si>
    <t>Glynase 3 MG Oral Tablet</t>
  </si>
  <si>
    <t>Glynase 6 MG Oral Tablet</t>
  </si>
  <si>
    <t>pioglitazone 15 MG Oral Tablet</t>
  </si>
  <si>
    <t>Actos 30 MG Oral Tablet</t>
  </si>
  <si>
    <t>pioglitazone 30 MG Oral Tablet</t>
  </si>
  <si>
    <t>Actos 45 MG Oral Tablet</t>
  </si>
  <si>
    <t>pioglitazone 45 MG Oral Tablet</t>
  </si>
  <si>
    <t>Insulin Degludec/liraglutide</t>
  </si>
  <si>
    <t>Xultophy (insulin degludec 100 UNT / liraglutide 3.6 MG/ML) per 3 ML Pen Injector</t>
  </si>
  <si>
    <t>Afrezza 8 UNT Inhalant Powder</t>
  </si>
  <si>
    <t>Afrezza 12 UNT Inhalant Powder</t>
  </si>
  <si>
    <t>Afrezza 90 Cartridge Pack - 30 (4 UNT), 60 (8 UNT)</t>
  </si>
  <si>
    <t>Afrezza 90 Cartridge Pack - 60 (4 UNT), 30 (8 UNT)</t>
  </si>
  <si>
    <t>Fenofibrate 134 MG Oral Capsule</t>
  </si>
  <si>
    <t>Fenofibrate 40 MG Oral Tablet</t>
  </si>
  <si>
    <t>Fenofibrate 43 MG Oral Capsule</t>
  </si>
  <si>
    <t>Fenofibrate 48 MG Oral Tablet</t>
  </si>
  <si>
    <t>Fenofibrate 50 MG Oral Capsule</t>
  </si>
  <si>
    <t>Fenofibrate 54 MG Oral Tablet</t>
  </si>
  <si>
    <t>Fenofibrate 67 MG Oral Capsule</t>
  </si>
  <si>
    <t>fenofibric acid 35 MG Oral Tablet</t>
  </si>
  <si>
    <t>fenofibric acid 45 MG Delayed Release Oral Capsule</t>
  </si>
  <si>
    <t>Fenofibrate 120 MG Oral Tablet</t>
  </si>
  <si>
    <t>Fenofibrate 130 MG Oral Capsule</t>
  </si>
  <si>
    <t>Fenofibrate 145 MG Oral Tablet</t>
  </si>
  <si>
    <t>Fenofibrate 150 MG Oral Capsule</t>
  </si>
  <si>
    <t>Fenofibrate 160 MG Oral Tablet</t>
  </si>
  <si>
    <t>Fenofibrate 200 MG Oral Capsule</t>
  </si>
  <si>
    <t>fenofibric acid 105 MG Oral Tablet</t>
  </si>
  <si>
    <t>fenofibric acid 135 MG Delayed Release Oral Capsule</t>
  </si>
  <si>
    <t>ezetimibe 10 MG Oral Tablet</t>
  </si>
  <si>
    <t>Colestipol</t>
  </si>
  <si>
    <t>Colestipol Hydrochloride 1000 MG Oral Tablet</t>
  </si>
  <si>
    <t>Alirocumab</t>
  </si>
  <si>
    <t>Dyslipdiemics, Other</t>
  </si>
  <si>
    <t>Evolocumab</t>
  </si>
  <si>
    <t>Bempedoic Acid</t>
  </si>
  <si>
    <t>Evinacumab-dgnb</t>
  </si>
  <si>
    <t xml:space="preserve">Dyslipidemics, Other </t>
  </si>
  <si>
    <t>Evinacumab</t>
  </si>
  <si>
    <t>Icosapent Ethyl</t>
  </si>
  <si>
    <t>Lovaza 1 g capsule</t>
  </si>
  <si>
    <t>Niacin 250 MG Extended Release Oral Tablet</t>
  </si>
  <si>
    <t>Niacin 500 MG Extended Release Oral Capsule</t>
  </si>
  <si>
    <t>Niacin 500 MG Extended Release Oral Tablet</t>
  </si>
  <si>
    <t>Niacin 750 MG Extended Release Oral Tablet</t>
  </si>
  <si>
    <t>atorvastatin 80 MG Oral Tablet</t>
  </si>
  <si>
    <t>amLODIPine 5 MG / atorvastatin 80 MG Oral Tablet</t>
  </si>
  <si>
    <t>Caduet 10/80 Oral Tablet</t>
  </si>
  <si>
    <t>Caduet 5/80 Oral Tablet</t>
  </si>
  <si>
    <t>Rosuvastatin calcium 20 MG Oral Tablet</t>
  </si>
  <si>
    <t>atorvastatin 40 MG Oral Tablet</t>
  </si>
  <si>
    <t>Crestor 20 MG Oral Tablet</t>
  </si>
  <si>
    <t>Lipitor 40 MG Oral Tablet</t>
  </si>
  <si>
    <t>amLODIPine 10 MG / atorvastatin 40 MG Oral Tablet</t>
  </si>
  <si>
    <t>amLODIPine 2.5 MG / atorvastatin 40 MG Oral Tablet</t>
  </si>
  <si>
    <t>amLODIPine 5 MG / atorvastatin 40 MG Oral Tablet</t>
  </si>
  <si>
    <t>Caduet 10/40 MG Oral Tablet</t>
  </si>
  <si>
    <t>Caduet 5/40 Oral Tablet</t>
  </si>
  <si>
    <t>Rosuvastatin calcium 5 MG Oral Tablet</t>
  </si>
  <si>
    <t>Crestor 10 MG Oral Tablet</t>
  </si>
  <si>
    <t>Crestor 5 MG Oral Tablet</t>
  </si>
  <si>
    <t>Ezallor Sprinkle 5mg</t>
  </si>
  <si>
    <t>Ezallor Sprinkle 10mg</t>
  </si>
  <si>
    <t>Ezallor Sprinkle 20mg</t>
  </si>
  <si>
    <t>Ezallor Sprinkle 40mg</t>
  </si>
  <si>
    <t>Roszet 10mg-10mg tablet</t>
  </si>
  <si>
    <t>Roszet 20mg-10mg</t>
  </si>
  <si>
    <t>Roszet 40mg-10mg</t>
  </si>
  <si>
    <t>24 HR Altoprev 40 MG Extended Release Oral Tablet</t>
  </si>
  <si>
    <t>24 HR Altoprev 60 MG Extended Release Oral Tablet</t>
  </si>
  <si>
    <t>Fluvastatin</t>
  </si>
  <si>
    <t>24 HR fluvastatin 80 MG Extended Release Oral Tablet</t>
  </si>
  <si>
    <t>atorvastatin 10 MG Oral Tablet</t>
  </si>
  <si>
    <t>atorvastatin 20 MG Oral Tablet</t>
  </si>
  <si>
    <t>Lescol XL 80 MG 24 HR Extended Release Oral Tablet</t>
  </si>
  <si>
    <t>Lipitor 10 MG Oral Tablet</t>
  </si>
  <si>
    <t>Lipitor 20 MG Oral Tablet</t>
  </si>
  <si>
    <t>Pitavastatin</t>
  </si>
  <si>
    <t>Livalo 2 MG Oral Tablet</t>
  </si>
  <si>
    <t>Livalo 4 MG Oral Tablet</t>
  </si>
  <si>
    <t>Lovastatin 40 MG Oral Tablet</t>
  </si>
  <si>
    <t>Pravastatin</t>
  </si>
  <si>
    <t>Pravastatin Sodium 40 MG Oral Tablet</t>
  </si>
  <si>
    <t>Pravastatin Sodium 80 MG Oral Tablet</t>
  </si>
  <si>
    <t>Simvastatin</t>
  </si>
  <si>
    <t>Simvastatin 20 MG Oral Tablet</t>
  </si>
  <si>
    <t>Simvastatin 40 MG Oral Tablet</t>
  </si>
  <si>
    <t>Zocor 20 MG Oral Tablet</t>
  </si>
  <si>
    <t>Zocor 40 MG Oral Tablet</t>
  </si>
  <si>
    <t>Simvastatin 80 MG Oral Tablet</t>
  </si>
  <si>
    <t>Zocor 80 MG Oral Tablet</t>
  </si>
  <si>
    <t>amLODIPine 10 MG / atorvastatin 10 MG Oral Tablet</t>
  </si>
  <si>
    <t>amLODIPine 10 MG / atorvastatin 20 MG Oral Tablet</t>
  </si>
  <si>
    <t>amLODIPine 2.5 MG / atorvastatin 10 MG Oral Tablet</t>
  </si>
  <si>
    <t>amLODIPine 2.5 MG / atorvastatin 20 MG Oral Tablet</t>
  </si>
  <si>
    <t>amLODIPine 5 MG / atorvastatin 10 MG Oral Tablet</t>
  </si>
  <si>
    <t>amLODIPine 5 MG / atorvastatin 20 MG Oral Tablet</t>
  </si>
  <si>
    <t>Caduet 10/10 MG Oral Tablet</t>
  </si>
  <si>
    <t>Caduet 10/20 MG Oral Tablet</t>
  </si>
  <si>
    <t>Caduet 5/10 Oral Tablet</t>
  </si>
  <si>
    <t>Caduet 5/20 Oral Tablet</t>
  </si>
  <si>
    <t>Vytorin 10/20 Oral Tablet</t>
  </si>
  <si>
    <t>Vytorin 10/40 Oral Tablet</t>
  </si>
  <si>
    <t>Vytorin 10/80 Oral Tablet</t>
  </si>
  <si>
    <t>ezetimibe 10 MG / Simvastatin 20 MG Oral Tablet</t>
  </si>
  <si>
    <t>ezetimibe 10 MG / Simvastatin 40 MG Oral Tablet</t>
  </si>
  <si>
    <t>ezetimibe 10 MG / Simvastatin 80 MG Oral Tablet</t>
  </si>
  <si>
    <t>fluvastatin 20 MG Oral Capsule</t>
  </si>
  <si>
    <t>fluvastatin 40 MG Oral Capsule</t>
  </si>
  <si>
    <t>Livalo 1 MG Oral Tablet</t>
  </si>
  <si>
    <t>Zypitamag 1 MG Oral Tablet</t>
  </si>
  <si>
    <t>Zypitamag 2 MG Oral Tablet</t>
  </si>
  <si>
    <t>Zypitamag 4 MG Oral Tablet</t>
  </si>
  <si>
    <t>Lovastatin 10 MG Oral Tablet</t>
  </si>
  <si>
    <t>Lovastatin 20 MG Oral Tablet</t>
  </si>
  <si>
    <t>Pravastatin Sodium 10 MG Oral Tablet</t>
  </si>
  <si>
    <t>Pravastatin Sodium 20 MG Oral Tablet</t>
  </si>
  <si>
    <t>Simvastatin 10 MG Oral Tablet</t>
  </si>
  <si>
    <t>Simvastatin 5 MG Oral Tablet</t>
  </si>
  <si>
    <t>Zocor 10 MG Oral Tablet</t>
  </si>
  <si>
    <t>Zocor 5 MG Oral Tablet</t>
  </si>
  <si>
    <t>ezetimibe 10 MG / Simvastatin 10 MG Oral Tablet</t>
  </si>
  <si>
    <t>HMG CoA Reductase</t>
  </si>
  <si>
    <t>FloLipid 20mg/5mL</t>
  </si>
  <si>
    <t>FloLipid 40mg/5mL</t>
  </si>
  <si>
    <t>Ethosuximide 50 MG/ML Oral Solution</t>
  </si>
  <si>
    <t>Zarontin 250 MG Oral Capsule</t>
  </si>
  <si>
    <t>Zarontin 50 MG/ML Oral Solution</t>
  </si>
  <si>
    <t>Lyrica 50 MG Oral Capsule</t>
  </si>
  <si>
    <t>Lyrica 100 MG Oral Capsule</t>
  </si>
  <si>
    <t>Lyrica 200 MG Oral Capsule</t>
  </si>
  <si>
    <t>Lyrica 75 MG Oral Capsule</t>
  </si>
  <si>
    <t>Lyrica 225 MG Oral Capsule</t>
  </si>
  <si>
    <t>Lyrica 300 MG Oral Capsule</t>
  </si>
  <si>
    <t>Lyrica 20 MG/ML Oral Solution</t>
  </si>
  <si>
    <t>Lyrica 150 MG Oral Capsule</t>
  </si>
  <si>
    <t>24 HR Lyrica 165 MG Extended Release Oral Tablet</t>
  </si>
  <si>
    <t>24 HR Lyrica 330 MG Extended Release Oral Tablet</t>
  </si>
  <si>
    <t>pregabalin 50 MG Oral Capsule</t>
  </si>
  <si>
    <t>pregabalin 225 MG Oral Capsule</t>
  </si>
  <si>
    <t>pregabalin 100 MG Oral Capsule</t>
  </si>
  <si>
    <t>24 HR pregabalin 330 MG Extended Release Oral Tablet</t>
  </si>
  <si>
    <t>pregabalin 150 MG Oral Capsule</t>
  </si>
  <si>
    <t>pregabalin 75 MG Oral Capsule</t>
  </si>
  <si>
    <t>pregabalin 25 MG Oral Capsule</t>
  </si>
  <si>
    <t>24 HR pregabalin 165 MG Extended Release Oral Tablet</t>
  </si>
  <si>
    <t>24 HR pregabalin 82.5 MG Extended Release Oral Tablet</t>
  </si>
  <si>
    <t>pregabalin 300 MG Oral Capsule</t>
  </si>
  <si>
    <t>pregabalin 200 MG Oral Capsule</t>
  </si>
  <si>
    <t>zonisamide 25 MG Oral Capsule</t>
  </si>
  <si>
    <t>zonisamide 50 MG Oral Capsule</t>
  </si>
  <si>
    <t>Zonegran 100 MG Oral Capsule</t>
  </si>
  <si>
    <t>zonisamide 100 MG Oral Capsule</t>
  </si>
  <si>
    <t>PHENobarbital 16.2 MG Oral Tablet</t>
  </si>
  <si>
    <t>Primidone</t>
  </si>
  <si>
    <t>Mysoline 50 MG Oral Tablet</t>
  </si>
  <si>
    <t>Primidone 50 MG Oral Tablet</t>
  </si>
  <si>
    <t>PHENobarbital 30 MG Oral Tablet</t>
  </si>
  <si>
    <t>PHENobarbital 32.4 MG Oral Tablet</t>
  </si>
  <si>
    <t>PHENobarbital 100 MG Oral Tablet</t>
  </si>
  <si>
    <t>PHENobarbital 60 MG Oral Tablet</t>
  </si>
  <si>
    <t>PHENobarbital 64.8 MG Oral Tablet</t>
  </si>
  <si>
    <t>PHENobarbital 97.2 MG Oral Tablet</t>
  </si>
  <si>
    <t>Mysoline 250 MG Oral Tablet</t>
  </si>
  <si>
    <t>Primidone 250 MG Oral Tablet</t>
  </si>
  <si>
    <t>PHENobarbital 4 MG/ML Oral Solution</t>
  </si>
  <si>
    <t>KlonoPIN 0.5 MG Oral Tablet</t>
  </si>
  <si>
    <t>Clorazepate Dipotassium</t>
  </si>
  <si>
    <t>Valium 2 MG Oral Tablet</t>
  </si>
  <si>
    <t>Ativan 0.5 MG Oral Tablet</t>
  </si>
  <si>
    <t>LORazepam 0.5 MG Oral Tablet</t>
  </si>
  <si>
    <t>Onfi 10 MG Oral Tablet</t>
  </si>
  <si>
    <t>clonazePAM 1 MG Oral Tablet</t>
  </si>
  <si>
    <t>KlonoPIN 1 MG Oral Tablet</t>
  </si>
  <si>
    <t>Clorazepate Dipotassium 7.5 MG Oral Tablet</t>
  </si>
  <si>
    <t>Tranxene 7.5 MG Oral Tablet</t>
  </si>
  <si>
    <t>Clorazepate Dipotassium 15 MG Oral Tablet</t>
  </si>
  <si>
    <t>Clorazepate Dipotassium 3.75 MG Oral Tablet</t>
  </si>
  <si>
    <t>Valium 5 MG Oral Tablet</t>
  </si>
  <si>
    <t>Ativan 1 MG Oral Tablet</t>
  </si>
  <si>
    <t>LORazepam 1 MG Oral Tablet</t>
  </si>
  <si>
    <t>Onfi 20 MG Oral Tablet</t>
  </si>
  <si>
    <t>KlonoPIN 2 MG Oral Tablet</t>
  </si>
  <si>
    <t>Valium 10 MG Oral Tablet</t>
  </si>
  <si>
    <t>Ativan 2 MG Oral Tablet</t>
  </si>
  <si>
    <t>LORazepam 2 MG Oral Tablet</t>
  </si>
  <si>
    <t>clonazePAM 0.125 MG Disintegrating Oral Tablet</t>
  </si>
  <si>
    <t>clonazePAM 0.25 MG Disintegrating Oral Tablet</t>
  </si>
  <si>
    <t>clonazePAM 0.5 MG Disintegrating Oral Tablet</t>
  </si>
  <si>
    <t>clonazePAM 1 MG Disintegrating Oral Tablet</t>
  </si>
  <si>
    <t>clonazePAM 2 MG Disintegrating Oral Tablet</t>
  </si>
  <si>
    <t>clonazePAM 2mg Tablet</t>
  </si>
  <si>
    <t>LORazepam 2 MG/ML Oral Solution</t>
  </si>
  <si>
    <t>Ativan 4 MG/ML Injectable Solution</t>
  </si>
  <si>
    <t>LORazepam 2 MG/ML Injectable Solution</t>
  </si>
  <si>
    <t>LORazepam 4 MG/ML Injectable Solution</t>
  </si>
  <si>
    <t>felbamate 400 MG Oral Tablet</t>
  </si>
  <si>
    <t>Felbatol 600 MG Oral Tablet</t>
  </si>
  <si>
    <t>felbamate 600 MG Oral Tablet</t>
  </si>
  <si>
    <t>Felbatol 120 MG/ML Oral Suspension</t>
  </si>
  <si>
    <t>felbamate 120 MG/ML Oral Suspension</t>
  </si>
  <si>
    <t>24 HR Depakote 500 MG Extended Release Oral Tablet</t>
  </si>
  <si>
    <t>Depakote 125 MG Delayed Release Oral Tablet</t>
  </si>
  <si>
    <t>Depakote 250 MG Delayed Release Oral Tablet</t>
  </si>
  <si>
    <t>Depakote 500 MG Delayed Release Oral Tablet</t>
  </si>
  <si>
    <t>gabapentin 300 MG Oral Capsule</t>
  </si>
  <si>
    <t>Neurontin 300 MG Oral Capsule</t>
  </si>
  <si>
    <t>gabapentin 400 MG Oral Capsule</t>
  </si>
  <si>
    <t>Neurontin 400 MG Oral Capsule</t>
  </si>
  <si>
    <t>gabapentin 600 MG Oral Tablet</t>
  </si>
  <si>
    <t>Neurontin 600 MG Oral Tablet</t>
  </si>
  <si>
    <t>gabapentin 800 MG Oral Tablet</t>
  </si>
  <si>
    <t>Neurontin 800 MG Oral Tablet</t>
  </si>
  <si>
    <t>gabapentin 50 MG/ML Oral Solution</t>
  </si>
  <si>
    <t>Neurontin 50 MG/ML Oral Solution</t>
  </si>
  <si>
    <t>gabapentin 100 MG Oral Capsule</t>
  </si>
  <si>
    <t>vigabatrin 500 MG Oral Tablet</t>
  </si>
  <si>
    <t>vigabatrin 500 MG Powder for Oral Solution</t>
  </si>
  <si>
    <t>Sabril 500 MG Powder for Oral Solution</t>
  </si>
  <si>
    <t>Vigadrone 500 MG Powder for Oral Solution</t>
  </si>
  <si>
    <t>tiaGABine hydrochloride 2 MG Oral Tablet</t>
  </si>
  <si>
    <t>Gabitril 4 MG Oral Tablet</t>
  </si>
  <si>
    <t>tiaGABine hydrochloride 4 MG Oral Tablet</t>
  </si>
  <si>
    <t>Gabitril 12 MG Oral Tablet</t>
  </si>
  <si>
    <t>Gabitril 16 MG Oral Tablet</t>
  </si>
  <si>
    <t>tiaGABine hydrochloride 16 MG Oral Tablet</t>
  </si>
  <si>
    <t>tiaGABine hydrochloride 12 MG Oral Tablet</t>
  </si>
  <si>
    <t>Aptiom 400 MG Oral Tablet</t>
  </si>
  <si>
    <t>Rufinamide</t>
  </si>
  <si>
    <t>Banzel 200 MG Oral Tablet</t>
  </si>
  <si>
    <t>rufinamide 40 MG/ML Oral Suspension</t>
  </si>
  <si>
    <t>Aptiom 600 MG Oral Tablet</t>
  </si>
  <si>
    <t>Aptiom 800 MG Oral Tablet</t>
  </si>
  <si>
    <t>Banzel 400 MG Oral Tablet</t>
  </si>
  <si>
    <t>Banzel 40 MG/ML Oral Suspension</t>
  </si>
  <si>
    <t>Epitol 200 MG Oral Tablet</t>
  </si>
  <si>
    <t>TEGretol 200 MG Oral Tablet</t>
  </si>
  <si>
    <t>carBAMazepine 100 MG Chewable Tablet</t>
  </si>
  <si>
    <t>carBAMazepine 20 MG/ML Oral Suspension</t>
  </si>
  <si>
    <t>TEGretol 20 MG/ML Oral Suspension</t>
  </si>
  <si>
    <t>12 HR Equetro 100 MG Extended Release Oral Capsule</t>
  </si>
  <si>
    <t>12 HR TEGretol XR 100 MG Extended Release Oral Tablet</t>
  </si>
  <si>
    <t>12 HR carBAMazepine 100 MG Extended Release Oral Capsule</t>
  </si>
  <si>
    <t>12 HR carBAMazepine 100 MG Extended Release Oral Tablet</t>
  </si>
  <si>
    <t>12 HR Carbatrol 200 MG Extended Release Oral Capsule</t>
  </si>
  <si>
    <t>12 HR Equetro 200 MG Extended Release Oral Capsule</t>
  </si>
  <si>
    <t>12 HR TEGretol XR 200 MG Extended Release Oral Tablet</t>
  </si>
  <si>
    <t>12 HR carBAMazepine 200 MG Extended Release Oral Capsule</t>
  </si>
  <si>
    <t>12 HR carBAMazepine 200 MG Extended Release Oral Tablet</t>
  </si>
  <si>
    <t>12 HR Carbatrol 300 MG Extended Release Oral Capsule</t>
  </si>
  <si>
    <t>12 HR Equetro 300 MG Extended Release Oral Capsule</t>
  </si>
  <si>
    <t>12 HR carBAMazepine 300 MG Extended Release Oral Capsule</t>
  </si>
  <si>
    <t>12 HR TEGretol XR 400 MG Extended Release Oral Tablet</t>
  </si>
  <si>
    <t>12 HR carBAMazepine 400 MG Extended Release Oral Tablet</t>
  </si>
  <si>
    <t>Xcopri 12.5 mg Oral Tablet</t>
  </si>
  <si>
    <t>Xcopri 25 mg Oral Tablet</t>
  </si>
  <si>
    <t>Xcopri 50 mg Oral Tablet</t>
  </si>
  <si>
    <t>Xcopri 200 mg Oral Tablet</t>
  </si>
  <si>
    <t>Xcopri 150 mg Oral Tablet</t>
  </si>
  <si>
    <t>Xcopri 300 MG Maintenance Pack</t>
  </si>
  <si>
    <t>Xcopri Titration Pack - 12.5 MG (14), 25 MG (14) 28 Count</t>
  </si>
  <si>
    <t>Xcopri Titration Pack - 150 MG (14), 200 MG (14) 28 Count</t>
  </si>
  <si>
    <t>Xcopri Titration Pack - 50 MG (14), 100 MG (14) 28 Count</t>
  </si>
  <si>
    <t>Vimpat 100 MG Oral Tablet</t>
  </si>
  <si>
    <t>Vimpat 150 MG Oral Tablet</t>
  </si>
  <si>
    <t>Vimpat 200 MG Oral Tablet</t>
  </si>
  <si>
    <t>Vimpat 10 MG/ML Oral Solution</t>
  </si>
  <si>
    <t>lamoTRIgine 25 MG Oral Tablet</t>
  </si>
  <si>
    <t>lamoTRIgine 50 MG Oral Tablet</t>
  </si>
  <si>
    <t>LaMICtal 100 MG Oral Tablet</t>
  </si>
  <si>
    <t>LaMICtal 150 MG Oral Tablet</t>
  </si>
  <si>
    <t>lamoTRIgine 100 MG Oral Tablet</t>
  </si>
  <si>
    <t>lamoTRIgine 150 MG Oral Tablet</t>
  </si>
  <si>
    <t>LaMICtal 200 MG Oral Tablet</t>
  </si>
  <si>
    <t>lamoTRIgine 200 MG Oral Tablet</t>
  </si>
  <si>
    <t>lamoTRIgine 250 MG Oral Tablet</t>
  </si>
  <si>
    <t>LaMICtal CD 5 MG Chewable Tablet</t>
  </si>
  <si>
    <t>lamoTRIgine 5 MG Chewable Tablet</t>
  </si>
  <si>
    <t>LaMICtal CD 25 MG Chewable Tablet</t>
  </si>
  <si>
    <t>lamoTRIgine 25 MG Chewable Tablet</t>
  </si>
  <si>
    <t>LaMICtal ODT 25 MG Disintegrating Oral Tablet</t>
  </si>
  <si>
    <t>lamoTRIgine 25 MG Disintegrating Oral Tablet</t>
  </si>
  <si>
    <t>LaMICtal ODT 50 MG Disintegrating Oral Tablet</t>
  </si>
  <si>
    <t>lamoTRIgine 50 MG Disintegrating Oral Tablet</t>
  </si>
  <si>
    <t>lamoTRIgine 100 MG Disintegrating Oral Tablet</t>
  </si>
  <si>
    <t>LaMICtal ODT 100 MG Disintegrating Oral Tablet</t>
  </si>
  <si>
    <t>LaMICtal ODT 200 MG Disintegrating Oral Tablet</t>
  </si>
  <si>
    <t>lamoTRIgine 200 MG Disintegrating Oral Tablet</t>
  </si>
  <si>
    <t>LaMICtal 50 MG 24 HR Extended Release Oral Tablet</t>
  </si>
  <si>
    <t>24 HR lamoTRIgine 25 MG Extended Release Oral Tablet</t>
  </si>
  <si>
    <t>24 HR lamoTRIgine 50 MG Extended Release Oral Tablet</t>
  </si>
  <si>
    <t>LaMICtal 100 MG 24 HR Extended Release Oral Tablet</t>
  </si>
  <si>
    <t>LaMICtal 200 MG 24 HR Extended Release Oral Tablet</t>
  </si>
  <si>
    <t>24 HR lamoTRIgine 100 MG Extended Release Oral Tablet</t>
  </si>
  <si>
    <t>24 HR lamoTRIgine 200 MG Extended Release Oral Tablet</t>
  </si>
  <si>
    <t>LaMICtal 250 MG 24 HR Extended Release Oral Tablet</t>
  </si>
  <si>
    <t>LaMICtal 300 MG 24 HR Extended Release Oral Tablet</t>
  </si>
  <si>
    <t>24 HR lamoTRIgine 250 MG Extended Release Oral Tablet</t>
  </si>
  <si>
    <t>24 HR lamoTRIgine 300 MG Extended Release Oral Tablet</t>
  </si>
  <si>
    <t>{35 (lamoTRIgine 25 MG Oral Tablet) } Pack</t>
  </si>
  <si>
    <t>{14 (lamoTRIgine 100 MG Oral Tablet) / 84 (lamoTRIgine 25 MG Oral Tablet) } Pack</t>
  </si>
  <si>
    <t>{21 (lamoTRIgine 25 MG Disintegrating Oral Tablet) / 7 (lamoTRIgine 50 MG Disintegrating Oral Tablet) } Pack</t>
  </si>
  <si>
    <t>{7 (lamoTRIgine 100 MG Disintegrating Oral Tablet) / 14 (lamoTRIgine 25 MG Disintegrating Oral Tablet) / 14 (lamoTRIgine 50 MG Disintegrating Oral Tablet) } Pack</t>
  </si>
  <si>
    <t>{7 (lamoTRIgine 100 MG Oral Tablet) / 42 (lamoTRIgine 25 MG Oral Tablet) } Pack</t>
  </si>
  <si>
    <t>{ 14 (24 HR lamotrigine 100 mg Extended Release Oral Tablet) / 7 (24 HR lamotrigine 200 mg Extended Release Oral Tablet) / 14 (24 HR lamotrigine 50 mg Extended Release Oral Tablet) } Pack</t>
  </si>
  <si>
    <t>{ 21 (24 HR lamotrigine 25 mg Extended Release Oral Tablet) / 7 (24 HR lamotrigine 50 mg Extended Release Oral Tablet) } Pack</t>
  </si>
  <si>
    <t>{ 7 (24 HR lamotrigine 100 mg Extended Release Oral Tablet) / 14 (24 HR lamotrigine 25 mg Extended Release Oral Tablet) / 14 (24 HR lamotrigine 50 mg Extended Release Oral Tablet) } Pack</t>
  </si>
  <si>
    <t>Lamictal XR Blue Patient Titration Kit</t>
  </si>
  <si>
    <t>Lamictal XR Green Patient Titration Kit</t>
  </si>
  <si>
    <t>Lamictal XR Orange Patient Titration Kit</t>
  </si>
  <si>
    <t>Trileptal 150 MG Oral Tablet</t>
  </si>
  <si>
    <t>OXcarbazepine 300 MG Oral Tablet</t>
  </si>
  <si>
    <t>Trileptal 300 MG Oral Tablet</t>
  </si>
  <si>
    <t>OXcarbazepine 600 MG Oral Tablet</t>
  </si>
  <si>
    <t>Trileptal 600 MG Oral Tablet</t>
  </si>
  <si>
    <t>OXcarbazepine 60 MG/ML Oral Suspension</t>
  </si>
  <si>
    <t>Trileptal 60 MG/ML Oral Suspension</t>
  </si>
  <si>
    <t>24 HR Oxtellar 300 MG Extended Release Oral Tablet</t>
  </si>
  <si>
    <t>24 HR Oxtellar 600 MG Extended Release Oral Tablet</t>
  </si>
  <si>
    <t>Phenytoin sodium 30 MG Extended Release Oral Capsule</t>
  </si>
  <si>
    <t>Dilantin 100 MG Extended Release Oral Capsule</t>
  </si>
  <si>
    <t>Phenytoin sodium 100 MG Extended Release Oral Capsule</t>
  </si>
  <si>
    <t>Phenytoin sodium 200 MG Extended Release Oral Capsule</t>
  </si>
  <si>
    <t>Phenytek 200 MG Extended Release Oral Capsule</t>
  </si>
  <si>
    <t>Phenytoin sodium 300 MG Extended Release Oral Capsule</t>
  </si>
  <si>
    <t>Phenytek 300 MG Extended Release Oral Capsule</t>
  </si>
  <si>
    <t>phenytoin 50 MG Chewable Tablet</t>
  </si>
  <si>
    <t>Dilantin-125 Oral Suspension</t>
  </si>
  <si>
    <t>Dilantin 50 MG Chewable Tablet</t>
  </si>
  <si>
    <t>topiramate 15 MG Oral Capsule</t>
  </si>
  <si>
    <t>Topamax 25 MG Oral Capsule</t>
  </si>
  <si>
    <t>Topamax 25 MG Oral Tablet</t>
  </si>
  <si>
    <t>topiramate 25 MG Oral Capsule</t>
  </si>
  <si>
    <t>topiramate 25 MG Oral Tablet</t>
  </si>
  <si>
    <t>Topamax 50 MG Oral Tablet</t>
  </si>
  <si>
    <t>topiramate 50 MG Oral Tablet</t>
  </si>
  <si>
    <t>Topamax 100 MG Oral Tablet</t>
  </si>
  <si>
    <t>topiramate 100 MG Oral Tablet</t>
  </si>
  <si>
    <t>Topamax 200 MG Oral Tablet</t>
  </si>
  <si>
    <t>topiramate 200 MG Oral Tablet</t>
  </si>
  <si>
    <t>24 HR Trokendi 25 MG Extended Release Oral Capsule</t>
  </si>
  <si>
    <t>24 HR topiramate 25 MG Extended Release Oral Capsule</t>
  </si>
  <si>
    <t>24 HR Trokendi XR 50 MG Extended Release Oral Capsule</t>
  </si>
  <si>
    <t>24 HR topiramate 50 MG Extended Release Oral Capsule</t>
  </si>
  <si>
    <t>24 HR Trokendi 100 MG Extended Release Oral Capsule</t>
  </si>
  <si>
    <t>24 HR topiramate 100 MG Extended Release Oral Capsule</t>
  </si>
  <si>
    <t>24 HR Trokendi 200 MG Extended Release Oral Capsule</t>
  </si>
  <si>
    <t>24 HR topiramate 200 MG Extended Release Oral Capsule</t>
  </si>
  <si>
    <t>Sprinkle 24 HR topiramate 200 MG Extended Release Oral Capsule</t>
  </si>
  <si>
    <t>Sprinkle 24 HR topiramate 150 MG Extended Release Oral Capsule</t>
  </si>
  <si>
    <t>Sprinkle 24 HR topiramate 100 MG Extended Release Oral Capsule</t>
  </si>
  <si>
    <t>Sprinkle 24 HR topiramate 50 MG Extended Release Oral Capsule</t>
  </si>
  <si>
    <t>Sprinkle 24 HR topiramate 25 MG Extended Release Oral Capsule</t>
  </si>
  <si>
    <t>Diacomit 500 MG Oral Capsule</t>
  </si>
  <si>
    <t>Diacomit 500 MG Powder for Oral Suspension</t>
  </si>
  <si>
    <t>acetaZOLAMIDE 250 MG Oral Tablet</t>
  </si>
  <si>
    <t>12 HR acetaZOLAMIDE 500 MG Extended Release Oral Capsule</t>
  </si>
  <si>
    <t>levETIRAcetam 250 MG Oral Tablet</t>
  </si>
  <si>
    <t>Keppra 500 MG Oral Tablet</t>
  </si>
  <si>
    <t>levETIRAcetam 500 MG Oral Tablet</t>
  </si>
  <si>
    <t>Keppra 750 MG Oral Tablet</t>
  </si>
  <si>
    <t>levETIRAcetam 750 MG Oral Tablet</t>
  </si>
  <si>
    <t>Keppra 1000 MG Oral Tablet</t>
  </si>
  <si>
    <t>levETIRAcetam 1000 MG Oral Tablet</t>
  </si>
  <si>
    <t>levETIRAcetam 100 MG/ML Oral Solution</t>
  </si>
  <si>
    <t>24 HR levETIRAcetam 500 MG Extended Release Oral Tablet</t>
  </si>
  <si>
    <t>24 HR Keppra 750 MG Extended Release Oral Tablet</t>
  </si>
  <si>
    <t>24 HR levETIRAcetam 750 MG Extended Release Oral Tablet</t>
  </si>
  <si>
    <t>24 HR Elepsia 1500 MG Extended Release Oral Tablet</t>
  </si>
  <si>
    <t>Spritam 250 MG Tablet for Oral Suspension</t>
  </si>
  <si>
    <t>Spritam 500 MG Tablet for Oral Suspension</t>
  </si>
  <si>
    <t>Spritam 750 MG Tablet for Oral Suspension</t>
  </si>
  <si>
    <t>Harvoni (ledipasvir 90 mg, sofosbuvir 400 mg) tablet</t>
  </si>
  <si>
    <t>Epclusa (sofosbuvir 400mg, velpatasvir 100 mg) tablet</t>
  </si>
  <si>
    <t>Ribavirin 200 mg oral capsule</t>
  </si>
  <si>
    <t>Reyataz 300 MG Oral Capsule</t>
  </si>
  <si>
    <t>Reyataz 200 MG Oral Capsule</t>
  </si>
  <si>
    <t>atazanavir</t>
  </si>
  <si>
    <t>atazanavir 150MG oral capsule</t>
  </si>
  <si>
    <t>atazanavir 200MG oral capsule</t>
  </si>
  <si>
    <t>atazanavir 300MG oral capsule</t>
  </si>
  <si>
    <t>Prezista 150 MG Oral Tablet</t>
  </si>
  <si>
    <t>Prezista 75 MG Oral Tablet</t>
  </si>
  <si>
    <t>Prezista 600 MG Oral Tablet</t>
  </si>
  <si>
    <t>Prezista 800 MG Oral Tablet</t>
  </si>
  <si>
    <t>Lexiva 50 MG/ML Oral Suspension</t>
  </si>
  <si>
    <t>Viracept 250 MG Oral Tablet</t>
  </si>
  <si>
    <t>Norvir 100 MG Oral Tablet</t>
  </si>
  <si>
    <t>ritonavir</t>
  </si>
  <si>
    <t>ritonavir 100MG oral tablet</t>
  </si>
  <si>
    <t>Aptivus 250 MG Oral Capsule</t>
  </si>
  <si>
    <t>Tivicay 25 MG Oral Tablet</t>
  </si>
  <si>
    <t>Tivicay 50 MG Oral Tablet</t>
  </si>
  <si>
    <t>Tivicay PD 5 MG Tablet for Suspension</t>
  </si>
  <si>
    <t>Raltegravir</t>
  </si>
  <si>
    <t>ISENTRESS 400 MG Oral Tablet</t>
  </si>
  <si>
    <t>ISENTRESS 100 mg per packet granules for suspension</t>
  </si>
  <si>
    <t>ISENTRESS 25 MG Chewable Tablet</t>
  </si>
  <si>
    <t>ISENTRESS 100 MG Chewable Tablet</t>
  </si>
  <si>
    <t>abacavir 300 MG Oral Tablet</t>
  </si>
  <si>
    <t>abacavir 20 MG/ML Oral Solution</t>
  </si>
  <si>
    <t>Ziagen 20 MG/ML Oral Solution</t>
  </si>
  <si>
    <t>Zidovudine 300 MG Oral Tablet</t>
  </si>
  <si>
    <t>Zidovudine 10 MG/ML Oral Solution</t>
  </si>
  <si>
    <t>Retrovir 10 MG/ML Oral Solution</t>
  </si>
  <si>
    <t>Zidovudine 100 MG Oral Capsule</t>
  </si>
  <si>
    <t>Retrovir 100 MG Oral Capsule</t>
  </si>
  <si>
    <t>Emtriva 10 MG/ML Oral Solution</t>
  </si>
  <si>
    <t>lamiVUDine 100 MG Oral Tablet</t>
  </si>
  <si>
    <t>lamiVUDine 150 MG Oral Tablet</t>
  </si>
  <si>
    <t>Epivir 300 MG Oral Tablet</t>
  </si>
  <si>
    <t>Epivir HBV 100 MG Oral Tablet</t>
  </si>
  <si>
    <t>Epivir 150 MG Oral Tablet</t>
  </si>
  <si>
    <t>lamiVUDine 10 MG/ML Oral Solution</t>
  </si>
  <si>
    <t>Epivir HBV 5 MG/ML Oral Solution</t>
  </si>
  <si>
    <t>Viread 150 MG Oral Tablet</t>
  </si>
  <si>
    <t>tenofovir disoproxil fumarate 300MG oral tablet</t>
  </si>
  <si>
    <t>Viread 300 MG Oral Tablet</t>
  </si>
  <si>
    <t>Viread 250 MG Oral Tablet</t>
  </si>
  <si>
    <t>Viread 0.04 MG/MG Oral Powder</t>
  </si>
  <si>
    <t>Efavirenz 600 MG Oral Tablet</t>
  </si>
  <si>
    <t>Efavirenz 50 MG Oral Capsule</t>
  </si>
  <si>
    <t>Efavirenz 200 MG Oral Capsule</t>
  </si>
  <si>
    <t>Intelence 200 MG Oral Tablet</t>
  </si>
  <si>
    <t>Intelence 100 MG Oral Tablet</t>
  </si>
  <si>
    <t>24 HR Nevirapine 400 MG Extended Release Oral Tablet</t>
  </si>
  <si>
    <t>24 HR Viramune 100 MG Extended Release Oral Tablet</t>
  </si>
  <si>
    <t>24 HR Viramune 400 MG Extended Release Oral Tablet</t>
  </si>
  <si>
    <t>Nevirapine 200 MG Oral Tablet</t>
  </si>
  <si>
    <t>Nevirapine 10 MG/ML Oral Suspension</t>
  </si>
  <si>
    <t>Viramune 10 MG/ML Oral Suspension</t>
  </si>
  <si>
    <t>3TC 150 MG / AZT 300 MG Oral Tablet [Combivir]</t>
  </si>
  <si>
    <t>Kaletra 100 MG / 25 MG Oral Tablet</t>
  </si>
  <si>
    <t>lopinavir/ritonavir</t>
  </si>
  <si>
    <t>lopinavir 80 MG/ML / Ritonavir 20 MG/ML Oral Solution</t>
  </si>
  <si>
    <t>abacavir 600 MG / lamiVUDine 300 MG Oral Tablet</t>
  </si>
  <si>
    <t>Lamivudine/abacavir/zidovudine</t>
  </si>
  <si>
    <t>abacavir 300 MG / 3TC 150 MG / AZT 300 MG Oral Tablet [Trizivir]</t>
  </si>
  <si>
    <t>Selzentry 150 MG Oral Tablet</t>
  </si>
  <si>
    <t>Selzentry 20 MG per 1 ML Oral Solution</t>
  </si>
  <si>
    <t>Selzentry 25 MG Oral Tablet</t>
  </si>
  <si>
    <t>Selzentry 75 MG Oral Tablet</t>
  </si>
  <si>
    <t>Baclofen 20 MG Oral Tablet</t>
  </si>
  <si>
    <t>tizanidine</t>
  </si>
  <si>
    <t>Zanaflex 2 MG Oral Capsule</t>
  </si>
  <si>
    <t>tiZANidine 2 MG Oral Capsule</t>
  </si>
  <si>
    <t>tiZANidine 2 MG Oral Tablet</t>
  </si>
  <si>
    <t>Zanaflex 4 MG Oral Capsule</t>
  </si>
  <si>
    <t>Zanaflex 4 MG Oral Tablet</t>
  </si>
  <si>
    <t>tiZANidine 4 MG Oral Capsule</t>
  </si>
  <si>
    <t>tiZANidine 4 MG Oral Tablet</t>
  </si>
  <si>
    <t>Zanaflex 6 MG Oral Capsule</t>
  </si>
  <si>
    <t>tiZANidine 6 MG Oral Capsule</t>
  </si>
  <si>
    <t>Dantrolene Sodium 25 MG Oral Capsule</t>
  </si>
  <si>
    <t>Dantrium 50 MG Oral Capsule</t>
  </si>
  <si>
    <t>Dantrolene Sodium 50 MG Oral Capsule</t>
  </si>
  <si>
    <t>Dantrolene Sodium 100 MG Oral Capsule</t>
  </si>
  <si>
    <t>Plegridy 125 MCG per 0.5 ML Prefilled Syringe</t>
  </si>
  <si>
    <t>Plegridy Starter Pack</t>
  </si>
  <si>
    <t>Aubagio 14 MG Oral Tablet</t>
  </si>
  <si>
    <t>Tecfidera 240 MG Delayed Release Oral Capsule</t>
  </si>
  <si>
    <t>{14 (dimethyl fumarate 120 MG Delayed Release Oral Capsule [Tecfidera]) / 46 (dimethyl fumarate 240 MG Delayed Release Oral Capsule [Tecfidera]) } Pack [Tecfidera 30-Day Starter Pack]</t>
  </si>
  <si>
    <t>dimethyl fumarate 120 MG Delayed Release Oral Capsule</t>
  </si>
  <si>
    <t>dimethyl fumarate 240 MG Delayed Release Oral Capsule</t>
  </si>
  <si>
    <t>{14 (dimethyl fumarate 120 MG Delayed Release Oral Capsule) / 46 (dimethyl fumarate 240 MG Delayed Release Oral Capsule) } Pack</t>
  </si>
  <si>
    <t>diroximel fumarate</t>
  </si>
  <si>
    <t>1 ML Glatopa 20 MG/ML Prefilled Syringe</t>
  </si>
  <si>
    <t>1 ML Copaxone 40 MG/ML Prefilled Syringe</t>
  </si>
  <si>
    <t>1 ML glatiramer acetate 20 MG/ML Prefilled Syringe</t>
  </si>
  <si>
    <t>1 ML glatiramer acetate 40 MG/ML Prefilled Syringe</t>
  </si>
  <si>
    <t>Rebif 22 MCG per 0.5 ML Prefilled Syringe</t>
  </si>
  <si>
    <t>Rebif Rebidose Titration Pack</t>
  </si>
  <si>
    <t>Rebif Titration Pack</t>
  </si>
  <si>
    <t>Avonex 30 MCG Injection</t>
  </si>
  <si>
    <t>Avonex 30 MCG per 0.5 ML Prefilled Syringe</t>
  </si>
  <si>
    <t>Rebif 44 MCG per 0.5 ML Auto-Injector</t>
  </si>
  <si>
    <t>Rebif 44 MCG per 0.5 ML Prefilled Syringe</t>
  </si>
  <si>
    <t>Extavia 0.3 MG Injection</t>
  </si>
  <si>
    <t>12 HR dalfampridine 10 MG Extended Release Oral Tablet</t>
  </si>
  <si>
    <t>Gilenya 0.25 MG Oral Capsule</t>
  </si>
  <si>
    <t>ozanimod</t>
  </si>
  <si>
    <t>ponesimod</t>
  </si>
  <si>
    <t>Ponvory 14 Day Pack</t>
  </si>
  <si>
    <t>Zoloft 20 MG per 1 ML Concentrate for Oral Solution</t>
  </si>
  <si>
    <t>Cortisone</t>
  </si>
  <si>
    <t>cortisone acetate 25 MG Oral Tablet</t>
  </si>
  <si>
    <t>Rayos 1 MG Delayed Release Oral Tablet</t>
  </si>
  <si>
    <t>Rayos 2 MG Delayed Release Oral Tablet</t>
  </si>
  <si>
    <t>Rayos 5 MG Delayed Release Oral Tablet</t>
  </si>
  <si>
    <t>Millipred 2 MG/ML Oral Solution</t>
  </si>
  <si>
    <t>{21 (predniSONE 5 MG Oral Tablet) } Pack</t>
  </si>
  <si>
    <t>{48 (predniSONE 10 MG Oral Tablet) } Pack</t>
  </si>
  <si>
    <t>{21 (predniSONE 10 MG Oral Tablet) } Pack</t>
  </si>
  <si>
    <t>{10 (predniSONE 10 MG Oral Tablet) } Pack</t>
  </si>
  <si>
    <t>Millipred DP 12 Day Pack</t>
  </si>
  <si>
    <t>Millipred DP 6 Day Dose Pack</t>
  </si>
  <si>
    <t>Ketoprofen 75 MG Oral Capsule</t>
  </si>
  <si>
    <t>Ketoprofen 25 MG Oral Capsule</t>
  </si>
  <si>
    <t>24 HR Ketoprofen 200 MG Extended Release Oral Capsule</t>
  </si>
  <si>
    <t>Meclofenamate 100 MG Oral Capsule</t>
  </si>
  <si>
    <t>meloxicam 7.5 MG Oral Tablet</t>
  </si>
  <si>
    <t>Mobic 15 MG Oral Tablet</t>
  </si>
  <si>
    <t>nabumetone 750 MG Oral Tablet</t>
  </si>
  <si>
    <t>Naproxen sodium 275 MG Oral Tablet</t>
  </si>
  <si>
    <t>Naproxen 375 MG Oral Tablet</t>
  </si>
  <si>
    <t>Naprosyn 25 MG/ML Oral Suspension</t>
  </si>
  <si>
    <t>Naproxen 25 MG/ML Oral Suspension</t>
  </si>
  <si>
    <t>Naproxen 500 MG Oral Tablet</t>
  </si>
  <si>
    <t>Naproxen sodium 550 MG Oral Tablet</t>
  </si>
  <si>
    <t>Anaprox 550 MG Oral Tablet</t>
  </si>
  <si>
    <t>24 HR Naprelan 750 MG Extended Release Oral Tablet</t>
  </si>
  <si>
    <t>Naprosyn 375 MG Delayed Release Oral Tablet</t>
  </si>
  <si>
    <t>24 HR Naproxen 375 MG Extended Release Oral Tablet</t>
  </si>
  <si>
    <t>24 HR Naprelan 375 MG Extended Release Oral Tablet</t>
  </si>
  <si>
    <t>Naproxen 500 MG Delayed Release Oral Tablet</t>
  </si>
  <si>
    <t>Naprosyn 500 MG Delayed Release Oral Tablet</t>
  </si>
  <si>
    <t>24 HR Naproxen 500 MG Extended Release Oral Tablet</t>
  </si>
  <si>
    <t>24 HR Naprelan 500 MG Extended Release Oral Tablet</t>
  </si>
  <si>
    <t>oxaprozin 600 MG Oral Tablet</t>
  </si>
  <si>
    <t>Piroxicam 10 MG Oral Capsule</t>
  </si>
  <si>
    <t>Feldene 20 MG Oral Capsule</t>
  </si>
  <si>
    <t>Piroxicam 20 MG Oral Capsule</t>
  </si>
  <si>
    <t>Salsalate 500 MG Oral Tablet</t>
  </si>
  <si>
    <t>Disalcid 750 MG Oral Tablet</t>
  </si>
  <si>
    <t>Salsalate 750 MG Oral Tablet</t>
  </si>
  <si>
    <t>Sulindac 200 MG Oral Tablet</t>
  </si>
  <si>
    <t>Tolmetin 400 MG Oral Capsule</t>
  </si>
  <si>
    <t>Tolmetin 600 MG Oral Tablet</t>
  </si>
  <si>
    <t>CeleBREX 100 MG Oral Capsule</t>
  </si>
  <si>
    <t>celecoxib 50 MG Oral Capsule</t>
  </si>
  <si>
    <t>CeleBREX 50 MG Oral Capsule</t>
  </si>
  <si>
    <t>CeleBREX 200 MG Oral Capsule</t>
  </si>
  <si>
    <t>celecoxib 400 MG Oral Capsule</t>
  </si>
  <si>
    <t>CeleBREX 400 MG Oral Capsule</t>
  </si>
  <si>
    <t>Diclofenac Sodium 50 MG Delayed Release Oral Tablet</t>
  </si>
  <si>
    <t>Diclofenac Sodium 75 MG Delayed Release Oral Tablet</t>
  </si>
  <si>
    <t>24 HR Diclofenac Sodium 100 MG Extended Release Oral Tablet</t>
  </si>
  <si>
    <t>Etodolac 300 MG Oral Capsule</t>
  </si>
  <si>
    <t>Etodolac 400 MG Oral Tablet</t>
  </si>
  <si>
    <t>Etodolac 500 MG Oral Tablet</t>
  </si>
  <si>
    <t>24 HR Etodolac 600 MG Extended Release Oral Tablet</t>
  </si>
  <si>
    <t>24 HR Etodolac 500 MG Extended Release Oral Tablet</t>
  </si>
  <si>
    <t>Nalfon 400 MG Oral Capsule</t>
  </si>
  <si>
    <t>Fenoprofen 600 MG Oral Tablet</t>
  </si>
  <si>
    <t>Ibuprofen 600 MG Oral Tablet</t>
  </si>
  <si>
    <t>Ibuprofen 800 MG Oral Tablet</t>
  </si>
  <si>
    <t>Indocin 5 MG/ML Oral Suspension</t>
  </si>
  <si>
    <t>Indomethacin 50 MG Rectal Suppository</t>
  </si>
  <si>
    <t>Plaquenil 200 MG Oral Tablet</t>
  </si>
  <si>
    <t>Arava 10 MG Oral Tablet</t>
  </si>
  <si>
    <t>leflunomide 20 MG Oral Tablet</t>
  </si>
  <si>
    <t>Arava 20 MG Oral Tablet</t>
  </si>
  <si>
    <t>Trexall 5 MG Oral Tablet</t>
  </si>
  <si>
    <t>Trexall 7.5 MG Oral Tablet</t>
  </si>
  <si>
    <t>Xatmep 2.5 MG/ML Oral Solution</t>
  </si>
  <si>
    <t>0.2 ML Rasuvo 50 MG/ML Auto-Injector</t>
  </si>
  <si>
    <t>0.25 ML Rasuvo 50 MG/ML Auto-Injector</t>
  </si>
  <si>
    <t>0.15 ML Rasuvo 50 MG/ML Auto-Injector</t>
  </si>
  <si>
    <t>0.4 ML Otrexup 43.8 MG/ML Auto-Injector</t>
  </si>
  <si>
    <t>Otrexup 15 MG per 0.4 ML Auto-Injector</t>
  </si>
  <si>
    <t>0.4 ML Otrexup 50 MG/ML Auto-injector</t>
  </si>
  <si>
    <t>0.3 ML Rasuvo 50 MG/ML Auto-Injector</t>
  </si>
  <si>
    <t>0.35 ML Rasuvo 50 MG/ML Auto-Injector</t>
  </si>
  <si>
    <t>0.4 ML Rasuvo 50 MG/ML Auto-Injector</t>
  </si>
  <si>
    <t>Otrexup 25 MG per 0.4 ML Auto-Injector</t>
  </si>
  <si>
    <t>0.45 ML Rasuvo 50 MG/ML Auto-Injector</t>
  </si>
  <si>
    <t>0.5 ML Rasuvo 50 MG/ML Auto-Injector</t>
  </si>
  <si>
    <t>0.6 ML Rasuvo 50 MG/ML Auto-Injector</t>
  </si>
  <si>
    <t>2 ML Methotrexate 25mg/ml</t>
  </si>
  <si>
    <t>8 ML Methotrexate 25mg/ml</t>
  </si>
  <si>
    <t>4 ML Methotrexate 25mg/ml</t>
  </si>
  <si>
    <t>Azulfidine 500 MG Oral Tablet</t>
  </si>
  <si>
    <t>sulfaSALAzine 500 MG Delayed Release Oral Tablet</t>
  </si>
  <si>
    <t>Azulfidine 500 MG Delayed Release Oral Tablet</t>
  </si>
  <si>
    <t>Sulfazine 500 MG Oral Tablet</t>
  </si>
  <si>
    <t>Cimzia 200 MG/ML Injectable Solution</t>
  </si>
  <si>
    <t>0.98 ML Enbrel 50 MG/ML Auto-Injector</t>
  </si>
  <si>
    <t>0.5 ML Simponi 100 MG/ML Auto-Injector</t>
  </si>
  <si>
    <t>1 ML Simponi 100 MG/ML Auto-Injector</t>
  </si>
  <si>
    <t>Orencia ClickJect 125mg/mL Auto Injector Solution for Injection</t>
  </si>
  <si>
    <t>0.4 ML Orencia 50 mg/0.4 mL Prefilled Syringe</t>
  </si>
  <si>
    <t>0.7 ML Orencia 87.5 mg/0.7 mL Prefilled Syringe</t>
  </si>
  <si>
    <t>1.14 ML Kevzara 175 MG/ML Prefilled Syringe</t>
  </si>
  <si>
    <t>Perphenazine 2 MG Oral Tablet</t>
  </si>
  <si>
    <t>Perphenazine 4 MG Oral Tablet</t>
  </si>
  <si>
    <t>Perphenazine 8 MG Oral Tablet</t>
  </si>
  <si>
    <t>Prochlorperazine 10 MG Oral Tablet</t>
  </si>
  <si>
    <t>Thioridazine 25 MG Oral Tablet</t>
  </si>
  <si>
    <t>Thioridazine 50 MG Oral Tablet</t>
  </si>
  <si>
    <t>Thioridazine 10 MG Oral Tablet</t>
  </si>
  <si>
    <t>Thiothixene 1 MG Oral Capsule</t>
  </si>
  <si>
    <t>Thiothixene 2 MG Oral Capsule</t>
  </si>
  <si>
    <t>thiothixine</t>
  </si>
  <si>
    <t>Thiothixene 5 MG Oral Capsule</t>
  </si>
  <si>
    <t>Trifluoperazine 10 MG Oral Tablet</t>
  </si>
  <si>
    <t>Trifluoperazine 2 MG Oral Tablet</t>
  </si>
  <si>
    <t>Trifluoperazine 5 MG Oral Tablet</t>
  </si>
  <si>
    <t>fluPHENAZine Hydrochloride 5 MG Oral Tablet</t>
  </si>
  <si>
    <t>fluPHENAZine Hydrochloride 1 MG Oral Tablet</t>
  </si>
  <si>
    <t>fluPHENAZine Hydrochloride 2.5 MG Oral Tablet</t>
  </si>
  <si>
    <t>fluPHENAZine Hydrochloride 0.5 MG/ML Oral Solution</t>
  </si>
  <si>
    <t>Haloperidol 0.5 MG Oral Tablet</t>
  </si>
  <si>
    <t>Haloperidol 1 MG Oral Tablet</t>
  </si>
  <si>
    <t>Haloperidol 5 MG Oral Tablet</t>
  </si>
  <si>
    <t>Haloperidol 2 MG Oral Tablet</t>
  </si>
  <si>
    <t>Haloperidol 10 MG Oral Tablet</t>
  </si>
  <si>
    <t>haloperidol decanoate 100 MG/ML Injectable Solution</t>
  </si>
  <si>
    <t>1 ML haloperidol decanoate 100 MG/ML Injection</t>
  </si>
  <si>
    <t>1 ML haloperidol decanoate 50 MG/ML Injection</t>
  </si>
  <si>
    <t>Molindone Hydrochloride 25 MG Oral Tablet</t>
  </si>
  <si>
    <t>Molindone Hydrochloride 5 MG Oral Tablet</t>
  </si>
  <si>
    <t>SEROquel XR 14-Day Sample Kit for Acute Bipolar Depression</t>
  </si>
  <si>
    <t>aripiprazole lauroxil</t>
  </si>
  <si>
    <t>Clozaril 100 MG Oral Tablet</t>
  </si>
  <si>
    <t>cloZAPine 100 MG Oral Tablet</t>
  </si>
  <si>
    <t>cloZAPine 25 MG Oral Tablet</t>
  </si>
  <si>
    <t>cloZAPine 200 MG Oral Tablet</t>
  </si>
  <si>
    <t>cloZAPine 50 MG Oral Tablet</t>
  </si>
  <si>
    <t>cloZAPine 25 MG Disintegrating Oral Tablet</t>
  </si>
  <si>
    <t>cloZAPine 12.5 MG Disintegrating Oral Tablet</t>
  </si>
  <si>
    <t>cloZAPine 200 MG Disintegrating Oral Tablet</t>
  </si>
  <si>
    <t>cloZAPine 150 MG Disintegrating Oral Tablet</t>
  </si>
  <si>
    <t>Lumateperone</t>
  </si>
  <si>
    <t>Lumateperone 42 MG Oral Capsule (Caplyta)</t>
  </si>
  <si>
    <t>ARIPiprazole 20 MG Disintegrating Oral Tablet</t>
  </si>
  <si>
    <t>ARIPiprazole 30 MG Disintegrating Oral Tablet</t>
  </si>
  <si>
    <t>Asenapine 2.5 MG Sublingual Tablet</t>
  </si>
  <si>
    <t>Asenapine 5 MG Sublingual Tablet</t>
  </si>
  <si>
    <t>Asenapine 10 MG Sublingual Tablet</t>
  </si>
  <si>
    <t>0.6 ML risperidone 150 MG/ML Prefilled Syringe [Perseris]</t>
  </si>
  <si>
    <t>0.8 ML risperidone 150 MG/ML Prefilled Syringe [Perseris]</t>
  </si>
  <si>
    <t>Edluar 5 MG Sublingual Tablet</t>
  </si>
  <si>
    <t>Ambien CR 12.5 MG Extended Release Oral Tablet</t>
  </si>
  <si>
    <t>Edluar 10 MG Sublingual Tablet</t>
  </si>
  <si>
    <t>Ambien CR 6.25 MG Extended Release Oral Tablet</t>
  </si>
  <si>
    <t>Ambien 10 MG Oral Tablet</t>
  </si>
  <si>
    <t>Zolpidem tartrate 5 MG Oral Tablet</t>
  </si>
  <si>
    <t>Zolpidem tartrate 1.75 MG Sublingual Tablet</t>
  </si>
  <si>
    <t>Zolpidem tartrate 5 MG Sublingual Tablet</t>
  </si>
  <si>
    <t>Zolpidem tartrate 12.5 MG Extended Release Oral Tablet</t>
  </si>
  <si>
    <t>Zolpidem tartrate 3.5 MG Sublingual Tablet</t>
  </si>
  <si>
    <t>Zolpidem tartrate 6.25 MG Extended Release Oral Tablet</t>
  </si>
  <si>
    <t>Zolpidem tartrate 10 MG Oral Tablet</t>
  </si>
  <si>
    <t>Lunesta 2 MG Oral Tablet</t>
  </si>
  <si>
    <t>Lunesta 1 MG Oral Tablet</t>
  </si>
  <si>
    <t>Eszopiclone 1 MG Oral Tablet</t>
  </si>
  <si>
    <t>Eszopiclone 3 MG Oral Tablet</t>
  </si>
  <si>
    <t>Eszopiclone 2 MG Oral Tablet</t>
  </si>
  <si>
    <t>Sonata 10 MG Oral Capsule</t>
  </si>
  <si>
    <t>zaleplon 10 MG Oral Capsule</t>
  </si>
  <si>
    <t>zaleplon 5 MG Oral Capsule</t>
  </si>
  <si>
    <t>Restoril 15 MG Oral Capsule</t>
  </si>
  <si>
    <t>Restoril 30 MG Oral Capsule</t>
  </si>
  <si>
    <t>Restoril 22.5 MG Oral Capsule</t>
  </si>
  <si>
    <t>Temazepam 15 MG Oral Capsule</t>
  </si>
  <si>
    <t>Temazepam 30 MG Oral Capsule</t>
  </si>
  <si>
    <t>Temazepam 7.5 MG Oral Capsule</t>
  </si>
  <si>
    <t>Temazepam 22.5 MG Oral Capsule</t>
  </si>
  <si>
    <t>quazepam 15 MG Oral Tablet</t>
  </si>
  <si>
    <t>Estazolam 1 MG Oral Tablet</t>
  </si>
  <si>
    <t>Flurazepam Hydrochloride 30 MG Oral Capsule</t>
  </si>
  <si>
    <t>Triazolam 0.25 MG Oral Tablet</t>
  </si>
  <si>
    <t>Triazolam 0.125 MG Oral Tablet</t>
  </si>
  <si>
    <t>tasimelteon</t>
  </si>
  <si>
    <t>Hetlioz 20 MG Oral Capsule</t>
  </si>
  <si>
    <t>Belsomra 5 MG Oral Tablet</t>
  </si>
  <si>
    <t>Belsomra 15 MG Oral Tablet</t>
  </si>
  <si>
    <t>Belsomra 20 MG Oral Tablet</t>
  </si>
  <si>
    <t>Provigil 100 MG Oral Tablet</t>
  </si>
  <si>
    <t>modafinil 200 MG Oral Tablet</t>
  </si>
  <si>
    <t>modafinil 100 MG Oral Tablet</t>
  </si>
  <si>
    <t>Nuvigil 250 MG Oral Tablet</t>
  </si>
  <si>
    <t>Nuvigil 50 MG Oral Tablet</t>
  </si>
  <si>
    <t>Nuvigil 200 MG Oral Tablet</t>
  </si>
  <si>
    <t>armodafinil 150 MG Oral Tablet</t>
  </si>
  <si>
    <t>armodafinil 250 MG Oral Tablet</t>
  </si>
  <si>
    <t>armodafinil 50 MG Oral Tablet</t>
  </si>
  <si>
    <t>armodafinil 200 MG Oral Tablet</t>
  </si>
  <si>
    <t>amphetamine</t>
  </si>
  <si>
    <t>Amphetamine Sulfate 10 MG Oral Tablet</t>
  </si>
  <si>
    <t>Amphetamine Sulfate 5 MG Oral Tablet</t>
  </si>
  <si>
    <t>amphetamine/dextroamphetamine</t>
  </si>
  <si>
    <t>rOPINIRole 3 MG Oral Tablet</t>
  </si>
  <si>
    <t>rOPINIRole 0.25 MG Oral Tablet</t>
  </si>
  <si>
    <t>rOPINIRole 2 MG Oral Tablet</t>
  </si>
  <si>
    <t>rOPINIRole 1 MG Oral Tablet</t>
  </si>
  <si>
    <t>rOPINIRole 0.5 MG Oral Tablet</t>
  </si>
  <si>
    <t>rOPINIRole 5 MG Oral Tablet</t>
  </si>
  <si>
    <t>rOPINIRole 4 MG Oral Tablet</t>
  </si>
  <si>
    <t>Pramipexole dihydrochloride 0.125 MG Oral Tablet</t>
  </si>
  <si>
    <t>Pramipexole dihydrochloride 0.5 MG Oral Tablet</t>
  </si>
  <si>
    <t>Pramipexole dihydrochloride 0.25 MG Oral Tablet</t>
  </si>
  <si>
    <t>Pramipexole dihydrochloride 1 MG Oral Tablet</t>
  </si>
  <si>
    <t>Pramipexole dihydrochloride 0.75 MG Oral Tablet</t>
  </si>
  <si>
    <t>Pramipexole dihydrochloride 1.5 MG Oral Tablet</t>
  </si>
  <si>
    <t>Neupro 3 MG/Day 24 HR Transdermal Patch</t>
  </si>
  <si>
    <t>Neupro 8 MG/Day 24 HR Transdermal Patch</t>
  </si>
  <si>
    <t>Neupro 6 MG/Day 24 HR Transdermal Patch</t>
  </si>
  <si>
    <t>Neupro 1 MG/Day 24 HR Transdermal Patch</t>
  </si>
  <si>
    <t>Neupro 2 MG/Day 24 HR Transdermal Patch</t>
  </si>
  <si>
    <t>Horizant 600 MG Extended Release Oral Tablet</t>
  </si>
  <si>
    <t>DayVigo 10 mg oral tablet</t>
  </si>
  <si>
    <t>ReVia 50 MG Oral Tablet</t>
  </si>
  <si>
    <t>Vivitrol 380 MG Injection</t>
  </si>
  <si>
    <t>Zubsolv (buprenorphine 8.6 MG / naloxone 2.1 MG) Sublingual Tablet</t>
  </si>
  <si>
    <t>Zubsolv 1.4/0.36 Sublingual Tablet</t>
  </si>
  <si>
    <t>Zubsolv 2.9/0.71 Sublingual Tablet</t>
  </si>
  <si>
    <t>Zubsolv 5.7/1.4 Sublingual Tablet</t>
  </si>
  <si>
    <t>Buprenorphine 2 MG / Naloxone 0.5 MG Sublingual Tablet</t>
  </si>
  <si>
    <t>Buprenorphine 8 MG / Naloxone 2 MG Sublingual Tablet</t>
  </si>
  <si>
    <t>Bunavail (buprenorphine 4.2 MG / naloxone 0.7 MG) Buccal Film</t>
  </si>
  <si>
    <t>Bunavail (buprenorphine 6.3 MG / naloxone 1 MG) Buccal Film</t>
  </si>
  <si>
    <t>Suboxone 12/3 Sublingual Film</t>
  </si>
  <si>
    <t>Suboxone 2/0.5 Sublingual Film</t>
  </si>
  <si>
    <t>Suboxone 4/1 Sublingual Film</t>
  </si>
  <si>
    <t>Suboxone 8/2 Sublingual Film</t>
  </si>
  <si>
    <t>Belbuca 300 MCG Buccal Film</t>
  </si>
  <si>
    <t>Belbuca 450 MCG Buccal Film</t>
  </si>
  <si>
    <t>Belbuca 600 MCG Buccal Film</t>
  </si>
  <si>
    <t>Belbuca 75 MCG Buccal Film</t>
  </si>
  <si>
    <t>Belbuca 750 MCG Buccal Film</t>
  </si>
  <si>
    <t>Belbuca 900 MCG Buccal Film</t>
  </si>
  <si>
    <t>Buprenorphine 2 MG Sublingual Tablet</t>
  </si>
  <si>
    <t>Buprenorphine 8 MG Sublingual Tablet</t>
  </si>
  <si>
    <t>Antabuse 500 MG Oral Tablet</t>
  </si>
  <si>
    <t>Disulfiram 250 MG Oral Tablet</t>
  </si>
  <si>
    <t>Disulfiram 500 MG Oral Tablet</t>
  </si>
  <si>
    <t>1 ML Naloxone Hydrochloride 0.4 MG/ML Cartridge</t>
  </si>
  <si>
    <t>Naloxone Hydrochloride 0.4 MG/ML Injectable Solution</t>
  </si>
  <si>
    <t>2 ML Naloxone Hydrochloride 1 MG/ML Prefilled Syringe</t>
  </si>
  <si>
    <t>Naloxone Hydrochloride 1 MG/ML Injectable Solution</t>
  </si>
  <si>
    <t>2 ML Naloxone Hydrochloride 0.4 MG/ML Prefilled Syringe</t>
  </si>
  <si>
    <t>0.4 ML Evzio 1 MG/ML Auto-Injector</t>
  </si>
  <si>
    <t>© 2015-21 Butler University. All rights reserved.</t>
  </si>
  <si>
    <r>
      <rPr>
        <b/>
        <sz val="11"/>
        <color theme="1"/>
        <rFont val="Calibri"/>
        <family val="2"/>
        <scheme val="minor"/>
      </rPr>
      <t>NOTE:</t>
    </r>
    <r>
      <rPr>
        <sz val="11"/>
        <color theme="1"/>
        <rFont val="Calibri"/>
        <family val="2"/>
        <scheme val="minor"/>
      </rPr>
      <t xml:space="preserve"> The user will input the RXCUIs that are covered on the left table by pasting-as-values.  The Disease/ Conditions Covered table on the right will provide you with information regarding if the disease state/ condition meet the minimum threshold.  Column B is a hidden column for an intermediate step for the VLOOKUPs, please do not alter.</t>
    </r>
  </si>
  <si>
    <t>amphetamine 1.25 MG/ML Extended Release Suspension</t>
  </si>
  <si>
    <t>Dyanavel XR 5 MG Oral Tablet</t>
  </si>
  <si>
    <t>Dyanavel XR 10 MG Oral Tablet</t>
  </si>
  <si>
    <t>Dyanavel XR 15 MG Oral Tablet</t>
  </si>
  <si>
    <t>Dyanavel XR 20 MG Oral Tablet</t>
  </si>
  <si>
    <t>amphetamine sulfate 5 MG Oral Tablet</t>
  </si>
  <si>
    <t>amphetamine sulfate 10 MG Oral Tablet</t>
  </si>
  <si>
    <t>Dextroamphetamine Sulfate 2.5 MG Oral Tablet</t>
  </si>
  <si>
    <t>Dextroamphetamine Sulfate 15 MG Oral Tablet</t>
  </si>
  <si>
    <t>Dextroamphetamine Sulfate 20 MG Oral Tablet</t>
  </si>
  <si>
    <t>Dextroamphetamine Sulfate 30 MG Oral Tablet</t>
  </si>
  <si>
    <t xml:space="preserve">Methylphenidate </t>
  </si>
  <si>
    <t>Attention Deficit Hyperactivity Disorder Agents, amphetamines</t>
  </si>
  <si>
    <t xml:space="preserve">Serdexmethylphenidate/ Dexmethylphenidate </t>
  </si>
  <si>
    <t>Azstarys 26.1/5.2 MG oral capsule</t>
  </si>
  <si>
    <t>Azstarys 39.2/7.8 MG oral capsule</t>
  </si>
  <si>
    <t>Azstarys 52.3/10.4 MG oral capsule</t>
  </si>
  <si>
    <t>9 HR 1.11 MG/HRTransdermal System</t>
  </si>
  <si>
    <t>9 HR 1.67 MG/HRTransdermal System</t>
  </si>
  <si>
    <t>9 HR 2.22 MG/HRTransdermal System</t>
  </si>
  <si>
    <t>9 HR 3.33 MG/HRTransdermal System</t>
  </si>
  <si>
    <t>40/60 24HR Methylphenidate Hydrochloride 10 MG Extended Release Oral Capsule</t>
  </si>
  <si>
    <t>40/60 24HR Methylphenidate Hydrochloride 15 MG Extended Release Oral Capsule</t>
  </si>
  <si>
    <t>40/60 24HR Methylphenidate Hydrochloride 20 MG Extended Release Oral Capsule</t>
  </si>
  <si>
    <t>40/60 24HR Methylphenidate Hydrochloride 30 MG Extended Release Oral Capsule</t>
  </si>
  <si>
    <t>40/60 24HR Methylphenidate Hydrochloride 40 MG Extended Release Oral Capsule</t>
  </si>
  <si>
    <t>40/60 24HR Methylphenidate Hydrochloride 50 MG Extended Release Oral Capsule</t>
  </si>
  <si>
    <t>40/60 24HR Methylphenidate Hydrochloride 60 MG Extended Release Oral Capsule</t>
  </si>
  <si>
    <t>24 HR Nexiclon 0.17 MG Extended Release Oral Tablet</t>
  </si>
  <si>
    <t>SBC</t>
  </si>
  <si>
    <t>24 HR cloNIDine 0.17 MG Extended Release Oral Tablet</t>
  </si>
  <si>
    <t>Intuniv Kit 7/7</t>
  </si>
  <si>
    <t xml:space="preserve">guanFACINE 1 MG Oral Tablet </t>
  </si>
  <si>
    <t>guanFACINE 2 MG Oral Tablet</t>
  </si>
  <si>
    <t>Arnuity 0.05mg/ACTUAT Dry Poweder Inhaler, 30 ACTUAT</t>
  </si>
  <si>
    <t xml:space="preserve">SBD </t>
  </si>
  <si>
    <t xml:space="preserve"> Asmanex 0.1 MG/ACTUAT Dry Powder Inhaler, 30 ACUAT</t>
  </si>
  <si>
    <t>Asmanex 0.2 MG/ACTUAT Dry Powder Inhaler, 120 ACTUAT</t>
  </si>
  <si>
    <t>Pulmicort Respules 0.25 MG/ML Inhalant Suspension</t>
  </si>
  <si>
    <t>Tezepelumab-ekko</t>
  </si>
  <si>
    <t>Tezepelumab-ekko 110 MG/Ml</t>
  </si>
  <si>
    <t>Cariprazine 1.5 MG Oral Capsule [Vraylar]</t>
  </si>
  <si>
    <t>Cariprazine 3 MG Oral Capsule [Vraylar]</t>
  </si>
  <si>
    <t>Cariprazine 4.5 MG Oral Capsule [Vraylar]</t>
  </si>
  <si>
    <t>Cariprazine 6 MG Oral Capsule [Vraylar]</t>
  </si>
  <si>
    <t>lurasidone hydrochloride 120 MG Oral Tablet [Latuda]</t>
  </si>
  <si>
    <t>lurasidone hydrochloride 20 MG Oral Tablet [Latuda]</t>
  </si>
  <si>
    <t>Lurasidone hydrochloride 40 MG Oral Tablet [Latuda]</t>
  </si>
  <si>
    <t>Lurasidone hydrochloride 60 MG Oral Tablet [Latuda]</t>
  </si>
  <si>
    <t>Lurasidone hydrochloride 80 MG Oral Tablet [Latuda]</t>
  </si>
  <si>
    <t>OLANZapine 5 MG Disintegrating Oral Tablet [Zyprexa]</t>
  </si>
  <si>
    <t>OLANZapine Zydis 10 MG Disintegrating Oral Tablet [Zyprexa]</t>
  </si>
  <si>
    <t>OLANZapine Zydis 15 MG Disintegrating Oral Tablet [Zyprexa]</t>
  </si>
  <si>
    <t>OLANZapine 20 MG Disintegrating Oral Tablet [Zyprexa]</t>
  </si>
  <si>
    <t>OLANZapine 10 MG Oral Tablet [Zyprexa]</t>
  </si>
  <si>
    <t>OLANZapine 15 MG Oral Tablet [Zyprexa]</t>
  </si>
  <si>
    <t>OLANZapine 2.5 MG Oral Tablet [Zyprexa]</t>
  </si>
  <si>
    <t>OLANZapine 20 MG Oral Tablet [Zyprexa]</t>
  </si>
  <si>
    <t>OLANZapine 5 MG Oral Tablet [Zyprexa]</t>
  </si>
  <si>
    <t>OLANZapine 7.5 MG Oral Tablet [Zyprexa]</t>
  </si>
  <si>
    <t>24 HR  150 MG Extended Release Oral Tablet [SEROquel]</t>
  </si>
  <si>
    <t>24 HR quetiapine 200 MG Extended Release Oral Tablet [SEROquel]</t>
  </si>
  <si>
    <t>24 HR quetiapine 300 MG Extended Release Oral Tablet [SEROquel]</t>
  </si>
  <si>
    <t>24 HR quetiapine 400 MG Extended Release Oral Tablet [SEROquel]</t>
  </si>
  <si>
    <t>24 HR quetiapine 50 MG Extended Release Oral Tablet [SEROquel]</t>
  </si>
  <si>
    <t>quetiapine 100 MG Oral Tablet [SEROquel]</t>
  </si>
  <si>
    <t>quetiapine 200 MG Oral Tablet [SEROquel]</t>
  </si>
  <si>
    <t>quetiapine 25 MG Oral Tablet [SEROquel]</t>
  </si>
  <si>
    <t>quetiapine 300 MG Oral Tablet [SEROquel]</t>
  </si>
  <si>
    <t>quetiapine 400 MG Oral Tablet [SEROquel]</t>
  </si>
  <si>
    <t>quetiapine 50 MG Oral Tablet [SEROquel]</t>
  </si>
  <si>
    <t>risperidone 12.5 MG/ML Injectable Suspension [RisperDAL]</t>
  </si>
  <si>
    <t>risperidone 18.8 MG/ML Injectable Suspension [RisperDAL]</t>
  </si>
  <si>
    <t>risperidone 25 MG/ML Injectable Suspension [RisperDAL]</t>
  </si>
  <si>
    <t>risperidone 6.25 MG/ML Injectable Suspension [RisperDAL]</t>
  </si>
  <si>
    <t>1.5 ML aripiprazole 200 MG/ML Prefilled Syringe [Abilify]</t>
  </si>
  <si>
    <t>2 ML aripiprazole 200 MG/ML Prefilled Syringe [Abilify]</t>
  </si>
  <si>
    <t>risperidone 0.25 MG Oral Tablet [RisperDAL]</t>
  </si>
  <si>
    <t>risperidone 0.5 MG Oral Tablet [RisperDAL]</t>
  </si>
  <si>
    <t>risperidone 1 MG Oral Tablet [RisperDAL]</t>
  </si>
  <si>
    <t>risperidone 2 MG Oral Tablet [RisperDAL]</t>
  </si>
  <si>
    <t>risperidone3 MG Oral Tablet [RisperDAL]</t>
  </si>
  <si>
    <t>risperidone 4 MG Oral Tablet [RisperDAL]</t>
  </si>
  <si>
    <t>risperiDONE 1 MG/ML Oral Solution [RisperDAL]</t>
  </si>
  <si>
    <t>ziprasidone 20 MG Oral Capsule [Geodon]</t>
  </si>
  <si>
    <t>ziprasidone 40 MG Oral Capsule [Geodon]</t>
  </si>
  <si>
    <t>ziprasidone 60 MG Oral Capsule [Geodon]</t>
  </si>
  <si>
    <t>ziprasidone 80 MG Oral Capsule [Geodon]</t>
  </si>
  <si>
    <t>olanzapine 12/25 Oral Capsule [Symbyax]</t>
  </si>
  <si>
    <t>olanzapine 12/50 Oral Capsule [Symbyax]</t>
  </si>
  <si>
    <t>olanzapine 3/25 Oral Capsule [Symbyax]</t>
  </si>
  <si>
    <t>olanzapine 6/25 Oral Capsule [Symbyax]</t>
  </si>
  <si>
    <t>olanzapine 6/50 Oral Capsule [Symbyax]</t>
  </si>
  <si>
    <t>ARIPiprazole 5 MG Oral Tablet [Abilify]</t>
  </si>
  <si>
    <t>ARIPiprazole 10 MG Oral Tablet [Abilify]</t>
  </si>
  <si>
    <t>ARIPiprazole 15 MG Oral Tablet [Abilify]</t>
  </si>
  <si>
    <t>ARIPiprazole 2 MG Oral Tablet [Abilify]</t>
  </si>
  <si>
    <t>ARIPiprazole 20 MG Oral Tablet [Abilify]</t>
  </si>
  <si>
    <t>ARIPiprazole 30 MG Oral Tablet [Abilify]</t>
  </si>
  <si>
    <t>asenapine 10 MG Sublingual Tablet [Saphris]</t>
  </si>
  <si>
    <t>asenapine 2.5 MG Sublingual Tablet [Saphris]</t>
  </si>
  <si>
    <t>asenapine 5 MG Sublingual Tablet [Saphris]</t>
  </si>
  <si>
    <t>0.88 ML paliperidone palmitate 310 MG/ML Prefilled Syringe [Invega]</t>
  </si>
  <si>
    <t>1.32 ML paliperidone palmitate 311 MG/ML Prefilled Syringe [Invega]</t>
  </si>
  <si>
    <t>2.63 ML paliperidone palmitate 311 MG/ML Prefilled Syringe [Invega]</t>
  </si>
  <si>
    <t>Sensor aripiprazole 30 MG Oral Tablet [Abilify]</t>
  </si>
  <si>
    <t>Lumateperone 42 MG Oral Capsule [Caplyta]</t>
  </si>
  <si>
    <t>BPLB28</t>
  </si>
  <si>
    <t>Olanzapine/samidorphan</t>
  </si>
  <si>
    <t>Olanzapine 10 MG / samidorphan 10 MG Oral Tablet [Lybalvi]</t>
  </si>
  <si>
    <t>BPLB29</t>
  </si>
  <si>
    <t>Olanzapine 15 MG / samidorphan 10 MG Oral Tablet</t>
  </si>
  <si>
    <t>Olanzapine 15 MG / samidorphan 10 MG Oral Tablet [Lybalvi]</t>
  </si>
  <si>
    <t>Olanzapine 20 MG / samidorphan 10 MG Oral Tablet [Lybalvi]</t>
  </si>
  <si>
    <t>Olanzapine 5 MG / samidorphan 10 MG Oral Tablet [Lybalvi]</t>
  </si>
  <si>
    <t xml:space="preserve">Lumateperone 42 MG oral capsule </t>
  </si>
  <si>
    <t>asenapine 0.158 MG/HR [Secuado]</t>
  </si>
  <si>
    <t>asenapine 0.238 MG/HR [Secuado]</t>
  </si>
  <si>
    <t>asenapine 0.317 MG/HR [Secaudo]</t>
  </si>
  <si>
    <t>24 HR asenapine 0.158 MG/HR Transdermal System</t>
  </si>
  <si>
    <t>25 HR asenapine 0.238 MG/HR Transdermal System</t>
  </si>
  <si>
    <t>26 HR asenapine 0.317 MG/HR Transdermal System</t>
  </si>
  <si>
    <t>120 ACTUAT fluticasone propionate 0.044 MG/ACTUAT Metered Dose Inhaler [Flovent]</t>
  </si>
  <si>
    <t>120 ACTUAT fluticasone propionate 0.11 MG/ACTUAT Metered Dose Inhaler [Flovent]</t>
  </si>
  <si>
    <t>120 ACTUAT fluticasone propionate 0.22 MG/ACTUAT Metered Dose Inhaler [Flovent]</t>
  </si>
  <si>
    <t>120 ACTUAT budesonide 0.18 MG/ACTUAT Dry Powder Inhaler [Pulmicort]</t>
  </si>
  <si>
    <t>60 ACTUAT budesonide 0.09 MG/ACTUAT Dry Powder Inhaler [Pulmicort]</t>
  </si>
  <si>
    <t>60 ACTUAT fluticasone propionate 0.05 MG/ACTUAT Dry Powder Inhaler [Flovent]</t>
  </si>
  <si>
    <t>60 ACTUAT fluticasone propionate 0.1 MG/ACTUAT Dry Powder Inhaler [Flovent]</t>
  </si>
  <si>
    <t>60 ACTUAT fluticasone propionate 0.25 MG/ACTUAT Dry Powder Inhaler [Flovent]</t>
  </si>
  <si>
    <t>14 ACTUAT fluticasone furoate 0.1 MG/ACTUAT Dry Powder Inhaler [Arnuity]</t>
  </si>
  <si>
    <t>14 ACTUAT fluticasone furoate 0.2 MG/ACTUAT Dry Powder Inhaler [Arnuity]</t>
  </si>
  <si>
    <t>30 ACTUAT fluticasone furoate 0.2 MG/ACTUAT Dry Powder Inhaler [Arnuity]</t>
  </si>
  <si>
    <t>Budesonide 0.5 MG/ML Inhalation Suspension</t>
  </si>
  <si>
    <t>Budesonide 0.125 MG/ML Inhalation Suspension</t>
  </si>
  <si>
    <t>Budesonide 0.25 MG/ML Inhalation Suspension</t>
  </si>
  <si>
    <t>Budesonide 0.25 MG/ML Inhalation Suspension [Pulmicort]</t>
  </si>
  <si>
    <t>Budesonide 0.5 MG/ML Inhalation Suspension [Pulmicort]</t>
  </si>
  <si>
    <t>Budesonide 0.125 MG/ML Inhalation Suspension [Pulmicort]</t>
  </si>
  <si>
    <t>30 ACTUAT fluticasone furoate 0.1 MG/ACTUAT / umeclidinium 0.0625 MG/ACTUAT / vilanterol 0.025 MG/ACTUAT Dry Powder Inhaler [Trelegy]</t>
  </si>
  <si>
    <t>14 ACTUAT fluticasone furoate 0.1 MG/ACTUAT / umeclidinium 0.0625 MG/ACTUAT / vilanterol 0.025 MG/ACTUAT Dry Powder Inhaler [Trelegy]</t>
  </si>
  <si>
    <t>120 ACTUAT budesonide 0.16 MG/ACTUAT / formoterol fumarate 0.0048 MG/ACTUAT / glycopyrrolate 0.009 MG/ACTUAT Metered Dose Inhaler [Breztri]</t>
  </si>
  <si>
    <t>120 ACTUAT budesonide 0.08 MG/ACTUAT / formoterol fumarate 0.0045 MG/ACTUAT Metered Dose Inhaler [Symbicort]</t>
  </si>
  <si>
    <t>60 ACTUAT budesonide 0.08 MG/ACTUAT / formoterol fumarate 0.0045 MG/ACTUAT Metered Dose Inhaler [Symbicort]</t>
  </si>
  <si>
    <t>60 ACTUAT fluticasone propionate 0.045 MG/ACTUAT / salmeterol 0.021 MG/ACTUAT Metered Dose Inhaler [Advair]</t>
  </si>
  <si>
    <t>120 ACTUAT fluticasone propionate 0.045 MG/ACTUAT / salmeterol 0.021 MG/ACTUAT Metered Dose Inhaler [Advair]</t>
  </si>
  <si>
    <t>120 ACTUAT budesonide 0.16 MG/ACTUAT / formoterol fumarate 0.0045 MG/ACTUAT Metered Dose Inhaler [Symbicort]</t>
  </si>
  <si>
    <t>60 ACTUAT budesonide 0.16 MG/ACTUAT / formoterol fumarate 0.0045 MG/ACTUAT Metered Dose Inhaler [Symbicort]</t>
  </si>
  <si>
    <t>60 ACTUAT fluticasone propionate 0.115 MG/ACTUAT / salmeterol 0.021 MG/ACTUAT Metered Dose Inhaler [Advair]</t>
  </si>
  <si>
    <t>120 ACTUAT fluticasone propionate 0.115 MG/ACTUAT / salmeterol 0.021 MG/ACTUAT Metered Dose Inhaler [Advair]</t>
  </si>
  <si>
    <t>60 ACTUAT fluticasone propionate 0.23 MG/ACTUAT / salmeterol 0.021 MG/ACTUAT Metered Dose Inhaler [Advair]</t>
  </si>
  <si>
    <t>120 ACTUAT fluticasone propionate 0.23 MG/ACTUAT / salmeterol 0.021 MG/ACTUAT Metered Dose Inhaler [Advair]</t>
  </si>
  <si>
    <t>14 ACTUAT fluticasone propionate 0.1 MG/ACTUAT / salmeterol 0.05 MG/ACTUAT Dry Powder Inhaler [Advair]</t>
  </si>
  <si>
    <t>60 ACTUAT fluticasone propionate 0.1 MG/ACTUAT / salmeterol 0.05 MG/ACTUAT Dry Powder Inhaler [Advair]</t>
  </si>
  <si>
    <t>30 ACTUAT fluticasone furoate 0.1 MG/ACTUAT / vilanterol 0.025 MG/ACTUAT Dry Powder Inhaler [Breo]</t>
  </si>
  <si>
    <t>14 ACTUAT fluticasone propionate 0.25 MG/ACTUAT / salmeterol 0.05 MG/ACTUAT Dry Powder Inhaler [Advair]</t>
  </si>
  <si>
    <t>60 ACTUAT fluticasone propionate 0.25 MG/ACTUAT / salmeterol 0.05 MG/ACTUAT Dry Powder Inhaler [Advair]</t>
  </si>
  <si>
    <t>14 ACTUAT fluticasone furoate 0.2 MG/ACTUAT / vilanterol 0.025 MG/ACTUAT Dry Powder Inhaler [Breo]</t>
  </si>
  <si>
    <t>30 ACTUAT fluticasone furoate 0.2 MG/ACTUAT / vilanterol 0.025 MG/ACTUAT Dry Powder Inhaler [Breo]</t>
  </si>
  <si>
    <t>14 ACTUAT fluticasone propionate 0.5 MG/ACTUAT / salmeterol 0.05 MG/ACTUAT Dry Powder Inhaler [Advair]</t>
  </si>
  <si>
    <t>60 ACTUAT fluticasone propionate 0.5 MG/ACTUAT / salmeterol 0.05 MG/ACTUAT Dry Powder Inhaler [Advair]</t>
  </si>
  <si>
    <t>60 ACTUAT fluticasone propionate 0.113 MG/ACTUAT / salmeterol 0.014 MG/ACTUAT Dry Powder Inhaler [AirDuo]</t>
  </si>
  <si>
    <t>60 ACTUAT fluticasone propionate 0.055 MG/ACTUAT / salmeterol 0.014 MG/ACTUAT Dry Powder Inhaler [AirDuo]</t>
  </si>
  <si>
    <t>60 ACTUAT fluticasone propionate 0.232 MG/ACTUAT / salmeterol 0.014 MG/ACTUAT Dry Powder Inhaler [AirDuo]</t>
  </si>
  <si>
    <t>60 ACTUAT fluticasone propionate 0.25 MG/ACTUAT / salmeterol 0.05 MG/ACTUAT Dry Powder Inhaler [Wixela]</t>
  </si>
  <si>
    <t>28 ACTUAT tiotropium 0.00125 MG/ACTUAT Inhalation Spray [Spiriva]</t>
  </si>
  <si>
    <t>60 ACTUAT tiotropium 0.00125 MG/ACTUAT Inhalation Spray [Spiriva]</t>
  </si>
  <si>
    <t>60 ACTUAT tiotropium 0.0025 MG/ACTUAT Inhalation Spray [Spiriva]</t>
  </si>
  <si>
    <t>28 ACTUAT tiotropium 0.0025 MG/ACTUAT Inhalation Spray [Spiriva]</t>
  </si>
  <si>
    <t>60 ACTUAT aclidinium bromide 0.4 MG/ACTUAT Dry Powder Inhaler [Tudorza]</t>
  </si>
  <si>
    <t>30 ACTUAT aclidinium bromide 0.4 MG/ACTUAT Dry Powder Inhaler [Tudorza]</t>
  </si>
  <si>
    <t>tiotropium 0.018 MG Inhalation Powder [Spiriva]</t>
  </si>
  <si>
    <t>30 ACTUAT umeclidinium 0.0625 MG/ACTUAT Dry Powder Inhaler [Incruse]</t>
  </si>
  <si>
    <t>7 ACTUAT umeclidinium 0.0625 MG/ACTUAT Dry Powder Inhaler [Incruse]</t>
  </si>
  <si>
    <t>200 ACTUAT ipratropium bromide 0.017 MG/ACTUAT Metered Dose Inhaler</t>
  </si>
  <si>
    <t>200 ACTUAT ipratropium bromide 0.017 MG/ACTUAT Metered Dose Inhaler [Atrovent]</t>
  </si>
  <si>
    <t>Ipratropium Bromide 0.2 MG/ML Inhalation Solution</t>
  </si>
  <si>
    <t>120 ACTUAT albuterol 0.1 MG/ACTUAT / ipratropium bromide 0.02 MG/ACTUAT Inhalation Spray</t>
  </si>
  <si>
    <t>120 ACTUAT albuterol 0.1 MG/ACTUAT / ipratropium bromide 0.02 MG/ACTUAT Inhalation Spray [Combivent]</t>
  </si>
  <si>
    <t>albuterol 0.833 MG/ML / ipratropium bromide 0.167 MG/ML Inhalation Solution [DuoNeb]</t>
  </si>
  <si>
    <t>albuterol 1 MG/ML / ipratropium bromide 0.2 MG/ML Inhalation Solution</t>
  </si>
  <si>
    <t>albuterol 0.833 MG/ML / ipratropium bromide 0.167 MG/ML Inhalation Solution</t>
  </si>
  <si>
    <t>28 ACTUAT olodaterol 0.0025 MG/ACTUAT / tiotropium 0.0025 MG/ACTUAT Inhalation Spray [Stiolto]</t>
  </si>
  <si>
    <t>60 ACTUAT olodaterol 0.0025 MG/ACTUAT / tiotropium 0.0025 MG/ACTUAT Inhalation Spray [Stiolto]</t>
  </si>
  <si>
    <t>7 ACTUAT umeclidinium 0.0625 MG/ACTUAT / vilanterol 0.025 MG/ACTUAT Dry Powder Inhaler [Anoro]</t>
  </si>
  <si>
    <t>30 ACTUAT umeclidinium 0.0625 MG/ACTUAT / vilanterol 0.025 MG/ACTUAT Dry Powder Inhaler [Anoro]</t>
  </si>
  <si>
    <t>120 ACTUAT formoterol fumarate 0.0048 MG/ACTUAT / glycopyrrolate 0.009 MG/ACTUAT Metered Dose Inhaler [Bevespi]</t>
  </si>
  <si>
    <t>roflumilast 0.25 MG Oral Tablet [Daliresp]</t>
  </si>
  <si>
    <t>roflumilast 0.5 MG Oral Tablet [Daliresp]</t>
  </si>
  <si>
    <t>theophylline 100 MG Extended Release Oral Capsule [Theo-24]</t>
  </si>
  <si>
    <t>theophylline 300 MG Extended Release Oral Capsule [Theo-24]</t>
  </si>
  <si>
    <t>Vilazodone hydrchloride 10 MG Oral Tablet</t>
  </si>
  <si>
    <t>Vilazodone hydrchloride 20 MG Oral Tablet</t>
  </si>
  <si>
    <t>Vilazodone hydrchloride 40 MG Oral Tablet</t>
  </si>
  <si>
    <t>Selegiline hydrochloride 1.25 MG Oral Disintegrating Tablet (Zelapar)</t>
  </si>
  <si>
    <t xml:space="preserve">Selegiline hydrochloride 5 MG Oral Tablet </t>
  </si>
  <si>
    <t>Norpramin 25 MG Oral Tablet</t>
  </si>
  <si>
    <t>Janumet 100mg/500 mg Oral Tablet</t>
  </si>
  <si>
    <t>Onglyza  2.5 MG Oral Tablet</t>
  </si>
  <si>
    <t>Onglyza  5 MG Oral Tablet</t>
  </si>
  <si>
    <t xml:space="preserve">3 ML semaglutide 2.68 MG/ML Pen Injector [Ozempic] </t>
  </si>
  <si>
    <t>Fiasp 100 UNT/mL Injectable Solution</t>
  </si>
  <si>
    <t>3 ML Insulin aspart 100 UNT/ML cartridge</t>
  </si>
  <si>
    <t xml:space="preserve">3 ML NovoLOG 100 UNT/ML Cartridge </t>
  </si>
  <si>
    <t xml:space="preserve">3 ML Fiasp 100 UNT/ML Cartridge </t>
  </si>
  <si>
    <t>3 ML HumuLIN R 500 UNT/ML Pen Injector</t>
  </si>
  <si>
    <t>3 ML NovoLIN R 100 UNT/ML Pen Injector</t>
  </si>
  <si>
    <t>insulin glargine-yfgn 100 UNT/ML Injectable Solution</t>
  </si>
  <si>
    <t>3 ML insulin glargine-yfgn 100 UNT/ML Pen Injector</t>
  </si>
  <si>
    <t>3 ML insulin glargine 100 UNT/ML Pen Injector</t>
  </si>
  <si>
    <t>Rezvoglar 100 UNT/ML 3 ML Pen Injector</t>
  </si>
  <si>
    <t>insulin glargine 100 UNT/ML Injectable Solution</t>
  </si>
  <si>
    <t>3 ML Lyumjev 100 UNT/ML cartridge</t>
  </si>
  <si>
    <t>3 ML Lyumjev 200 UNT/ML Pen Injector</t>
  </si>
  <si>
    <t>modified 24 HR metFORMIN hydrochloride 1000 MG Extended Release Oral Tablet</t>
  </si>
  <si>
    <t xml:space="preserve">semaglutide </t>
  </si>
  <si>
    <t>Wegovy 0.25 MG per 0.5 ML Auto-Injector</t>
  </si>
  <si>
    <t>Wegovy 0.5 MG per 0.5 ML Auto-Injector</t>
  </si>
  <si>
    <t>Wegovy 1 MG per 0.5 ML Auto-Injector</t>
  </si>
  <si>
    <t>Wegovy 1.7 MG per 0.75 ML Auto-Injector</t>
  </si>
  <si>
    <t>Wegovy 2.4 MG per 0.75 ML Auto-Injector</t>
  </si>
  <si>
    <t xml:space="preserve">tirzepatide </t>
  </si>
  <si>
    <t>0.5 ML Mounjaro 5 MG/ML Auto-Injector</t>
  </si>
  <si>
    <t>0.5 ML Mounjaro 10 MG/ML Auto-Injector</t>
  </si>
  <si>
    <t>0.5 ML Mounjaro 15 MG/ML Auto-Injector</t>
  </si>
  <si>
    <t>0.5 ML Mounjaro 20 MG/ML Auto-Injector</t>
  </si>
  <si>
    <t>0.5 ML Mounjaro 25 MG/ML Auto-Injector</t>
  </si>
  <si>
    <t>0.5 ML Mounjaro 30 MG/ML Auto-Injector</t>
  </si>
  <si>
    <t xml:space="preserve">Antidiabetic Agents </t>
  </si>
  <si>
    <t>teplizumab</t>
  </si>
  <si>
    <t xml:space="preserve">2ML Tzield 1MG/ML Injection </t>
  </si>
  <si>
    <t>fenofibrate 30 MG Oral Capsule [Antara]</t>
  </si>
  <si>
    <t>fenofibrate 90 MG Oral Capsule [Antara]</t>
  </si>
  <si>
    <t>fenofibric acid 35 MG Oral Tablet [Fibricor]</t>
  </si>
  <si>
    <t>fenofibrate 48 MG Oral Tablet [Tricor]</t>
  </si>
  <si>
    <t>fenofibric acid 45 MG Delayed Release Oral Capsule [Trilipix]</t>
  </si>
  <si>
    <t>fenofibrate 50 MG Oral Capsule [Lipofen]</t>
  </si>
  <si>
    <t>fenofibrate 120 MG Oral Tablet [Fenoglide]</t>
  </si>
  <si>
    <t>fenofibrate 40 MG Oral Tablet [Fenoglide]</t>
  </si>
  <si>
    <t>fenofibric acid 105 MG Oral Tablet [Fibricor]</t>
  </si>
  <si>
    <t>fenofibrate 150 MG Oral Capsule [Lipofen]</t>
  </si>
  <si>
    <t>fenofibrate 145 MG Oral Tablet [Tricor]</t>
  </si>
  <si>
    <t>fenofibric acid 135 MG Delayed Release Oral Capsule [Trilipix]</t>
  </si>
  <si>
    <t>ezetimibe 10 MG Oral Tablet [Zetia]</t>
  </si>
  <si>
    <t>cholestyramine resin 4000 MG Powder for Oral Suspension</t>
  </si>
  <si>
    <t>colestipol hydrochloride 1000 MG Oral Tablet [Colestid]</t>
  </si>
  <si>
    <t>colestipol hydrochloride 5000 MG Granules for Oral Suspension [Colestid]</t>
  </si>
  <si>
    <t>colestipol hydrochloride 5000 MG Granules for Oral Suspension</t>
  </si>
  <si>
    <t>Sugar-Free cholestyramine resin 4000 MG Powder for Oral Suspension [Prevalite]</t>
  </si>
  <si>
    <t>cholestyramine resin 4000 MG Powder for Oral Suspension [Questran]</t>
  </si>
  <si>
    <t>colesevelam hydrochloride 3750 MG Powder for Oral Suspension [Welchol]</t>
  </si>
  <si>
    <t>colesevelam hydrochloride 3750 MG Powder for Oral Suspension</t>
  </si>
  <si>
    <t>colesevelam hydrochloride 625 MG Oral Tablet [Welchol]</t>
  </si>
  <si>
    <t>gemfibrozil 600 MG Oral Tablet [Lopid]</t>
  </si>
  <si>
    <t>lomitapide 10 MG Oral Capsule [Juxtapid]</t>
  </si>
  <si>
    <t>lomitapide 20 MG Oral Capsule [Juxtapid]</t>
  </si>
  <si>
    <t>lomitapide 30 MG Oral Capsule [Juxtapid]</t>
  </si>
  <si>
    <t>lomitapide 40 MG Oral Capsule [Juxtapid]</t>
  </si>
  <si>
    <t>lomitapide 5 MG Oral Capsule [Juxtapid]</t>
  </si>
  <si>
    <t>lomitapide 60 MG Oral Capsule [Juxtapid]</t>
  </si>
  <si>
    <t>1 ML alirocumab 150 MG/ML Auto-Injector [Praluent]</t>
  </si>
  <si>
    <t>1 ML alirocumab 75 MG/ML Auto-Injector [Praluent]</t>
  </si>
  <si>
    <t>1 ML alirocumab 75 MG/ML Prefilled Syringe [Praluent]</t>
  </si>
  <si>
    <t>1 ML alirocumab 150 MG/ML Prefilled Syringe [Praluent]</t>
  </si>
  <si>
    <t>1 ML evolocumab 140 MG/ML Prefilled Syringe [Repatha]</t>
  </si>
  <si>
    <t>3.5 ML evolocumab 120 MG/ML Cartridge [Repatha]</t>
  </si>
  <si>
    <t>1 ML evolocumab 140 MG/ML Auto-Injector [Repatha]</t>
  </si>
  <si>
    <t>bempedoic acid 180 MG Oral Tablet [Nexletol]</t>
  </si>
  <si>
    <t>Bempedoic Acid/ezetimibe</t>
  </si>
  <si>
    <t>bempedoic acid 180 MG / ezetimibe 10 MG Oral Tablet [Nexlizet]</t>
  </si>
  <si>
    <t>8 ML evinacumab-dgnb 150 MG/ML Injection [Evkeeza]</t>
  </si>
  <si>
    <t>2.3 ML evinacumab-dgnb 150 MG/ML Injection [Evkeeza]</t>
  </si>
  <si>
    <t>icosapent ethyl 500 MG Oral Capsule [Vascepa]</t>
  </si>
  <si>
    <t>icosapent ethyl 1000 MG Oral Capsule [Vascepa]</t>
  </si>
  <si>
    <t xml:space="preserve">Icosapent Ethyl 1000 MG Oral Capsule </t>
  </si>
  <si>
    <t>24 HR niacin 500 MG Extended Release Oral Tablet [Niaspan]</t>
  </si>
  <si>
    <t>24 HR niacin 1000 MG Extended Release Oral Tablet [Niaspan]</t>
  </si>
  <si>
    <t>24 HR niacin 750 MG Extended Release Oral Tablet [Niaspan]</t>
  </si>
  <si>
    <t>24 HR niacin 1000 MG Extended Release Oral Tablet</t>
  </si>
  <si>
    <t>rosuvastatin calcium 40 MG Oral Tablet [Crestor]</t>
  </si>
  <si>
    <t>atorvastatin 80 MG Oral Tablet [Lipitor]</t>
  </si>
  <si>
    <t>Zonisade 20 MG/ML Oral Suspension</t>
  </si>
  <si>
    <t>Primidone 125 MG Oral Tablet</t>
  </si>
  <si>
    <t>diazePAM 2 MG Oral Tablet</t>
  </si>
  <si>
    <t>diazePAM 5 MG Oral Tablet</t>
  </si>
  <si>
    <t>VALTOCO 5 MG Dose Kit</t>
  </si>
  <si>
    <t>VALTOCO 15 MG Dose Kit</t>
  </si>
  <si>
    <t>VALTOCO 10 MG Dose Kit</t>
  </si>
  <si>
    <t>VALTOCO 20 MG Dose Kit</t>
  </si>
  <si>
    <t>diazePAM 10 MG Oral Tablet</t>
  </si>
  <si>
    <t>diazePAM 1 MG/ML Oral Solution</t>
  </si>
  <si>
    <t>diazePAM 5 MG/ML Oral Solution</t>
  </si>
  <si>
    <t>0.5 ML Diastat 5 MG/ML Rectal Gel</t>
  </si>
  <si>
    <t>0.5 ML diazePAM 5 MG/ML Rectal Gel</t>
  </si>
  <si>
    <t>2 ML diazePAM 5 MG/ML Rectal Gel</t>
  </si>
  <si>
    <t>2 ML Diastat 5 MG/ML Rectal Gel</t>
  </si>
  <si>
    <t>4 ML diazePAM 5 MG/ML Rectal Gel</t>
  </si>
  <si>
    <t>4 ML Diastat 5 MG/ML Rectal Gel</t>
  </si>
  <si>
    <t>1 ML LORazepam 2 MG/ML Cartridge</t>
  </si>
  <si>
    <t>1 ML LORazepam 4 MG/ML Cartridge</t>
  </si>
  <si>
    <t>Sympazan 5 MG Oral Film</t>
  </si>
  <si>
    <t>cloBAZam 10 MG Oral Film [Sympazan]</t>
  </si>
  <si>
    <t>Sympazan 20 MG Oral Film</t>
  </si>
  <si>
    <t>cloBAZam 2.5MG/ML Oral Suspension</t>
  </si>
  <si>
    <t>cloBAZam 20 MG Oral Tablet</t>
  </si>
  <si>
    <t>cloBAZam 10 MG Oral Tablet</t>
  </si>
  <si>
    <t>cloBAZam 5 MG Oral Tablet</t>
  </si>
  <si>
    <t>valproic acid 250 MG Oral Capsule</t>
  </si>
  <si>
    <t>24 HR divalproex sodium 250 MG Extended Release Oral Tablet</t>
  </si>
  <si>
    <t>24 HR divalproex sodium 500 MG Extended Release Oral Tablet</t>
  </si>
  <si>
    <t>divalproex sodium 125 MG Delayed Release Oral Capsule</t>
  </si>
  <si>
    <t>divalproex sodium 125 MG Delayed Release Oral Tablet</t>
  </si>
  <si>
    <t>divalproex sodium 250 MG Delayed Release Oral Tablet</t>
  </si>
  <si>
    <t>divalproex sodium 500 MG Delayed Release Oral Tablet</t>
  </si>
  <si>
    <t>Gralise 300 MG Once-Daily Oral Tablet</t>
  </si>
  <si>
    <t>Gralise 600 MG Once-Daily Oral Tablet</t>
  </si>
  <si>
    <t>Gralise 15-Day Sample Pack</t>
  </si>
  <si>
    <t>Once-Daily gabapentin 300 MG Oral Tablet</t>
  </si>
  <si>
    <t>Once-Daily gabapentin 600 MG Oral Tablet</t>
  </si>
  <si>
    <t>Xcopri 100 MG Oral Tablet</t>
  </si>
  <si>
    <t>Xcopri 250 MG Maintenance Pack - 50 MG (28), 200 MG (28) 56 Count</t>
  </si>
  <si>
    <t>LaMICtal Blue (For Patients Taking Valproate)</t>
  </si>
  <si>
    <t>LaMICtal Green Kit (For Patients Taking carBAMazepine, Phenytoin, PHENobarbital, Primidone, or rifAMPin and Not Taking Valproate)</t>
  </si>
  <si>
    <t>Lamictal ODT Blue Patient Titration Kit (for Patients Taking Valproate)</t>
  </si>
  <si>
    <t>Lamictal ODT Green Patient Titration Kit (for Patients Taking Enzyme-Inducing Drugs and Not Taking Valproate)</t>
  </si>
  <si>
    <t>Lamictal ODT Orange Patient Titration Kit (For Patients Not Taking Enzyme-Inducing Drugs or Valproate)</t>
  </si>
  <si>
    <t>LaMICtal Orange (For Patients Not Taking carBAMazepine, Phenytoin, PHENobarbital, Primidone, or rifAMPin and Not Taking Valproate)</t>
  </si>
  <si>
    <t>Fycompa 2 MG Oral Tablet</t>
  </si>
  <si>
    <t>Fycompa 4 MG Oral Tablet</t>
  </si>
  <si>
    <t>Fycompa 6 MG Oral Tablet</t>
  </si>
  <si>
    <t>Fycompa 8 MG Oral Tablet</t>
  </si>
  <si>
    <t>Fycompa 10 MG Oral Tablet</t>
  </si>
  <si>
    <t>Fycompa 12 MG Oral Tablet</t>
  </si>
  <si>
    <t>Qudexy XR 25 MG 24 HR Extended Release Oral Capsule</t>
  </si>
  <si>
    <t>Qudexy XR 50 MG 24 HR Extended Release Oral Capsule</t>
  </si>
  <si>
    <t>Qudexy XR 100 MG 24 HR Extended Release Oral Capsule</t>
  </si>
  <si>
    <t>Qudexy XR 150 MG 24 HR Extended Release Oral Capsule</t>
  </si>
  <si>
    <t>Qudexy 200 MG 24 HR Extended Release Oral Capsule</t>
  </si>
  <si>
    <t>Keppra 100 MG per 1 ML Oral Solution</t>
  </si>
  <si>
    <t>Briviact 10 MG Oral Tablet</t>
  </si>
  <si>
    <t>Briviact 25 MG  Oral Tablet</t>
  </si>
  <si>
    <t>Briviact 50 MG Oral Tablet</t>
  </si>
  <si>
    <t>Briviact 75 MG Oral Tablet</t>
  </si>
  <si>
    <t>Briviact 100 MG Oral Tablet</t>
  </si>
  <si>
    <t>Briviact 10 MG per 1 ML Oral Solution</t>
  </si>
  <si>
    <t>5 ML Briviact 10 MG/ML Injection</t>
  </si>
  <si>
    <t>Epidiolex 100 MG / ML Oral Solution</t>
  </si>
  <si>
    <t>Epclusa (sofosbuvir 150 mg, velpatasvir 37.5 mg) pellet</t>
  </si>
  <si>
    <t>Epclusa (sofosbuvir 200 mg, velpatasvir 50 mg) pellet</t>
  </si>
  <si>
    <t>Mavyret (glecaprevir 50mg and pibrentasvir 20mg) pellet</t>
  </si>
  <si>
    <t>Mavyret (glecaprevir  100 mg, pibrentasvir 50 mg tablet</t>
  </si>
  <si>
    <t>Apretude 600 MG per 3 ML Injection</t>
  </si>
  <si>
    <t>Etravirine 200 MG Oral Tablet</t>
  </si>
  <si>
    <t>Pifeltro 100 MG Oral Tablet</t>
  </si>
  <si>
    <t>Emtricitabine 200mg Oral Capsule</t>
  </si>
  <si>
    <t>3TC 10 MG/ML Oral Solution [Epivir]</t>
  </si>
  <si>
    <t>Tenofovir disproxil</t>
  </si>
  <si>
    <t>tenofovir disoproxil fumarate 200MG oral tablet</t>
  </si>
  <si>
    <t>tenofovir disoproxil fumarate 150MG oral tablet</t>
  </si>
  <si>
    <t>tenofovir disoproxil fumarate 250MG oral tablet</t>
  </si>
  <si>
    <t>Maraviroc 300MG Oral Tablet</t>
  </si>
  <si>
    <t>Maraviroc 150MG Oral Tablet</t>
  </si>
  <si>
    <t>Fuzeon 90 MG Injection</t>
  </si>
  <si>
    <t>1.33 ML Trogarzo 150 MG/ML injection</t>
  </si>
  <si>
    <t>Rukobia 600 MG 12 HR Extended Release Oral Tablet</t>
  </si>
  <si>
    <t>atazanavir 100MG oral capsule</t>
  </si>
  <si>
    <t>Fosamprenavir 700 MG Oral Tablet</t>
  </si>
  <si>
    <t>Anti-HIV Agents, other</t>
  </si>
  <si>
    <t xml:space="preserve">Lenacapavir </t>
  </si>
  <si>
    <t>1.5 ML Sunlenca 309 MG/ML Injection</t>
  </si>
  <si>
    <t>Sunlenca 300 MG Oral Tablet</t>
  </si>
  <si>
    <t>Sunlenca 4 tablet Pack</t>
  </si>
  <si>
    <t>Sunlenca 5 tablet Pack</t>
  </si>
  <si>
    <t>Lenacapavir</t>
  </si>
  <si>
    <t>Sunlenca 927MG 2 Vial Kit</t>
  </si>
  <si>
    <t>Prezcobix 800 MG (as darunavir ethanolate) / 150 MG Oral Tablet</t>
  </si>
  <si>
    <t>Emtricitabine/rilpivirine/tenofovir disproxil fumarate</t>
  </si>
  <si>
    <t>Efavirenz/emtricitabine/tenofovir disproxil fumarate</t>
  </si>
  <si>
    <t xml:space="preserve">Efavirenz 600 MG/ emtrictabine 200 MG/ tenofovir disproxil fumarate 300 MG Oral Tablet </t>
  </si>
  <si>
    <t>Emtricitabine/tenofovir disproxil fumarate</t>
  </si>
  <si>
    <t>Truvada 133 MG/ 200 MG Oral Tablet</t>
  </si>
  <si>
    <t>Emtricitabine 133 MG/ Tenofovir disproxil fumarate 200 MG Oral Tablet</t>
  </si>
  <si>
    <t>Truvada (emtricitabine 200 MG / Tenofovir disoproxil fumarate 300 MG (tenofovir disoproxil 245 MG) ) Oral Tablet</t>
  </si>
  <si>
    <t>Emtricitabine 200 MG/ Tenofovir disproxil fumarate 300 MG Oral Tablet</t>
  </si>
  <si>
    <t>Truvada 167 MG / 250 MG Oral Tablet</t>
  </si>
  <si>
    <t>Emtricitabine 167 MG/ Tenofovir disproxil fumarate 250 MG Oral Tablet</t>
  </si>
  <si>
    <t>Truvada 100 MG / 150 MG Oral Tablet</t>
  </si>
  <si>
    <t>Emtricitabine 100 MG/ Tenofovir disproxil fumarate 150 MG Oral Tablet</t>
  </si>
  <si>
    <t>Lamivudine / zidovudine</t>
  </si>
  <si>
    <t>Emtricitabine/tenofovir alafenamide</t>
  </si>
  <si>
    <t>Descovy (Emtricitabine 200mg / tenofovir alafenamide 25mg) Oral Tablet</t>
  </si>
  <si>
    <t>Descovy (Emtricitabine 120mg / tenofovir alafenamide 15mg) Oral Tablet</t>
  </si>
  <si>
    <t>DORAVIRINE 100MG/ 3TC 300MG/ tenofovir disoproxil fumarate 300MG oral tablet [Delstrigo]</t>
  </si>
  <si>
    <t>Biktarvy 30 MG / 120 MG / 15 MG Oral Tablet</t>
  </si>
  <si>
    <t>Biktarvy 50 MG / 200 MG / 25 MG Oral Tablet</t>
  </si>
  <si>
    <t xml:space="preserve">Juluca (dolutegravir 50 mg (equivalent to 52.6 mg dolutegravir sodium) / rilpivirine 25 mg (equivalent to 27.5 mg rilpivirine HCl)) Oral Tablet </t>
  </si>
  <si>
    <t>efavirenz/ lamivudine/ tenofovir disproxil</t>
  </si>
  <si>
    <t>Symfi 600 MG / 300 MG / 300 MG Oral Tablet</t>
  </si>
  <si>
    <t>Efavirenz 600 MG/ lamivudine 300 MG/ tenofovir disoproxil fumarate 300 MG Oral Tablet</t>
  </si>
  <si>
    <t>Symfi Lo 400 MG / 300 MG / 300 MG Oral Tablet</t>
  </si>
  <si>
    <t>Efavirenz 400 MG/ lamivudine 300 MG/ tenofovir disoproxil fumarate 300 MG Oral Tablet</t>
  </si>
  <si>
    <t xml:space="preserve">Symtuza (cobicistat 150 MG / as darunavir ethanolate 800 MG / emtricitabine 200 MG / as tenofovir alafenamide fumarate 10 mg) Oral Tablet </t>
  </si>
  <si>
    <t>lopinavir 200 MG/ Ritonavir 50 MG Oral Tablet</t>
  </si>
  <si>
    <t>lopinavir 100 MG/ Ritonavir 25 MG Oral Tablet</t>
  </si>
  <si>
    <t>SCd</t>
  </si>
  <si>
    <t>Kaletra Solution 80 MG / 20 MG per 1 ML Oral Solution</t>
  </si>
  <si>
    <t>Cobicistat/elvitegravir/ emtricitabine/tenofovir alafenamide</t>
  </si>
  <si>
    <t xml:space="preserve">Genvoya (cobicistat 150 MG / elvitegravir 150 MG / emtricitabine 200 MG / tenofovir alafenamide 10 MG (as tenofovir alafenamide fumarate 11.2 MG)) Oral Tablet </t>
  </si>
  <si>
    <t>Cobicistat/elvitegravir/ emtricitabine/tenofovir</t>
  </si>
  <si>
    <t>Emtricitabine/rilpivirine/tenofovir alafenamide</t>
  </si>
  <si>
    <t>Odefsey (emtricitabine 200 MG / rilpivirine 25 MG (as rilpivirine HCl 27.5 MG) / tenofovir alafenamide 25 MG (as tenofovir alafenamide fumarate 28)) Oral Tablet</t>
  </si>
  <si>
    <t>abacavir 60 MG/ dolutegravir 5 MG/ 3TC 30 MG Tablet for Oral suspension [Triumeq]</t>
  </si>
  <si>
    <t>CABENUVA 400 MG / 600 MG Extended Release Kit</t>
  </si>
  <si>
    <t>CABENUVA 600 MG / 900 MG Extended Release Kit</t>
  </si>
  <si>
    <t>Baclofen 5 MG Oral Tablet</t>
  </si>
  <si>
    <t>Lyvispah 5 MG Oral Granules</t>
  </si>
  <si>
    <t>Lyvispah 10 MG Oral Granules</t>
  </si>
  <si>
    <t>Lyvispah 20 MG Oral Granules</t>
  </si>
  <si>
    <t>Ozobax 1 MG/ML Oral Solution</t>
  </si>
  <si>
    <t>Baclofen 1 MG/ML Oral Solution</t>
  </si>
  <si>
    <t>Fleqzuvy 5 MG/ML Oral Suspension</t>
  </si>
  <si>
    <t>Baclofen 5 MG/ML Oral Suspension</t>
  </si>
  <si>
    <t>Teriflunomide 14 MG Oral Tablet</t>
  </si>
  <si>
    <t>Teriflunomide 7 MG Oral Tablet</t>
  </si>
  <si>
    <t xml:space="preserve">corticotrophin </t>
  </si>
  <si>
    <t>Corticotrophin 80 UNT/ML Injectable Solution</t>
  </si>
  <si>
    <t>Vumerity 231 MG Delayeed Release Oral Capsule</t>
  </si>
  <si>
    <t>fingolimod 0.25 MG Oral Capsule</t>
  </si>
  <si>
    <t>fingolimod 0.5 MG Oral Capsule</t>
  </si>
  <si>
    <t>Tascenso 0.25 MG Disintegrating Oral Tablet</t>
  </si>
  <si>
    <t>Tascenso 0.5 MG Disintegrating Oral Tablet</t>
  </si>
  <si>
    <t>siponimod</t>
  </si>
  <si>
    <t>Mayzent 2 MG Starter Pack</t>
  </si>
  <si>
    <t>Mayzent 1 MG Starter Pack</t>
  </si>
  <si>
    <t>Mayzent 0.25 MG Oral Tablet</t>
  </si>
  <si>
    <t>Mayzent 1 MG Oral Tablet</t>
  </si>
  <si>
    <t>Mayzent 2 MG Oral Tablet</t>
  </si>
  <si>
    <t xml:space="preserve">Zeposia 0.23 MG Oral Capsule </t>
  </si>
  <si>
    <t>Zeposia 0.46 MG Oral Capsule</t>
  </si>
  <si>
    <t>Ponvory 10 MG Oral Tablet</t>
  </si>
  <si>
    <t>Ponvory 20 MG Oral Tablet</t>
  </si>
  <si>
    <t>Ponvory 2 MG Oral Tablet</t>
  </si>
  <si>
    <t>Ponvory 3 MG Oral Tablet</t>
  </si>
  <si>
    <t>Ponvory 4 MG Oral Tablet</t>
  </si>
  <si>
    <t>Ponvory 5 MG Oral Tablet</t>
  </si>
  <si>
    <t>Ponvory 6 MG Oral Tablet</t>
  </si>
  <si>
    <t>Ponvory 7 MG Oral Tablet</t>
  </si>
  <si>
    <t>Ponvory 8 MG Oral Tablet</t>
  </si>
  <si>
    <t>Ponvory 9 MG Oral Tablet</t>
  </si>
  <si>
    <t>Zeposia 7-Day Starter Pack</t>
  </si>
  <si>
    <t>Zeposia Starter Kit (7-Day Starter Pack and 0.92 MG 30 count Bottle)</t>
  </si>
  <si>
    <t>Zepozia 0.92 MG Oral Capsule</t>
  </si>
  <si>
    <t>Glatopa 40 MG/ML per 1 ML Prefilled Syringe</t>
  </si>
  <si>
    <t>0.2 ML Rebif 0.044MG/ML Auto-Injector</t>
  </si>
  <si>
    <t>0.2 ML Rebif 0.044MG/ML Prefilled Syringe</t>
  </si>
  <si>
    <t>ublituximab</t>
  </si>
  <si>
    <t>6 ML Briumvi 25 MG/ML Injection</t>
  </si>
  <si>
    <t>ofatumumab</t>
  </si>
  <si>
    <t>0.4 ML Kesimpta 50 MG/ML Pen Injector</t>
  </si>
  <si>
    <t>monomethyl fumarate</t>
  </si>
  <si>
    <t>Bafiertam 95 MG Delayed Release Oral Capsule</t>
  </si>
  <si>
    <t>Paroxetine Hydrochloride 2MD/mL Oral Suspension</t>
  </si>
  <si>
    <t>Sertraline 150MG Oral Capsule</t>
  </si>
  <si>
    <t>Sertraline 200MG Oral Capsule</t>
  </si>
  <si>
    <t>1 ML haloperidol decanoate 100 MG/ML Injection [Haldol]</t>
  </si>
  <si>
    <t>1 ML haloperidol decanoate 50 MG/ML Injection [Haldol]</t>
  </si>
  <si>
    <t>olanzapine 5 MG Oral Tablet [ZYPREXA]</t>
  </si>
  <si>
    <t>Olanzapine 7.5 MG Oral Tablet [ZYPREXA]</t>
  </si>
  <si>
    <t>Olanzapine 10 MG Oral Tablet [ZYPREXA]</t>
  </si>
  <si>
    <t>OLANZapine 2.5 MG Oral Tablet [ZYPREXA]</t>
  </si>
  <si>
    <t>OLANZApine 15 MG Oral Tablet [Zyprexa]</t>
  </si>
  <si>
    <t>olanzapine 10 MG Disintegrating Oral Tablet [Zyprexa]</t>
  </si>
  <si>
    <t>olanzapine 15 MG Disintegrating Oral Tablet [Zyprexa]</t>
  </si>
  <si>
    <t>olanzapine 20 MG Disintegrating Oral Tablet [Zyprexa]</t>
  </si>
  <si>
    <t>olanzapine 5 MG Disintegrating Oral Tablet [Zyprexa]</t>
  </si>
  <si>
    <t>olanzapine 300 MG Injection [Zyprexa]</t>
  </si>
  <si>
    <t>olanzapine 210 MG Injection [Zyprexa]</t>
  </si>
  <si>
    <t>olanzapine 405 MG Injection [Zyprexa]</t>
  </si>
  <si>
    <t>24 HR paliperidone  6 MG Extended Release Oral Tablet [Invega]</t>
  </si>
  <si>
    <t>24 HR paliperidone  9 MG Extended Release Oral Tablet [Invega]</t>
  </si>
  <si>
    <t>paliperidone palmitate</t>
  </si>
  <si>
    <t>quetiapine 25 MG Oral Tablet [Seroquel]</t>
  </si>
  <si>
    <t>quetiapine 100 MG Oral Tablet [Seroquel]</t>
  </si>
  <si>
    <t>quetiapine 200 MG Oral Tablet [Seroquel]</t>
  </si>
  <si>
    <t>quetiapine 300 MG Oral Tablet [Seroquel]</t>
  </si>
  <si>
    <t>QUEtiapine 400 MG Oral Tablet [Seroquel]</t>
  </si>
  <si>
    <t>QUEtiapine 50 MG Oral Tablet [Seroquel]</t>
  </si>
  <si>
    <t>24 HR quetiapine 200 MG Extended Release Oral Tablet [Seroquel]</t>
  </si>
  <si>
    <t>24 HR quetiapine 300 MG Extended Release Oral Tablet [Seroquel]</t>
  </si>
  <si>
    <t>24 HR quetiapine 400 MG Extended Release Oral Tablet [Seroquel]</t>
  </si>
  <si>
    <t>24 HR quetiapine 50 MG Extended Release Oral Tablet [Seroquel]</t>
  </si>
  <si>
    <t>24 HR quetiapine 150 MG Extended Release Oral Tablet [Seroquel]</t>
  </si>
  <si>
    <t>risperiDONE 2 MG Oral Tablet [RisperDAL]</t>
  </si>
  <si>
    <t>risperiDONE 0.25 MG Oral Tablet [RisperDAL]</t>
  </si>
  <si>
    <t>risperiDONE 3 MG Disintegrating Oral Tablet [RisperDAL]</t>
  </si>
  <si>
    <t>risperiDONE 4 MG Disintegrating Oral Tablet [RisperDAL]</t>
  </si>
  <si>
    <t>risperiDONE 0.5 MG Disintegrating Oral Tablet [RisperDAL]</t>
  </si>
  <si>
    <t>risperiDONE 1 MG Disintegrating Oral Tablet [RisperDAL]</t>
  </si>
  <si>
    <t>risperiDONE 25 MG/ML Injectable Suspension [RisperDAL]</t>
  </si>
  <si>
    <t>risperiDONE 12.5 MG/ML Injectable Suspension [RisperDAL]</t>
  </si>
  <si>
    <t>risperiDONE 37.5 MG/ML Injectable Suspension [RisperDAL]</t>
  </si>
  <si>
    <t>0.88 ML paliperidone palmitate 312 MG/ML Prefilled Syringe [Invega]</t>
  </si>
  <si>
    <t>1.32 ML paliperidone palmitate312 MG/ML Prefilled Syringe [Invega]</t>
  </si>
  <si>
    <t xml:space="preserve">paliperidone palmitate </t>
  </si>
  <si>
    <t>2.63 ML paliperidone palmitate312 MG/ML Prefilled Syringe [Invega]</t>
  </si>
  <si>
    <t>aripiprazole 300 MG Injection [Abilify]</t>
  </si>
  <si>
    <t>aripiprazole 400 MG Injection [Abilify]</t>
  </si>
  <si>
    <t>2.4 ML aripiprazole lauroxil 281.25 MG/ML Prefilled Syringe [Aristada]</t>
  </si>
  <si>
    <t>1.6 ML aripiprazole lauroxil 441 MG  Prefilled Syringe [Aristada]</t>
  </si>
  <si>
    <t>2.4 ML aripiprazole lauroxil 662 MG 2.4 ML Prefilled Syringe [Aristada]</t>
  </si>
  <si>
    <t>3.2 ML aripiprazole lauroxil 882 MG Prefilled Syringe [Aristada]</t>
  </si>
  <si>
    <t>3.9 ML aripiprazole lauroxil 273 MG/ML Prefilled syringe [Aristada]</t>
  </si>
  <si>
    <t>brexpiprazole 0.25 MG Oral Tablet [Rexulti]</t>
  </si>
  <si>
    <t>brexpiprazole 0.5 MG Oral Tablet [Rexulti]</t>
  </si>
  <si>
    <t>brexpiprazole 1 MG Oral Tablet [Rexulti]</t>
  </si>
  <si>
    <t>brexpiprazole 2 MG Oral Tablet [Rexulti]</t>
  </si>
  <si>
    <t>brexpiprazole 3 MG Oral Tablet [Rexulti]</t>
  </si>
  <si>
    <t>brexpiprazole 4 MG Oral Tablet [Rexulti]</t>
  </si>
  <si>
    <t>cariprazine 3 MG Oral Capsule [Vraylar]</t>
  </si>
  <si>
    <t>cariprazine 4.5 MG Oral Capsule [Vraylar]</t>
  </si>
  <si>
    <t>cariprazine 6 MG Oral Capsule [Vraylar]</t>
  </si>
  <si>
    <t>{1 (cariprazine 1.5 MG Oral Capsule [Vraylar]) / 6 (cariprazine 3 MG Oral Capsule [Vraylar]) } Pack [Vraylar 1.5/3 Mixed Pack]</t>
  </si>
  <si>
    <t>iloperidone 1 MG Oral Tablet [Fanapt]</t>
  </si>
  <si>
    <t>iloperidone 10 MG Oral Tablet [Fanapt]</t>
  </si>
  <si>
    <t>iloperidone 12 MG Oral Tablet [Fanapt]</t>
  </si>
  <si>
    <t>iloperidone 2 MG Oral Tablet [Fanapt]</t>
  </si>
  <si>
    <t>iloperidone 4 MG Oral Tablet [Fanapt]</t>
  </si>
  <si>
    <t>iloperidone 6 MG Oral Tablet [Fanapt]</t>
  </si>
  <si>
    <t>iloperidone 8 MG Oral Tablet [Fanapt]</t>
  </si>
  <si>
    <t>{2 (iloperidone 1 MG Oral Tablet [Fanapt]) / 2 (iloperidone 2 MG Oral Tablet [Fanapt]) / 2 (iloperidone 4 MG Oral Tablet [Fanapt]) / 2 (iloperidone 6 MG Oral Tablet [Fanapt]) } Pack [Fanapt Titration Pack]</t>
  </si>
  <si>
    <t>lurasidone 40 MG Oral Tablet [Latuda]</t>
  </si>
  <si>
    <t>lurasidone 80 MG Oral Tablet [Latuda]</t>
  </si>
  <si>
    <t>lurasidone 20 MG Oral Tablet [Latuda]</t>
  </si>
  <si>
    <t>lurasidone 120 MG Oral Tablet [Latuda]</t>
  </si>
  <si>
    <t>lurasidone 60 MG Oral Tablet [Latuda]</t>
  </si>
  <si>
    <t>clozapine 50 MG/ML Oral Suspension [Versacloz]</t>
  </si>
  <si>
    <t xml:space="preserve">Lurasidone hydrochloride 20 MG Oral Tablet </t>
  </si>
  <si>
    <t xml:space="preserve">Lurasidone hydrochloride 40 MG Oral Tablet </t>
  </si>
  <si>
    <t xml:space="preserve">Lurasidone hydrochloride 60 MG Oral Tablet </t>
  </si>
  <si>
    <t xml:space="preserve">Lurasidone hydrochloride 80 MG Oral Tablet </t>
  </si>
  <si>
    <t xml:space="preserve">Lurasidone hydrochloride 120 MG Oral Tablet </t>
  </si>
  <si>
    <t>Olanzapine 10 MG / samidorphan 10 MG Oral Tablet</t>
  </si>
  <si>
    <t>SCZB24</t>
  </si>
  <si>
    <t>Olanzapine 20 MG / samidorphan 10 MG Oral Tablet</t>
  </si>
  <si>
    <t>Olanzapine 5 MG / samidorphan 10 MG Oral Tablet</t>
  </si>
  <si>
    <t>24 HR asenapine 0.238 MG/HR Transdermal System</t>
  </si>
  <si>
    <t>24 HR asenapine 0.317 MG/HR Transdermal System</t>
  </si>
  <si>
    <t>Zolpidem tartrate 10 MG Sublingual Tablet</t>
  </si>
  <si>
    <t>Ramelteon 8 MG Oral Tablet</t>
  </si>
  <si>
    <t>Hetlioz 4 MG/ML Oral Suspension</t>
  </si>
  <si>
    <t>Tasimelteon 20 MG Oral Capsule</t>
  </si>
  <si>
    <t>Doxepin 3 MG Oral Tablet</t>
  </si>
  <si>
    <t>Doxepin 6 MG Oral Tablet</t>
  </si>
  <si>
    <t>Methylphenidate Hydrochloride 20 MG 8 HR Extended Release Oral Tablet</t>
  </si>
  <si>
    <t xml:space="preserve"> calcium oxybate, magnesium oxybate, potassium oxybate,  sodium oxybate</t>
  </si>
  <si>
    <t>Xywav 0.5 GM per 1 ML Oral Solution</t>
  </si>
  <si>
    <t>pitolisant</t>
  </si>
  <si>
    <t>Wakix 4.45 MG Oral tablet</t>
  </si>
  <si>
    <t>Other nervous system drugs</t>
  </si>
  <si>
    <t>Wakix 17.6 MG Oral tablet</t>
  </si>
  <si>
    <t>Dopamine and norepinephrine reuptake inhibitor</t>
  </si>
  <si>
    <t>solriamfetol</t>
  </si>
  <si>
    <t>Sunosi 75 MG Oral Tablet</t>
  </si>
  <si>
    <t>Sunosi 150 MG Oral Tablet</t>
  </si>
  <si>
    <t>daridorexant</t>
  </si>
  <si>
    <t>central Nervous System Agents</t>
  </si>
  <si>
    <t xml:space="preserve">Asthma </t>
  </si>
  <si>
    <t xml:space="preserve">COPD </t>
  </si>
  <si>
    <t xml:space="preserve">Blood Glucose Regulators </t>
  </si>
  <si>
    <t>Global Initiative for Asthma. Global Strategy for Asthma Management and Prevention, 2022. Available from: www.ginasthma.org</t>
  </si>
  <si>
    <t>Global Strategy for the Diagnosis, Management and Prevention of COPD, Global Initiative for Chronic Obstructive Lung Disease (GOLD) 2022. Available from: http://www.goldcopd.org/.</t>
  </si>
  <si>
    <t>Lexi-Comp</t>
  </si>
  <si>
    <t>Orange Book</t>
  </si>
  <si>
    <t>Professional Practice Committee: Standards of Medical Care in Diabetes-2021. Diabetes Care. 2021 Jan;44(Suppl 1):S3. doi: 10.2337/dc21-Sppc. PMID: 33298410.</t>
  </si>
  <si>
    <t>Panel on Antiretroviral Guidelines for Adults and Adolescents. Guidelines for the use of antiretroviral agents in HIV-1-infected adults and adolescents. Department of Health and Human Services. Available at https://clinicalinfo.hiv.gov/sites/default/files/guidelines/documents/adult-adolescent-arv/guidelines-adult-adolescent-arv.pdf. Last updated January 20, 2022.</t>
  </si>
  <si>
    <t>Panel on Antiretroviral Therapy and Medical Management of HIV-Infected Children. Guidelines for the Use of Antiretroviral Agents in Pediatric HIV Infection. Available at https://clinicalinfo.hiv.gov/sites/default/files/guidelines/documents/PediatricGuidelines.pdf. Last updated April 14, 2020.</t>
  </si>
  <si>
    <t xml:space="preserve">Panel on Treatment of HIV-Infected Pregnant Women and Prevention of Perinatal Transmission. Recommendations for Use of Antiretroviral Drugs in Pregnant HIV-1-Infected Women for Maternal Health and Interventions to Reduce Perinatal HIV Transmission in the United States. Available at https://clinicalinfo.hiv.gov/sites/default/files/guidelines/documents/Perinatal_GL.pdf. Last updated March 17, 2022. </t>
  </si>
  <si>
    <t>Practice guideline for the treatment of patients with substance use disorders: second edition. American Psychiatric Association: http://psychiatryonline.org/pb/assets/raw/sitewide/practice_guidelines/guidelines/substanceuse.pdf. 2006. Accessed: May 201.</t>
  </si>
  <si>
    <t>Clinical Pharmacology</t>
  </si>
  <si>
    <t>The American Psychiatric Association practice guideline for the treatment of patients with schizophrenia. American Journal of Psychiatry. 2020;177(9): 868-872. doi:10.1176/appi.books.9780890424841</t>
  </si>
  <si>
    <t>Pharmacist's Letter</t>
  </si>
  <si>
    <t>Orange Book; https://www.accessdata.fda.gov/scripts/cder/ob/index.cfm</t>
  </si>
  <si>
    <t>Llyod-Jones, Donald M, and Pamela B Morris. “2022 ACC Expert Consensus Decision Pathway on the Role of Nonstatin Therapies for LDL-Cholesterol Lowering in the Management of Atherosclerotic Cardiovascular Disease Risk.” Journal of the American College of Cardiology, 4 Oct. 2022, pp. 1366–1418. Accessed May 2023.</t>
  </si>
  <si>
    <t>HIVF6</t>
  </si>
  <si>
    <t>Methsuximide 300 MG Oral Capsule</t>
  </si>
  <si>
    <t>SCZC4</t>
  </si>
  <si>
    <t>Amphetamine XR Oral Disintegrating Tablet, Adzenys Extended release disintegrating tablet, amphetamine extended release suspension, Dyanavel XR tablet,</t>
  </si>
  <si>
    <t>Aripirazole oral tablet, ODT, liquid, sensor tablet; Cariprazine Oral Capsule</t>
  </si>
  <si>
    <t>Risperidone Oral Product, ODT, liquid</t>
  </si>
  <si>
    <t>Lumateperone Oral Capsule</t>
  </si>
  <si>
    <t>Olanzapine/samidorphan oral tablet</t>
  </si>
  <si>
    <t>Citalopram Oral Tablet/Capsule, solution</t>
  </si>
  <si>
    <t>Pregabalin Oral tablet, capsule - all doses, solution</t>
  </si>
  <si>
    <t xml:space="preserve">Sovaldi [sofosbuvir] tablet, packet </t>
  </si>
  <si>
    <t xml:space="preserve">Epclusa [sofosbuvir, velpatasvir] tablet </t>
  </si>
  <si>
    <t>Trizivir (Abacavir/lamivudine/zidovudine)</t>
  </si>
  <si>
    <t>lenacapavir</t>
  </si>
  <si>
    <t>Dimethyl fumarate Oral tablet - all doses, monomethyl fumarate</t>
  </si>
  <si>
    <t>Fingolimod Oral capsule, ublituximab, ofatumumab</t>
  </si>
  <si>
    <t>Asenapine SL oral tablet, transdermal system</t>
  </si>
  <si>
    <t>Modafinil, armodafinil</t>
  </si>
  <si>
    <t>sodium oxybate, calcium oxybate/magenisum oxybate/potssium oxybate/sodium oxybate</t>
  </si>
  <si>
    <t>Consider GLP-1-RA before insulin</t>
  </si>
  <si>
    <t>SU generally not preferred for most patients</t>
  </si>
  <si>
    <t>If patient at risk of hypoglycemia, GLP-1RA or LGP-1RA or SGLT2i first line</t>
  </si>
  <si>
    <t>GLP-1-RA preferred for those with T2DM and overweight/obesity</t>
  </si>
  <si>
    <t>AADE</t>
  </si>
  <si>
    <t>Maintaining or achieving optimal weight is key component of prevention/treatment of T2DM</t>
  </si>
  <si>
    <t xml:space="preserve">Weight management impactful; treamtent regimens should support weight management/weight loss in those who need it </t>
  </si>
  <si>
    <t>Early introduction of insulin should be considered if evidence of ongoing catabolism, hyperglycemia symptoms present, or A1c &gt;10%</t>
  </si>
  <si>
    <t>Early combination therapy may be considered in some to extend time to treatment failure</t>
  </si>
  <si>
    <t xml:space="preserve">If insulin used in adults with T2DM, combination therapy with GLP-1-RA recommended </t>
  </si>
  <si>
    <t>GLP-1-RA preferred over insulin in adults with type 2 diabetes</t>
  </si>
  <si>
    <t>SGLT2 or GLP1 with demonstrated cardiovascular disease benefit is recommended in patients with estalished atherosclerotic cardiovascular disease or indicators of high risk, established kidney disease, or heart failure</t>
  </si>
  <si>
    <t>Metformin OR agent(s) (including combination agents) that provide adequate efficacy to achieve and maintain treatment goals - high dose dulaglutide, semaglutide, tirzepatide, insulin, combination oral, combination injectable (GLP-1RA plus insulin) have high efficacy of glucose lowering</t>
  </si>
  <si>
    <t>based on generic availability - first line agent for OUD</t>
  </si>
  <si>
    <t>^ = pen, "prefilled syringe"; includes autoinjector and cartridge</t>
  </si>
  <si>
    <t>Multiple daily injections with long-acting insulin analog plus rapid-acting insulin analog OR ultra-rapid-acting-insulin analog recommended for type 1 DM</t>
  </si>
  <si>
    <t xml:space="preserve">daridorexant 25 MG Oral Tablet [Quviviq] </t>
  </si>
  <si>
    <t xml:space="preserve">daridorexant 50 MG Oral Tablet [Quviviq] </t>
  </si>
  <si>
    <r>
      <t xml:space="preserve">This </t>
    </r>
    <r>
      <rPr>
        <b/>
        <sz val="11"/>
        <rFont val="Calibri"/>
        <family val="2"/>
        <scheme val="minor"/>
      </rPr>
      <t xml:space="preserve">Formulary Review Tool </t>
    </r>
    <r>
      <rPr>
        <sz val="11"/>
        <rFont val="Calibri"/>
        <family val="2"/>
        <scheme val="minor"/>
      </rPr>
      <t xml:space="preserve">was supported by the Centers for Medicare and Medicaid Services (CMS) of the U.S. Department of Health and Human Services (HHS) as part of a financial assistance award totaling </t>
    </r>
    <r>
      <rPr>
        <b/>
        <sz val="11"/>
        <rFont val="Calibri"/>
        <family val="2"/>
        <scheme val="minor"/>
      </rPr>
      <t xml:space="preserve">$685,958.55 </t>
    </r>
    <r>
      <rPr>
        <sz val="11"/>
        <rFont val="Calibri"/>
        <family val="2"/>
        <scheme val="minor"/>
      </rPr>
      <t xml:space="preserve">with </t>
    </r>
    <r>
      <rPr>
        <b/>
        <sz val="11"/>
        <rFont val="Calibri"/>
        <family val="2"/>
        <scheme val="minor"/>
      </rPr>
      <t>100 percent</t>
    </r>
    <r>
      <rPr>
        <sz val="11"/>
        <rFont val="Calibri"/>
        <family val="2"/>
        <scheme val="minor"/>
      </rPr>
      <t xml:space="preserve"> funded by CMS/HHS. The contents are those of the author(s) and do not necessarily represent the official views of, nor an endorsement, by CMS/HHS, or the U.S. Government.</t>
    </r>
  </si>
  <si>
    <t>Additional Information</t>
  </si>
  <si>
    <t>Last revised on 2/14/2024</t>
  </si>
  <si>
    <r>
      <rPr>
        <sz val="11"/>
        <color theme="1"/>
        <rFont val="Calibri"/>
        <family val="2"/>
      </rPr>
      <t xml:space="preserve">●     </t>
    </r>
    <r>
      <rPr>
        <sz val="11"/>
        <color theme="1"/>
        <rFont val="Calibri"/>
        <family val="2"/>
        <scheme val="minor"/>
      </rPr>
      <t xml:space="preserve">In addition to the formulary standards created by CMS for ACA compliant Major Medical plans, the IDOI conducts the attached clinical appropriateness review.
</t>
    </r>
    <r>
      <rPr>
        <sz val="11"/>
        <color theme="1"/>
        <rFont val="Calibri"/>
        <family val="2"/>
      </rPr>
      <t xml:space="preserve">●     </t>
    </r>
    <r>
      <rPr>
        <sz val="11"/>
        <color theme="1"/>
        <rFont val="Calibri"/>
        <family val="2"/>
        <scheme val="minor"/>
      </rPr>
      <t xml:space="preserve">For each carrier's formulary, this review compares the covered RxCUIs for several disease states to the Master List in this workbook.
</t>
    </r>
    <r>
      <rPr>
        <sz val="11"/>
        <color theme="1"/>
        <rFont val="Calibri"/>
        <family val="2"/>
      </rPr>
      <t xml:space="preserve">●     </t>
    </r>
    <r>
      <rPr>
        <sz val="11"/>
        <color theme="1"/>
        <rFont val="Calibri"/>
        <family val="2"/>
        <scheme val="minor"/>
      </rPr>
      <t xml:space="preserve">The RxCUIs that have been identified as appropriate for treating each disease state is grouped into subgroups of similar RxCUIs.
</t>
    </r>
    <r>
      <rPr>
        <sz val="11"/>
        <color theme="1"/>
        <rFont val="Calibri"/>
        <family val="2"/>
      </rPr>
      <t xml:space="preserve">●     </t>
    </r>
    <r>
      <rPr>
        <sz val="11"/>
        <color theme="1"/>
        <rFont val="Calibri"/>
        <family val="2"/>
        <scheme val="minor"/>
      </rPr>
      <t xml:space="preserve">RxCUIs may be placed in different subgroups due to differences in their intended use, dose strength, and/or delivery method.
</t>
    </r>
    <r>
      <rPr>
        <sz val="11"/>
        <color theme="1"/>
        <rFont val="Calibri"/>
        <family val="2"/>
      </rPr>
      <t xml:space="preserve">●     </t>
    </r>
    <r>
      <rPr>
        <sz val="11"/>
        <color theme="1"/>
        <rFont val="Calibri"/>
        <family val="2"/>
        <scheme val="minor"/>
      </rPr>
      <t xml:space="preserve">A subgroup is considered "covered" if at least one RxCUI in that subgroup is covered.
</t>
    </r>
    <r>
      <rPr>
        <sz val="11"/>
        <color theme="1"/>
        <rFont val="Calibri"/>
        <family val="2"/>
      </rPr>
      <t xml:space="preserve">●     </t>
    </r>
    <r>
      <rPr>
        <sz val="11"/>
        <color theme="1"/>
        <rFont val="Calibri"/>
        <family val="2"/>
        <scheme val="minor"/>
      </rPr>
      <t>The IDOI requires that for each disease state, at least 70% of the subgroups are covered.
* If you have any questions, suggestions, or comments, please submit them to the IDOI at compliance@idoi.in.gov.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</si>
</sst>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b/>
      <sz val="11"/>
      <color theme="1"/>
      <name val="Calibri"/>
      <family val="2"/>
      <scheme val="minor"/>
    </font>
    <font>
      <sz val="11"/>
      <name val="Calibri"/>
      <family val="2"/>
    </font>
    <font>
      <i/>
      <sz val="11"/>
      <color rgb="FF333333"/>
      <name val="Calibri"/>
      <family val="2"/>
    </font>
    <font>
      <sz val="11"/>
      <color rgb="FF000000"/>
      <name val="Calibri"/>
      <family val="2"/>
    </font>
    <font>
      <u/>
      <sz val="11"/>
      <color theme="10"/>
      <name val="Calibri"/>
      <family val="2"/>
      <scheme val="minor"/>
    </font>
    <font>
      <u/>
      <sz val="11"/>
      <color theme="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20"/>
      <color theme="1"/>
      <name val="Calibri"/>
      <family val="2"/>
      <scheme val="minor"/>
    </font>
    <font>
      <sz val="11"/>
      <color theme="0"/>
      <name val="Calibri"/>
      <family val="2"/>
      <scheme val="minor"/>
    </font>
    <font>
      <b/>
      <sz val="16"/>
      <color theme="1"/>
      <name val="Calibri"/>
      <family val="2"/>
      <scheme val="minor"/>
    </font>
    <font>
      <b/>
      <sz val="15"/>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2"/>
      <color rgb="FF000000"/>
      <name val="Calibri"/>
      <family val="2"/>
    </font>
    <font>
      <sz val="12"/>
      <name val="Calibri"/>
      <family val="2"/>
    </font>
    <font>
      <b/>
      <sz val="12"/>
      <name val="Calibri"/>
      <family val="2"/>
      <scheme val="minor"/>
    </font>
    <font>
      <sz val="12"/>
      <name val="Calibri"/>
      <family val="2"/>
      <scheme val="minor"/>
    </font>
    <font>
      <b/>
      <sz val="12"/>
      <color rgb="FF000000"/>
      <name val="Calibri"/>
      <family val="2"/>
      <scheme val="minor"/>
    </font>
    <font>
      <b/>
      <sz val="14"/>
      <color theme="1"/>
      <name val="Calibri"/>
      <family val="2"/>
      <scheme val="minor"/>
    </font>
    <font>
      <sz val="11"/>
      <color theme="1"/>
      <name val="Calibri"/>
      <family val="2"/>
    </font>
    <font>
      <b/>
      <sz val="14"/>
      <color theme="1"/>
      <name val="Calibri"/>
      <family val="2"/>
      <scheme val="minor"/>
    </font>
    <font>
      <sz val="11"/>
      <color indexed="8"/>
      <name val="Arial"/>
      <family val="2"/>
    </font>
    <font>
      <sz val="11"/>
      <color theme="1"/>
      <name val="Calibri"/>
      <family val="2"/>
      <scheme val="minor"/>
    </font>
    <font>
      <b/>
      <sz val="15"/>
      <color theme="1"/>
      <name val="Calibri"/>
      <family val="2"/>
      <scheme val="minor"/>
    </font>
    <font>
      <sz val="15"/>
      <color theme="1"/>
      <name val="Calibri"/>
      <family val="2"/>
      <scheme val="minor"/>
    </font>
    <font>
      <sz val="11"/>
      <color theme="1"/>
      <name val="Calibri (Body)"/>
    </font>
    <font>
      <sz val="11"/>
      <color theme="1"/>
      <name val="Calibri"/>
      <family val="2"/>
      <scheme val="minor"/>
    </font>
    <font>
      <sz val="11"/>
      <color rgb="FF212121"/>
      <name val="Calibri"/>
      <family val="2"/>
    </font>
    <font>
      <sz val="8"/>
      <name val="Calibri"/>
      <family val="2"/>
      <scheme val="minor"/>
    </font>
    <font>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style="medium">
        <color indexed="64"/>
      </top>
      <bottom/>
      <diagonal/>
    </border>
    <border>
      <left style="medium">
        <color indexed="64"/>
      </left>
      <right style="thin">
        <color auto="1"/>
      </right>
      <top style="medium">
        <color indexed="64"/>
      </top>
      <bottom/>
      <diagonal/>
    </border>
    <border>
      <left/>
      <right style="thin">
        <color auto="1"/>
      </right>
      <top style="thin">
        <color auto="1"/>
      </top>
      <bottom/>
      <diagonal/>
    </border>
    <border>
      <left style="thin">
        <color indexed="64"/>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7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1" fillId="2" borderId="0" applyNumberFormat="0" applyBorder="0" applyAlignment="0" applyProtection="0"/>
  </cellStyleXfs>
  <cellXfs count="145">
    <xf numFmtId="0" fontId="0" fillId="0" borderId="0" xfId="0"/>
    <xf numFmtId="0" fontId="0" fillId="0" borderId="1" xfId="0" applyBorder="1" applyAlignment="1">
      <alignment horizontal="left" vertical="center" wrapText="1"/>
    </xf>
    <xf numFmtId="0" fontId="0" fillId="0" borderId="0" xfId="0" applyAlignment="1">
      <alignment wrapText="1"/>
    </xf>
    <xf numFmtId="0" fontId="0" fillId="0" borderId="1" xfId="0" applyBorder="1"/>
    <xf numFmtId="0" fontId="1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0" xfId="0" applyAlignment="1">
      <alignment horizontal="center"/>
    </xf>
    <xf numFmtId="0" fontId="21" fillId="4" borderId="8" xfId="0" applyFont="1" applyFill="1" applyBorder="1" applyAlignment="1">
      <alignment horizontal="center" vertical="center" wrapText="1"/>
    </xf>
    <xf numFmtId="0" fontId="14" fillId="4" borderId="8" xfId="0" applyFont="1" applyFill="1" applyBorder="1" applyAlignment="1">
      <alignment horizontal="center" vertical="center"/>
    </xf>
    <xf numFmtId="0" fontId="1" fillId="4" borderId="8" xfId="0" applyFont="1" applyFill="1" applyBorder="1" applyAlignment="1">
      <alignment horizontal="center" vertical="center"/>
    </xf>
    <xf numFmtId="0" fontId="0" fillId="0" borderId="0" xfId="0" applyAlignment="1">
      <alignment horizontal="left" vertical="center" wrapText="1"/>
    </xf>
    <xf numFmtId="0" fontId="0" fillId="0" borderId="6" xfId="0"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12" fillId="3" borderId="36" xfId="0" applyFont="1" applyFill="1" applyBorder="1" applyAlignment="1">
      <alignment horizontal="center" vertical="center"/>
    </xf>
    <xf numFmtId="0" fontId="0" fillId="0" borderId="3" xfId="0" applyBorder="1" applyAlignment="1">
      <alignment horizontal="left" vertical="center" wrapText="1"/>
    </xf>
    <xf numFmtId="0" fontId="15" fillId="0" borderId="0" xfId="0" applyFont="1" applyAlignment="1">
      <alignment horizontal="center" vertical="center" wrapText="1"/>
    </xf>
    <xf numFmtId="0" fontId="22" fillId="0" borderId="0" xfId="0" applyFont="1" applyAlignment="1">
      <alignment horizontal="center" vertical="center" wrapText="1"/>
    </xf>
    <xf numFmtId="0" fontId="0" fillId="0" borderId="3" xfId="0" applyBorder="1" applyAlignment="1">
      <alignment horizontal="center" vertical="center" wrapText="1"/>
    </xf>
    <xf numFmtId="0" fontId="12" fillId="3" borderId="8" xfId="77" applyFont="1" applyFill="1" applyBorder="1" applyAlignment="1">
      <alignment horizontal="center" vertical="center" wrapText="1"/>
    </xf>
    <xf numFmtId="0" fontId="12" fillId="3" borderId="37" xfId="77" applyFont="1" applyFill="1" applyBorder="1" applyAlignment="1">
      <alignment horizontal="center" vertical="center" wrapText="1"/>
    </xf>
    <xf numFmtId="0" fontId="0" fillId="0" borderId="3" xfId="0" applyBorder="1"/>
    <xf numFmtId="0" fontId="15" fillId="0" borderId="8"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right"/>
    </xf>
    <xf numFmtId="0" fontId="0" fillId="0" borderId="1" xfId="0" applyBorder="1" applyAlignment="1">
      <alignment horizontal="right"/>
    </xf>
    <xf numFmtId="1" fontId="0" fillId="0" borderId="0" xfId="0" applyNumberFormat="1"/>
    <xf numFmtId="0" fontId="10" fillId="3" borderId="8" xfId="0" applyFont="1" applyFill="1" applyBorder="1" applyAlignment="1">
      <alignment horizontal="center"/>
    </xf>
    <xf numFmtId="0" fontId="15" fillId="0" borderId="37" xfId="0" applyFont="1" applyBorder="1" applyAlignment="1">
      <alignment horizontal="center"/>
    </xf>
    <xf numFmtId="0" fontId="0" fillId="5" borderId="1" xfId="0" applyFill="1" applyBorder="1" applyAlignment="1">
      <alignment horizontal="center" vertical="center" wrapText="1"/>
    </xf>
    <xf numFmtId="0" fontId="24" fillId="0" borderId="7" xfId="0" applyFont="1" applyBorder="1" applyAlignment="1">
      <alignment horizontal="center"/>
    </xf>
    <xf numFmtId="1" fontId="25" fillId="0" borderId="1" xfId="0" applyNumberFormat="1" applyFont="1" applyBorder="1" applyProtection="1">
      <protection locked="0"/>
    </xf>
    <xf numFmtId="0" fontId="7" fillId="0" borderId="1" xfId="0" applyFont="1" applyBorder="1" applyAlignment="1">
      <alignment horizontal="left" vertical="top" wrapText="1"/>
    </xf>
    <xf numFmtId="0" fontId="28" fillId="0" borderId="3" xfId="0" applyFont="1" applyBorder="1" applyAlignment="1">
      <alignment horizontal="center" vertical="center" wrapText="1"/>
    </xf>
    <xf numFmtId="1" fontId="29" fillId="0" borderId="1" xfId="0" applyNumberFormat="1" applyFont="1" applyBorder="1" applyAlignment="1">
      <alignment horizontal="left" vertical="center" wrapText="1"/>
    </xf>
    <xf numFmtId="0" fontId="27" fillId="0" borderId="0" xfId="0" applyFont="1" applyAlignment="1">
      <alignment horizontal="center" vertical="center" wrapText="1"/>
    </xf>
    <xf numFmtId="0" fontId="26" fillId="0" borderId="0" xfId="0" applyFont="1" applyAlignment="1">
      <alignment horizontal="left" vertical="center" wrapText="1"/>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0" fontId="0" fillId="0" borderId="0" xfId="0" applyAlignment="1">
      <alignment horizontal="left" vertical="center"/>
    </xf>
    <xf numFmtId="0" fontId="0" fillId="0" borderId="20" xfId="0" applyBorder="1" applyAlignment="1">
      <alignment horizontal="left" vertical="center" wrapText="1"/>
    </xf>
    <xf numFmtId="0" fontId="0" fillId="0" borderId="34" xfId="0"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left" vertical="center" wrapText="1"/>
    </xf>
    <xf numFmtId="0" fontId="0" fillId="0" borderId="17" xfId="0" applyBorder="1" applyAlignment="1">
      <alignment horizontal="center" vertical="center"/>
    </xf>
    <xf numFmtId="0" fontId="0" fillId="0" borderId="16" xfId="0" applyBorder="1" applyAlignment="1">
      <alignment horizontal="left" vertical="center" wrapText="1"/>
    </xf>
    <xf numFmtId="0" fontId="0" fillId="0" borderId="33" xfId="0" applyBorder="1" applyAlignment="1">
      <alignment horizontal="center" vertical="center" wrapText="1"/>
    </xf>
    <xf numFmtId="0" fontId="0" fillId="0" borderId="15" xfId="0" applyBorder="1" applyAlignment="1">
      <alignment horizontal="center" vertical="center"/>
    </xf>
    <xf numFmtId="0" fontId="9" fillId="0" borderId="0" xfId="0" applyFont="1" applyAlignment="1">
      <alignment horizontal="left" vertical="center" wrapText="1"/>
    </xf>
    <xf numFmtId="0" fontId="1" fillId="4" borderId="36" xfId="0" applyFont="1" applyFill="1" applyBorder="1" applyAlignment="1">
      <alignment horizontal="center" vertical="center"/>
    </xf>
    <xf numFmtId="0" fontId="10" fillId="3" borderId="36" xfId="0" applyFont="1" applyFill="1" applyBorder="1" applyAlignment="1">
      <alignment horizontal="center" vertical="center"/>
    </xf>
    <xf numFmtId="0" fontId="0" fillId="0" borderId="1" xfId="0" applyBorder="1" applyAlignment="1">
      <alignment vertical="top" wrapText="1"/>
    </xf>
    <xf numFmtId="0" fontId="0" fillId="0" borderId="1" xfId="0" applyBorder="1" applyAlignment="1">
      <alignment horizontal="left" vertical="center"/>
    </xf>
    <xf numFmtId="0" fontId="7" fillId="0" borderId="1" xfId="0" applyFont="1" applyBorder="1" applyAlignment="1">
      <alignment horizontal="left" vertical="center" wrapText="1"/>
    </xf>
    <xf numFmtId="0" fontId="9" fillId="0" borderId="3" xfId="0" applyFont="1" applyBorder="1" applyAlignment="1">
      <alignment horizontal="left" vertical="center" wrapText="1"/>
    </xf>
    <xf numFmtId="0" fontId="31" fillId="0" borderId="1" xfId="0" applyFont="1" applyBorder="1" applyAlignment="1">
      <alignment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horizontal="left" vertical="center"/>
    </xf>
    <xf numFmtId="0" fontId="9" fillId="0" borderId="45"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center" vertical="center"/>
    </xf>
    <xf numFmtId="0" fontId="9" fillId="0" borderId="15" xfId="0" applyFont="1" applyBorder="1" applyAlignment="1">
      <alignment horizontal="left" vertical="center" wrapText="1"/>
    </xf>
    <xf numFmtId="0" fontId="9" fillId="0" borderId="22" xfId="0" applyFont="1" applyBorder="1" applyAlignment="1">
      <alignment horizontal="center" vertical="center"/>
    </xf>
    <xf numFmtId="0" fontId="9" fillId="0" borderId="21" xfId="0" applyFont="1"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xf>
    <xf numFmtId="0" fontId="29" fillId="0" borderId="1" xfId="0" applyFont="1" applyBorder="1" applyAlignment="1">
      <alignment horizontal="left" vertical="center" wrapText="1"/>
    </xf>
    <xf numFmtId="0" fontId="33" fillId="0" borderId="3" xfId="0" applyFont="1" applyBorder="1" applyAlignment="1">
      <alignment horizontal="left" vertical="center" wrapText="1"/>
    </xf>
    <xf numFmtId="0" fontId="7" fillId="0" borderId="1" xfId="0" applyFont="1" applyBorder="1" applyAlignment="1">
      <alignment vertical="center" wrapText="1"/>
    </xf>
    <xf numFmtId="0" fontId="0" fillId="0" borderId="3" xfId="0" applyBorder="1" applyAlignment="1">
      <alignment horizontal="left" vertical="top" wrapText="1"/>
    </xf>
    <xf numFmtId="0" fontId="0" fillId="0" borderId="1" xfId="0" applyBorder="1" applyAlignment="1">
      <alignment horizontal="left" vertical="top"/>
    </xf>
    <xf numFmtId="0" fontId="12" fillId="4" borderId="23" xfId="0" applyFont="1" applyFill="1" applyBorder="1" applyAlignment="1">
      <alignment horizontal="center"/>
    </xf>
    <xf numFmtId="0" fontId="12" fillId="4" borderId="41" xfId="0" applyFont="1" applyFill="1" applyBorder="1" applyAlignment="1">
      <alignment horizontal="center"/>
    </xf>
    <xf numFmtId="0" fontId="12" fillId="4" borderId="24" xfId="0" applyFont="1" applyFill="1" applyBorder="1" applyAlignment="1">
      <alignment horizontal="center"/>
    </xf>
    <xf numFmtId="0" fontId="0" fillId="0" borderId="0" xfId="0" applyAlignment="1">
      <alignment horizontal="left" wrapText="1"/>
    </xf>
    <xf numFmtId="0" fontId="8" fillId="0" borderId="0" xfId="0" applyFont="1" applyAlignment="1">
      <alignment horizontal="center" vertical="center" wrapText="1"/>
    </xf>
    <xf numFmtId="0" fontId="9" fillId="0" borderId="0" xfId="0" applyFont="1" applyAlignment="1">
      <alignment horizontal="left" vertical="center" wrapTex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35" xfId="0" applyFont="1" applyFill="1" applyBorder="1" applyAlignment="1">
      <alignment horizontal="center" vertical="center"/>
    </xf>
    <xf numFmtId="0" fontId="16" fillId="3" borderId="7" xfId="0" applyFont="1" applyFill="1" applyBorder="1" applyAlignment="1">
      <alignment horizontal="center" vertical="center"/>
    </xf>
    <xf numFmtId="0" fontId="17" fillId="4" borderId="13" xfId="0" applyFont="1" applyFill="1" applyBorder="1" applyAlignment="1">
      <alignment horizontal="center" vertical="center" wrapText="1"/>
    </xf>
    <xf numFmtId="0" fontId="18" fillId="4" borderId="14" xfId="0" applyFont="1" applyFill="1" applyBorder="1" applyAlignment="1">
      <alignment horizontal="center" vertical="center"/>
    </xf>
    <xf numFmtId="0" fontId="19"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17" fillId="4" borderId="9"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7"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 fillId="4" borderId="38" xfId="0" applyFont="1" applyFill="1" applyBorder="1" applyAlignment="1">
      <alignment horizontal="center" vertical="center"/>
    </xf>
    <xf numFmtId="0" fontId="1" fillId="4" borderId="40" xfId="0" applyFont="1" applyFill="1" applyBorder="1" applyAlignment="1">
      <alignment horizontal="center" vertical="center"/>
    </xf>
    <xf numFmtId="0" fontId="4" fillId="0" borderId="1" xfId="0" applyFont="1" applyBorder="1" applyAlignment="1">
      <alignment horizontal="left" vertical="center" wrapText="1"/>
    </xf>
    <xf numFmtId="0" fontId="1" fillId="4" borderId="39"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alignment horizontal="center" vertical="center" wrapText="1"/>
    </xf>
    <xf numFmtId="0" fontId="12" fillId="3" borderId="23"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10" xfId="0" applyFont="1" applyFill="1" applyBorder="1" applyAlignment="1">
      <alignment horizontal="center" vertical="center"/>
    </xf>
    <xf numFmtId="0" fontId="9" fillId="0" borderId="46" xfId="0" applyFont="1" applyBorder="1" applyAlignment="1">
      <alignment horizontal="center" vertical="center" wrapText="1"/>
    </xf>
    <xf numFmtId="0" fontId="9" fillId="0" borderId="4" xfId="0" applyFont="1" applyBorder="1" applyAlignment="1">
      <alignment horizontal="center" vertical="center" wrapText="1"/>
    </xf>
    <xf numFmtId="0" fontId="3" fillId="0" borderId="21" xfId="0" applyFont="1" applyBorder="1" applyAlignment="1">
      <alignment horizontal="left" vertical="center" wrapText="1"/>
    </xf>
    <xf numFmtId="0" fontId="3" fillId="0" borderId="42" xfId="0" applyFont="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0" fillId="0" borderId="44"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cellXfs>
  <cellStyles count="78">
    <cellStyle name="Accent1" xfId="77" builtinId="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Normal" xfId="0" builtinId="0"/>
  </cellStyles>
  <dxfs count="47">
    <dxf>
      <numFmt numFmtId="0" formatCode="General"/>
      <alignment horizontal="right" vertical="bottom" textRotation="0" wrapText="0" indent="0" justifyLastLine="0" shrinkToFit="0" readingOrder="0"/>
      <border diagonalUp="0" diagonalDown="0">
        <left style="thin">
          <color auto="1"/>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0000"/>
        </patternFill>
      </fill>
    </dxf>
    <dxf>
      <numFmt numFmtId="0" formatCode="General"/>
      <alignment horizontal="left" vertical="center" textRotation="0" wrapText="1" indent="0" justifyLastLine="0" shrinkToFit="0" readingOrder="0"/>
    </dxf>
    <dxf>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strike val="0"/>
        <outline val="0"/>
        <shadow val="0"/>
        <u val="none"/>
        <vertAlign val="baseline"/>
        <sz val="14"/>
        <color theme="1"/>
        <name val="Calibri"/>
        <scheme val="minor"/>
      </font>
      <alignment horizontal="center" vertical="center" textRotation="0" wrapText="1" indent="0" justifyLastLine="0" shrinkToFit="0" readingOrder="0"/>
    </dxf>
    <dxf>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top style="medium">
          <color indexed="64"/>
        </top>
      </border>
    </dxf>
    <dxf>
      <border outline="0">
        <bottom style="medium">
          <color indexed="64"/>
        </bottom>
      </border>
    </dxf>
    <dxf>
      <font>
        <b/>
        <i val="0"/>
        <strike val="0"/>
        <condense val="0"/>
        <extend val="0"/>
        <outline val="0"/>
        <shadow val="0"/>
        <u val="none"/>
        <vertAlign val="baseline"/>
        <sz val="16"/>
        <color theme="1"/>
        <name val="Calibri"/>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scheme val="minor"/>
      </font>
      <numFmt numFmtId="0" formatCode="Genera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Body)"/>
        <scheme val="none"/>
      </font>
      <numFmt numFmtId="1" formatCode="0"/>
      <fill>
        <patternFill patternType="none">
          <bgColor auto="1"/>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5"/>
        <color theme="1"/>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auto="1"/>
        </left>
        <right style="thin">
          <color auto="1"/>
        </right>
        <top style="thin">
          <color indexed="64"/>
        </top>
        <bottom style="thin">
          <color indexed="64"/>
        </bottom>
      </border>
    </dxf>
    <dxf>
      <alignment horizontal="right" vertical="bottom" textRotation="0" wrapText="0" indent="0" justifyLastLine="0" shrinkToFit="0" readingOrder="0"/>
      <border diagonalUp="0" diagonalDown="0" outline="0">
        <left style="thin">
          <color indexed="64"/>
        </left>
        <right style="thin">
          <color auto="1"/>
        </right>
        <top style="thin">
          <color indexed="64"/>
        </top>
        <bottom style="thin">
          <color indexed="64"/>
        </bottom>
      </border>
    </dxf>
    <dxf>
      <border diagonalUp="0" diagonalDown="0" outline="0">
        <left style="thin">
          <color indexed="64"/>
        </left>
        <right style="thin">
          <color auto="1"/>
        </right>
        <top style="thin">
          <color indexed="64"/>
        </top>
        <bottom style="thin">
          <color indexed="64"/>
        </bottom>
      </border>
    </dxf>
    <dxf>
      <border>
        <bottom style="medium">
          <color indexed="64"/>
        </bottom>
      </border>
    </dxf>
    <dxf>
      <font>
        <b/>
        <strike val="0"/>
        <outline val="0"/>
        <shadow val="0"/>
        <u val="none"/>
        <vertAlign val="baseline"/>
        <sz val="14"/>
        <color theme="1"/>
        <name val="Calibri"/>
        <scheme val="minor"/>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color indexed="8"/>
        <name val="Arial"/>
        <scheme val="none"/>
      </font>
      <numFmt numFmtId="1" formatCode="0"/>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color indexed="8"/>
        <name val="Arial"/>
        <scheme val="none"/>
      </font>
      <numFmt numFmtId="1" formatCode="0"/>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color indexed="8"/>
        <name val="Arial"/>
        <scheme val="none"/>
      </font>
      <alignment horizontal="general" vertical="bottom" textRotation="0" wrapText="0" indent="0" justifyLastLine="0" shrinkToFit="0" readingOrder="0"/>
      <protection locked="0" hidden="0"/>
    </dxf>
    <dxf>
      <border>
        <bottom style="medium">
          <color indexed="64"/>
        </bottom>
      </border>
    </dxf>
    <dxf>
      <font>
        <b/>
        <i val="0"/>
        <strike val="0"/>
        <condense val="0"/>
        <extend val="0"/>
        <outline val="0"/>
        <shadow val="0"/>
        <u val="none"/>
        <vertAlign val="baseline"/>
        <sz val="14"/>
        <color theme="1"/>
        <name val="Calibri"/>
        <scheme val="minor"/>
      </font>
      <alignment horizontal="center" vertical="bottom" textRotation="0" wrapText="0"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219075</xdr:colOff>
      <xdr:row>0</xdr:row>
      <xdr:rowOff>257175</xdr:rowOff>
    </xdr:from>
    <xdr:ext cx="1666875" cy="166687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625" y="190500"/>
          <a:ext cx="1666875" cy="166687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RXCUI" displayName="RXCUI" ref="A3:B4" insertRow="1" totalsRowShown="0" headerRowDxfId="46" dataDxfId="44" headerRowBorderDxfId="45">
  <autoFilter ref="A3:B4" xr:uid="{00000000-0009-0000-0100-000004000000}"/>
  <tableColumns count="2">
    <tableColumn id="1" xr3:uid="{00000000-0010-0000-0000-000001000000}" name="RXCUI" dataDxfId="43"/>
    <tableColumn id="2" xr3:uid="{00000000-0010-0000-0000-000002000000}" name="Convert RXCUIs to Number" dataDxfId="42">
      <calculatedColumnFormula>RXCUI[RXCUI]*1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ConditionsCovered9" displayName="ConditionsCovered9" ref="E3:J19" totalsRowShown="0" headerRowDxfId="41" headerRowBorderDxfId="40">
  <autoFilter ref="E3:J19" xr:uid="{00000000-0009-0000-0100-000008000000}"/>
  <tableColumns count="6">
    <tableColumn id="1" xr3:uid="{00000000-0010-0000-0100-000001000000}" name="Disease/ Condition" dataDxfId="39"/>
    <tableColumn id="2" xr3:uid="{00000000-0010-0000-0100-000002000000}" name="Number of Subgroups" dataDxfId="38"/>
    <tableColumn id="3" xr3:uid="{00000000-0010-0000-0100-000003000000}" name="Number of Subgroups Required to be Covered" dataDxfId="0">
      <calculatedColumnFormula>ROUNDUP((F4*0.7),0)</calculatedColumnFormula>
    </tableColumn>
    <tableColumn id="4" xr3:uid="{00000000-0010-0000-0100-000004000000}" name="Number of Subgroups That Are Covered" dataDxfId="37">
      <calculatedColumnFormula>COUNTIFS(Key[Disease State/ Condition],ConditionsCovered9[[#This Row],[Disease/ Condition]],Key[Covered?],"YES")</calculatedColumnFormula>
    </tableColumn>
    <tableColumn id="5" xr3:uid="{00000000-0010-0000-0100-000005000000}" name="Is the Threshold Met for this Disease/ Condition?" dataDxfId="36">
      <calculatedColumnFormula>IF(ConditionsCovered9[[#This Row],[Number of Subgroups That Are Covered]]&lt;=ConditionsCovered9[[#This Row],[Number of Subgroups]],IF(ConditionsCovered9[[#This Row],[Number of Subgroups That Are Covered]]&gt;=ConditionsCovered9[[#This Row],[Number of Subgroups Required to be Covered]],"YES","NO"),"ERROR")</calculatedColumnFormula>
    </tableColumn>
    <tableColumn id="6" xr3:uid="{00000000-0010-0000-0100-000006000000}" name="Additional Subgroups Needed to Meet the Minimum Threshold" dataDxfId="35">
      <calculatedColumnFormula>IF(ConditionsCovered9[[#This Row],[Number of Subgroups That Are Covered]]&lt;ConditionsCovered9[[#This Row],[Number of Subgroups Required to be Covered]],(ConditionsCovered9[[#This Row],[Number of Subgroups Required to be Covered]]-ConditionsCovered9[[#This Row],[Number of Subgroups That Are Covered]]),0)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7CC5BE7-AC1A-428F-A946-477110D7387F}" name="MasterList3" displayName="MasterList3" ref="A2:I2659" totalsRowShown="0" headerRowDxfId="34" dataDxfId="32" headerRowBorderDxfId="33" tableBorderDxfId="31">
  <autoFilter ref="A2:I2659" xr:uid="{00000000-0009-0000-0100-000001000000}">
    <filterColumn colId="0">
      <filters>
        <filter val="HIV"/>
      </filters>
    </filterColumn>
  </autoFilter>
  <tableColumns count="9">
    <tableColumn id="1" xr3:uid="{99A75C4F-44A6-4373-BBA0-CA86F1781274}" name="Disease/Condition" dataDxfId="30"/>
    <tableColumn id="2" xr3:uid="{32B4F744-00A6-4F53-A3CC-9C1160C122D4}" name="Drug Category" dataDxfId="29"/>
    <tableColumn id="3" xr3:uid="{41827237-A9AA-4182-9AF4-2581399FA70D}" name="Drug Class" dataDxfId="28"/>
    <tableColumn id="4" xr3:uid="{CC0EB17C-C2EE-442C-A927-D874DF6841A5}" name="Products Containing" dataDxfId="27"/>
    <tableColumn id="5" xr3:uid="{86BAF71A-7E3D-459F-B4F1-312C532F7015}" name="RxNorm Name" dataDxfId="26"/>
    <tableColumn id="6" xr3:uid="{C77F911B-DC3D-4DAE-BB55-233C6BEAEEF8}" name="Type" dataDxfId="25"/>
    <tableColumn id="7" xr3:uid="{328C02A5-5B74-4DBE-B4B3-E197DECA95EB}" name="RXCUI" dataDxfId="24"/>
    <tableColumn id="8" xr3:uid="{547F4ED2-4DE6-4CB9-A3B5-E945C9A3A5D6}" name="Subgroup" dataDxfId="23"/>
    <tableColumn id="9" xr3:uid="{B1946BE7-FF21-49E2-AAFE-F3278E29093E}" name="Covered?" dataDxfId="22">
      <calculatedColumnFormula>IFERROR(IF(VLOOKUP((MasterList3[[#This Row],[RXCUI]]*1),RXCUI[Convert RXCUIs to Number],1,FALSE)=(MasterList3[[#This Row],[RXCUI]]*1),"Yes",""),"No")</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Key" displayName="Key" ref="B3:G423" totalsRowShown="0" headerRowDxfId="21" headerRowBorderDxfId="20" tableBorderDxfId="19" headerRowCellStyle="Accent1">
  <autoFilter ref="B3:G423" xr:uid="{00000000-0009-0000-0100-000006000000}"/>
  <tableColumns count="6">
    <tableColumn id="1" xr3:uid="{00000000-0010-0000-0300-000001000000}" name="Disease State/ Condition" dataDxfId="18"/>
    <tableColumn id="2" xr3:uid="{00000000-0010-0000-0300-000002000000}" name="Group" dataDxfId="17"/>
    <tableColumn id="3" xr3:uid="{00000000-0010-0000-0300-000003000000}" name="Group Description" dataDxfId="16"/>
    <tableColumn id="4" xr3:uid="{00000000-0010-0000-0300-000004000000}" name="Subgroup" dataDxfId="15"/>
    <tableColumn id="5" xr3:uid="{00000000-0010-0000-0300-000005000000}" name="What is Included" dataDxfId="14"/>
    <tableColumn id="7" xr3:uid="{00000000-0010-0000-0300-000007000000}" name="Covered?" dataDxfId="13">
      <calculatedColumnFormula>IF(IFERROR(VLOOKUP(Key[[#This Row],[Subgroup]],SubgroupsCovered[Subgroups Covered by RXCUI],1,FALSE),"NO")=Key[[#This Row],[Subgroup]],"YES","NO")</calculatedColumnFormula>
    </tableColumn>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ubgroupsCovered" displayName="SubgroupsCovered" ref="A2:G2659" totalsRowShown="0" headerRowDxfId="12" dataDxfId="11">
  <autoFilter ref="A2:G2659" xr:uid="{00000000-0009-0000-0100-000005000000}"/>
  <tableColumns count="7">
    <tableColumn id="1" xr3:uid="{00000000-0010-0000-0400-000001000000}" name="Disease/Condition" dataDxfId="10"/>
    <tableColumn id="2" xr3:uid="{00000000-0010-0000-0400-000002000000}" name="RXCUI" dataDxfId="9"/>
    <tableColumn id="3" xr3:uid="{00000000-0010-0000-0400-000003000000}" name="Subgroup" dataDxfId="8"/>
    <tableColumn id="4" xr3:uid="{00000000-0010-0000-0400-000004000000}" name="RXCUI Covered?" dataDxfId="7">
      <calculatedColumnFormula>IFERROR(IF(VLOOKUP((SubgroupsCovered[[#This Row],[RXCUI]]*1),RXCUI[Convert RXCUIs to Number],1,FALSE)=(SubgroupsCovered[[#This Row],[RXCUI]]*1),"Yes",""),"No")</calculatedColumnFormula>
    </tableColumn>
    <tableColumn id="5" xr3:uid="{00000000-0010-0000-0400-000005000000}" name="Subgroups Covered by RXCUI" dataDxfId="6">
      <calculatedColumnFormula>IF(SubgroupsCovered[[#This Row],[RXCUI Covered?]]="Yes",SubgroupsCovered[[#This Row],[Subgroup]],"")</calculatedColumnFormula>
    </tableColumn>
    <tableColumn id="7" xr3:uid="{00000000-0010-0000-0400-000007000000}" name="Subgroups Covered" dataDxfId="5">
      <calculatedColumnFormula>IF(SubgroupsCovered[[#This Row],[Subgroups Covered by RXCUI]]="",IF(SubgroupsCovered[[#This Row],[Subgroups Uncovered]]="",SubgroupsCovered[[#This Row],[Subgroup]],""),SubgroupsCovered[[#This Row],[Subgroups Covered by RXCUI]])</calculatedColumnFormula>
    </tableColumn>
    <tableColumn id="6" xr3:uid="{00000000-0010-0000-0400-000006000000}" name="Subgroups Uncovered" dataDxfId="4">
      <calculatedColumnFormula>IFERROR(IF(VLOOKUP(SubgroupsCovered[[#This Row],[Subgroup]],SubgroupsCovered[Subgroups Covered by RXCUI],1,FALSE)=C3,"",C3),SubgroupsCovered[[#This Row],[Subgroup]])</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abSelected="1" workbookViewId="0">
      <selection activeCell="A13" sqref="A13"/>
    </sheetView>
  </sheetViews>
  <sheetFormatPr defaultColWidth="8.85546875" defaultRowHeight="15"/>
  <cols>
    <col min="1" max="1" width="180" customWidth="1"/>
  </cols>
  <sheetData>
    <row r="1" spans="1:1" ht="62.25" customHeight="1">
      <c r="A1" s="34" t="s">
        <v>1729</v>
      </c>
    </row>
    <row r="2" spans="1:1" ht="15.75" thickBot="1"/>
    <row r="3" spans="1:1" ht="27" thickBot="1">
      <c r="A3" s="29" t="s">
        <v>1440</v>
      </c>
    </row>
    <row r="4" spans="1:1">
      <c r="A4" s="76" t="s">
        <v>3937</v>
      </c>
    </row>
    <row r="5" spans="1:1">
      <c r="A5" s="77"/>
    </row>
    <row r="6" spans="1:1">
      <c r="A6" s="77"/>
    </row>
    <row r="7" spans="1:1">
      <c r="A7" s="77"/>
    </row>
    <row r="8" spans="1:1">
      <c r="A8" s="77"/>
    </row>
    <row r="9" spans="1:1">
      <c r="A9" s="77"/>
    </row>
    <row r="10" spans="1:1">
      <c r="A10" s="77"/>
    </row>
    <row r="11" spans="1:1">
      <c r="A11" s="77"/>
    </row>
    <row r="12" spans="1:1" ht="15.75" thickBot="1"/>
    <row r="13" spans="1:1" ht="26.25">
      <c r="A13" s="52" t="s">
        <v>1485</v>
      </c>
    </row>
    <row r="14" spans="1:1" ht="150">
      <c r="A14" s="53" t="s">
        <v>1730</v>
      </c>
    </row>
    <row r="15" spans="1:1" ht="15.75" thickBot="1"/>
    <row r="16" spans="1:1" ht="26.25">
      <c r="A16" s="52" t="s">
        <v>3935</v>
      </c>
    </row>
    <row r="17" spans="1:1" ht="45">
      <c r="A17" s="75" t="s">
        <v>3934</v>
      </c>
    </row>
    <row r="20" spans="1:1">
      <c r="A20" t="s">
        <v>3936</v>
      </c>
    </row>
    <row r="25" spans="1:1">
      <c r="A25" s="28"/>
    </row>
    <row r="26" spans="1:1" ht="30" customHeight="1"/>
    <row r="28" spans="1:1" ht="30" customHeight="1"/>
    <row r="30" spans="1:1" ht="30" customHeight="1"/>
    <row r="31" spans="1:1" ht="30" customHeight="1"/>
    <row r="32" spans="1:1" ht="30" customHeight="1"/>
    <row r="35" ht="30" customHeight="1"/>
  </sheetData>
  <mergeCells count="1">
    <mergeCell ref="A4: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9"/>
  <sheetViews>
    <sheetView workbookViewId="0">
      <selection activeCell="G4" sqref="G4"/>
    </sheetView>
  </sheetViews>
  <sheetFormatPr defaultColWidth="8.85546875" defaultRowHeight="15"/>
  <cols>
    <col min="1" max="1" width="47.42578125" customWidth="1"/>
    <col min="2" max="2" width="37" hidden="1" customWidth="1"/>
    <col min="3" max="3" width="3.42578125" customWidth="1"/>
    <col min="4" max="4" width="3" customWidth="1"/>
    <col min="5" max="5" width="19.85546875" bestFit="1" customWidth="1"/>
    <col min="6" max="6" width="13.7109375" bestFit="1" customWidth="1"/>
    <col min="7" max="7" width="26.7109375" customWidth="1"/>
    <col min="8" max="8" width="24.28515625" customWidth="1"/>
    <col min="9" max="9" width="27.140625" customWidth="1"/>
    <col min="10" max="10" width="32.85546875" customWidth="1"/>
  </cols>
  <sheetData>
    <row r="1" spans="1:12" ht="30" customHeight="1" thickBot="1">
      <c r="A1" s="81" t="s">
        <v>3313</v>
      </c>
      <c r="B1" s="81"/>
      <c r="C1" s="81"/>
      <c r="D1" s="81"/>
      <c r="E1" s="81"/>
      <c r="F1" s="81"/>
      <c r="G1" s="81"/>
      <c r="H1" s="81"/>
      <c r="I1" s="81"/>
      <c r="J1" s="81"/>
      <c r="K1" s="2"/>
      <c r="L1" s="2"/>
    </row>
    <row r="2" spans="1:12" ht="30.75" thickBot="1">
      <c r="A2" s="31" t="s">
        <v>1525</v>
      </c>
      <c r="E2" s="78" t="s">
        <v>1486</v>
      </c>
      <c r="F2" s="79"/>
      <c r="G2" s="79"/>
      <c r="H2" s="79"/>
      <c r="I2" s="79"/>
      <c r="J2" s="80"/>
    </row>
    <row r="3" spans="1:12" ht="57" thickBot="1">
      <c r="A3" s="30" t="s">
        <v>6</v>
      </c>
      <c r="B3" s="32" t="s">
        <v>1526</v>
      </c>
      <c r="E3" s="24" t="s">
        <v>1471</v>
      </c>
      <c r="F3" s="24" t="s">
        <v>1475</v>
      </c>
      <c r="G3" s="24" t="s">
        <v>1476</v>
      </c>
      <c r="H3" s="24" t="s">
        <v>1477</v>
      </c>
      <c r="I3" s="24" t="s">
        <v>1479</v>
      </c>
      <c r="J3" s="24" t="s">
        <v>1478</v>
      </c>
    </row>
    <row r="4" spans="1:12">
      <c r="A4" s="33"/>
      <c r="B4" s="33"/>
      <c r="E4" s="23" t="s">
        <v>8</v>
      </c>
      <c r="F4" s="26">
        <v>22</v>
      </c>
      <c r="G4" s="26">
        <f t="shared" ref="G4:G19" si="0">ROUNDUP((F4*0.7),0)</f>
        <v>16</v>
      </c>
      <c r="H4" s="23">
        <f>COUNTIFS(Key[Disease State/ Condition],ConditionsCovered9[[#This Row],[Disease/ Condition]],Key[Covered?],"YES")</f>
        <v>0</v>
      </c>
      <c r="I4" s="25" t="str">
        <f>IF(ConditionsCovered9[[#This Row],[Number of Subgroups That Are Covered]]&lt;=ConditionsCovered9[[#This Row],[Number of Subgroups]],IF(ConditionsCovered9[[#This Row],[Number of Subgroups That Are Covered]]&gt;=ConditionsCovered9[[#This Row],[Number of Subgroups Required to be Covered]],"YES","NO"),"ERROR")</f>
        <v>NO</v>
      </c>
      <c r="J4" s="23">
        <f>IF(ConditionsCovered9[[#This Row],[Number of Subgroups That Are Covered]]&lt;ConditionsCovered9[[#This Row],[Number of Subgroups Required to be Covered]],(ConditionsCovered9[[#This Row],[Number of Subgroups Required to be Covered]]-ConditionsCovered9[[#This Row],[Number of Subgroups That Are Covered]]),0)</f>
        <v>16</v>
      </c>
    </row>
    <row r="5" spans="1:12">
      <c r="E5" s="3" t="s">
        <v>129</v>
      </c>
      <c r="F5" s="27">
        <v>21</v>
      </c>
      <c r="G5" s="27">
        <f t="shared" si="0"/>
        <v>15</v>
      </c>
      <c r="H5" s="23">
        <f>COUNTIFS(Key[Disease State/ Condition],ConditionsCovered9[[#This Row],[Disease/ Condition]],Key[Covered?],"YES")</f>
        <v>0</v>
      </c>
      <c r="I5" s="25" t="str">
        <f>IF(ConditionsCovered9[[#This Row],[Number of Subgroups That Are Covered]]&lt;=ConditionsCovered9[[#This Row],[Number of Subgroups]],IF(ConditionsCovered9[[#This Row],[Number of Subgroups That Are Covered]]&gt;=ConditionsCovered9[[#This Row],[Number of Subgroups Required to be Covered]],"YES","NO"),"ERROR")</f>
        <v>NO</v>
      </c>
      <c r="J5" s="3">
        <f>IF(ConditionsCovered9[[#This Row],[Number of Subgroups That Are Covered]]&lt;ConditionsCovered9[[#This Row],[Number of Subgroups Required to be Covered]],(ConditionsCovered9[[#This Row],[Number of Subgroups Required to be Covered]]-ConditionsCovered9[[#This Row],[Number of Subgroups That Are Covered]]),0)</f>
        <v>15</v>
      </c>
    </row>
    <row r="6" spans="1:12">
      <c r="E6" s="3" t="s">
        <v>1457</v>
      </c>
      <c r="F6" s="27">
        <v>23</v>
      </c>
      <c r="G6" s="27">
        <f t="shared" si="0"/>
        <v>17</v>
      </c>
      <c r="H6" s="23">
        <f>COUNTIFS(Key[Disease State/ Condition],ConditionsCovered9[[#This Row],[Disease/ Condition]],Key[Covered?],"YES")</f>
        <v>0</v>
      </c>
      <c r="I6" s="25" t="str">
        <f>IF(ConditionsCovered9[[#This Row],[Number of Subgroups That Are Covered]]&lt;=ConditionsCovered9[[#This Row],[Number of Subgroups]],IF(ConditionsCovered9[[#This Row],[Number of Subgroups That Are Covered]]&gt;=ConditionsCovered9[[#This Row],[Number of Subgroups Required to be Covered]],"YES","NO"),"ERROR")</f>
        <v>NO</v>
      </c>
      <c r="J6" s="3">
        <f>IF(ConditionsCovered9[[#This Row],[Number of Subgroups That Are Covered]]&lt;ConditionsCovered9[[#This Row],[Number of Subgroups Required to be Covered]],(ConditionsCovered9[[#This Row],[Number of Subgroups Required to be Covered]]-ConditionsCovered9[[#This Row],[Number of Subgroups That Are Covered]]),0)</f>
        <v>17</v>
      </c>
    </row>
    <row r="7" spans="1:12">
      <c r="E7" s="3" t="s">
        <v>258</v>
      </c>
      <c r="F7" s="27">
        <v>18</v>
      </c>
      <c r="G7" s="27">
        <f t="shared" si="0"/>
        <v>13</v>
      </c>
      <c r="H7" s="23">
        <f>COUNTIFS(Key[Disease State/ Condition],ConditionsCovered9[[#This Row],[Disease/ Condition]],Key[Covered?],"YES")</f>
        <v>0</v>
      </c>
      <c r="I7" s="25" t="str">
        <f>IF(ConditionsCovered9[[#This Row],[Number of Subgroups That Are Covered]]&lt;=ConditionsCovered9[[#This Row],[Number of Subgroups]],IF(ConditionsCovered9[[#This Row],[Number of Subgroups That Are Covered]]&gt;=ConditionsCovered9[[#This Row],[Number of Subgroups Required to be Covered]],"YES","NO"),"ERROR")</f>
        <v>NO</v>
      </c>
      <c r="J7" s="3">
        <f>IF(ConditionsCovered9[[#This Row],[Number of Subgroups That Are Covered]]&lt;ConditionsCovered9[[#This Row],[Number of Subgroups Required to be Covered]],(ConditionsCovered9[[#This Row],[Number of Subgroups Required to be Covered]]-ConditionsCovered9[[#This Row],[Number of Subgroups That Are Covered]]),0)</f>
        <v>13</v>
      </c>
    </row>
    <row r="8" spans="1:12">
      <c r="E8" s="3" t="s">
        <v>317</v>
      </c>
      <c r="F8" s="27">
        <v>47</v>
      </c>
      <c r="G8" s="27">
        <f t="shared" si="0"/>
        <v>33</v>
      </c>
      <c r="H8" s="23">
        <f>COUNTIFS(Key[Disease State/ Condition],ConditionsCovered9[[#This Row],[Disease/ Condition]],Key[Covered?],"YES")</f>
        <v>0</v>
      </c>
      <c r="I8" s="25" t="str">
        <f>IF(ConditionsCovered9[[#This Row],[Number of Subgroups That Are Covered]]&lt;=ConditionsCovered9[[#This Row],[Number of Subgroups]],IF(ConditionsCovered9[[#This Row],[Number of Subgroups That Are Covered]]&gt;=ConditionsCovered9[[#This Row],[Number of Subgroups Required to be Covered]],"YES","NO"),"ERROR")</f>
        <v>NO</v>
      </c>
      <c r="J8" s="3">
        <f>IF(ConditionsCovered9[[#This Row],[Number of Subgroups That Are Covered]]&lt;ConditionsCovered9[[#This Row],[Number of Subgroups Required to be Covered]],(ConditionsCovered9[[#This Row],[Number of Subgroups Required to be Covered]]-ConditionsCovered9[[#This Row],[Number of Subgroups That Are Covered]]),0)</f>
        <v>33</v>
      </c>
    </row>
    <row r="9" spans="1:12">
      <c r="E9" s="3" t="s">
        <v>468</v>
      </c>
      <c r="F9" s="27">
        <v>26</v>
      </c>
      <c r="G9" s="27">
        <f t="shared" si="0"/>
        <v>19</v>
      </c>
      <c r="H9" s="23">
        <f>COUNTIFS(Key[Disease State/ Condition],ConditionsCovered9[[#This Row],[Disease/ Condition]],Key[Covered?],"YES")</f>
        <v>0</v>
      </c>
      <c r="I9" s="25" t="str">
        <f>IF(ConditionsCovered9[[#This Row],[Number of Subgroups That Are Covered]]&lt;=ConditionsCovered9[[#This Row],[Number of Subgroups]],IF(ConditionsCovered9[[#This Row],[Number of Subgroups That Are Covered]]&gt;=ConditionsCovered9[[#This Row],[Number of Subgroups Required to be Covered]],"YES","NO"),"ERROR")</f>
        <v>NO</v>
      </c>
      <c r="J9" s="3">
        <f>IF(ConditionsCovered9[[#This Row],[Number of Subgroups That Are Covered]]&lt;ConditionsCovered9[[#This Row],[Number of Subgroups Required to be Covered]],(ConditionsCovered9[[#This Row],[Number of Subgroups Required to be Covered]]-ConditionsCovered9[[#This Row],[Number of Subgroups That Are Covered]]),0)</f>
        <v>19</v>
      </c>
    </row>
    <row r="10" spans="1:12">
      <c r="E10" s="3" t="s">
        <v>1301</v>
      </c>
      <c r="F10" s="27">
        <v>15</v>
      </c>
      <c r="G10" s="27">
        <f t="shared" si="0"/>
        <v>11</v>
      </c>
      <c r="H10" s="23">
        <f>COUNTIFS(Key[Disease State/ Condition],ConditionsCovered9[[#This Row],[Disease/ Condition]],Key[Covered?],"YES")</f>
        <v>0</v>
      </c>
      <c r="I10"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0" s="3">
        <f>IF(ConditionsCovered9[[#This Row],[Number of Subgroups That Are Covered]]&lt;ConditionsCovered9[[#This Row],[Number of Subgroups Required to be Covered]],(ConditionsCovered9[[#This Row],[Number of Subgroups Required to be Covered]]-ConditionsCovered9[[#This Row],[Number of Subgroups That Are Covered]]),0)</f>
        <v>11</v>
      </c>
    </row>
    <row r="11" spans="1:12">
      <c r="E11" s="3" t="s">
        <v>646</v>
      </c>
      <c r="F11" s="27">
        <v>45</v>
      </c>
      <c r="G11" s="27">
        <f t="shared" si="0"/>
        <v>32</v>
      </c>
      <c r="H11" s="23">
        <f>COUNTIFS(Key[Disease State/ Condition],ConditionsCovered9[[#This Row],[Disease/ Condition]],Key[Covered?],"YES")</f>
        <v>0</v>
      </c>
      <c r="I11"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1" s="3">
        <f>IF(ConditionsCovered9[[#This Row],[Number of Subgroups That Are Covered]]&lt;ConditionsCovered9[[#This Row],[Number of Subgroups Required to be Covered]],(ConditionsCovered9[[#This Row],[Number of Subgroups Required to be Covered]]-ConditionsCovered9[[#This Row],[Number of Subgroups That Are Covered]]),0)</f>
        <v>32</v>
      </c>
    </row>
    <row r="12" spans="1:12">
      <c r="E12" s="3" t="s">
        <v>1609</v>
      </c>
      <c r="F12" s="27">
        <v>7</v>
      </c>
      <c r="G12" s="27">
        <f t="shared" si="0"/>
        <v>5</v>
      </c>
      <c r="H12" s="23">
        <f>COUNTIFS(Key[Disease State/ Condition],ConditionsCovered9[[#This Row],[Disease/ Condition]],Key[Covered?],"YES")</f>
        <v>0</v>
      </c>
      <c r="I12"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2" s="3">
        <f>IF(ConditionsCovered9[[#This Row],[Number of Subgroups That Are Covered]]&lt;ConditionsCovered9[[#This Row],[Number of Subgroups Required to be Covered]],(ConditionsCovered9[[#This Row],[Number of Subgroups Required to be Covered]]-ConditionsCovered9[[#This Row],[Number of Subgroups That Are Covered]]),0)</f>
        <v>5</v>
      </c>
    </row>
    <row r="13" spans="1:12">
      <c r="E13" s="3" t="s">
        <v>782</v>
      </c>
      <c r="F13" s="27">
        <v>47</v>
      </c>
      <c r="G13" s="27">
        <f t="shared" si="0"/>
        <v>33</v>
      </c>
      <c r="H13" s="23">
        <f>COUNTIFS(Key[Disease State/ Condition],ConditionsCovered9[[#This Row],[Disease/ Condition]],Key[Covered?],"YES")</f>
        <v>0</v>
      </c>
      <c r="I13"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3" s="3">
        <f>IF(ConditionsCovered9[[#This Row],[Number of Subgroups That Are Covered]]&lt;ConditionsCovered9[[#This Row],[Number of Subgroups Required to be Covered]],(ConditionsCovered9[[#This Row],[Number of Subgroups Required to be Covered]]-ConditionsCovered9[[#This Row],[Number of Subgroups That Are Covered]]),0)</f>
        <v>33</v>
      </c>
    </row>
    <row r="14" spans="1:12">
      <c r="E14" s="3" t="s">
        <v>885</v>
      </c>
      <c r="F14" s="27">
        <v>13</v>
      </c>
      <c r="G14" s="27">
        <f t="shared" si="0"/>
        <v>10</v>
      </c>
      <c r="H14" s="23">
        <f>COUNTIFS(Key[Disease State/ Condition],ConditionsCovered9[[#This Row],[Disease/ Condition]],Key[Covered?],"YES")</f>
        <v>0</v>
      </c>
      <c r="I14"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4" s="3">
        <f>IF(ConditionsCovered9[[#This Row],[Number of Subgroups That Are Covered]]&lt;ConditionsCovered9[[#This Row],[Number of Subgroups Required to be Covered]],(ConditionsCovered9[[#This Row],[Number of Subgroups Required to be Covered]]-ConditionsCovered9[[#This Row],[Number of Subgroups That Are Covered]]),0)</f>
        <v>10</v>
      </c>
    </row>
    <row r="15" spans="1:12">
      <c r="E15" s="3" t="s">
        <v>963</v>
      </c>
      <c r="F15" s="27">
        <v>2</v>
      </c>
      <c r="G15" s="27">
        <f t="shared" si="0"/>
        <v>2</v>
      </c>
      <c r="H15" s="23">
        <f>COUNTIFS(Key[Disease State/ Condition],ConditionsCovered9[[#This Row],[Disease/ Condition]],Key[Covered?],"YES")</f>
        <v>0</v>
      </c>
      <c r="I15"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5" s="3">
        <f>IF(ConditionsCovered9[[#This Row],[Number of Subgroups That Are Covered]]&lt;ConditionsCovered9[[#This Row],[Number of Subgroups Required to be Covered]],(ConditionsCovered9[[#This Row],[Number of Subgroups Required to be Covered]]-ConditionsCovered9[[#This Row],[Number of Subgroups That Are Covered]]),0)</f>
        <v>2</v>
      </c>
    </row>
    <row r="16" spans="1:12">
      <c r="E16" s="3" t="s">
        <v>973</v>
      </c>
      <c r="F16" s="27">
        <v>60</v>
      </c>
      <c r="G16" s="27">
        <f t="shared" si="0"/>
        <v>42</v>
      </c>
      <c r="H16" s="23">
        <f>COUNTIFS(Key[Disease State/ Condition],ConditionsCovered9[[#This Row],[Disease/ Condition]],Key[Covered?],"YES")</f>
        <v>0</v>
      </c>
      <c r="I16"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6" s="3">
        <f>IF(ConditionsCovered9[[#This Row],[Number of Subgroups That Are Covered]]&lt;ConditionsCovered9[[#This Row],[Number of Subgroups Required to be Covered]],(ConditionsCovered9[[#This Row],[Number of Subgroups Required to be Covered]]-ConditionsCovered9[[#This Row],[Number of Subgroups That Are Covered]]),0)</f>
        <v>42</v>
      </c>
    </row>
    <row r="17" spans="5:10">
      <c r="E17" s="3" t="s">
        <v>1130</v>
      </c>
      <c r="F17" s="27">
        <v>40</v>
      </c>
      <c r="G17" s="27">
        <f t="shared" si="0"/>
        <v>28</v>
      </c>
      <c r="H17" s="23">
        <f>COUNTIFS(Key[Disease State/ Condition],ConditionsCovered9[[#This Row],[Disease/ Condition]],Key[Covered?],"YES")</f>
        <v>0</v>
      </c>
      <c r="I17"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7" s="3">
        <f>IF(ConditionsCovered9[[#This Row],[Number of Subgroups That Are Covered]]&lt;ConditionsCovered9[[#This Row],[Number of Subgroups Required to be Covered]],(ConditionsCovered9[[#This Row],[Number of Subgroups Required to be Covered]]-ConditionsCovered9[[#This Row],[Number of Subgroups That Are Covered]]),0)</f>
        <v>28</v>
      </c>
    </row>
    <row r="18" spans="5:10">
      <c r="E18" s="3" t="s">
        <v>1459</v>
      </c>
      <c r="F18" s="27">
        <v>21</v>
      </c>
      <c r="G18" s="27">
        <f t="shared" si="0"/>
        <v>15</v>
      </c>
      <c r="H18" s="23">
        <f>COUNTIFS(Key[Disease State/ Condition],ConditionsCovered9[[#This Row],[Disease/ Condition]],Key[Covered?],"YES")</f>
        <v>0</v>
      </c>
      <c r="I18"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8" s="3">
        <f>IF(ConditionsCovered9[[#This Row],[Number of Subgroups That Are Covered]]&lt;ConditionsCovered9[[#This Row],[Number of Subgroups Required to be Covered]],(ConditionsCovered9[[#This Row],[Number of Subgroups Required to be Covered]]-ConditionsCovered9[[#This Row],[Number of Subgroups That Are Covered]]),0)</f>
        <v>15</v>
      </c>
    </row>
    <row r="19" spans="5:10">
      <c r="E19" s="3" t="s">
        <v>1441</v>
      </c>
      <c r="F19" s="27">
        <v>8</v>
      </c>
      <c r="G19" s="27">
        <f t="shared" si="0"/>
        <v>6</v>
      </c>
      <c r="H19" s="23">
        <f>COUNTIFS(Key[Disease State/ Condition],ConditionsCovered9[[#This Row],[Disease/ Condition]],Key[Covered?],"YES")</f>
        <v>0</v>
      </c>
      <c r="I19" s="25" t="str">
        <f>IF(ConditionsCovered9[[#This Row],[Number of Subgroups That Are Covered]]&lt;=ConditionsCovered9[[#This Row],[Number of Subgroups]],IF(ConditionsCovered9[[#This Row],[Number of Subgroups That Are Covered]]&gt;=ConditionsCovered9[[#This Row],[Number of Subgroups Required to be Covered]],"YES","NO"),"ERROR")</f>
        <v>NO</v>
      </c>
      <c r="J19" s="3">
        <f>IF(ConditionsCovered9[[#This Row],[Number of Subgroups That Are Covered]]&lt;ConditionsCovered9[[#This Row],[Number of Subgroups Required to be Covered]],(ConditionsCovered9[[#This Row],[Number of Subgroups Required to be Covered]]-ConditionsCovered9[[#This Row],[Number of Subgroups That Are Covered]]),0)</f>
        <v>6</v>
      </c>
    </row>
  </sheetData>
  <mergeCells count="2">
    <mergeCell ref="E2:J2"/>
    <mergeCell ref="A1:J1"/>
  </mergeCells>
  <conditionalFormatting sqref="I4:I19">
    <cfRule type="cellIs" dxfId="3" priority="1" operator="equal">
      <formula>"ERROR"</formula>
    </cfRule>
    <cfRule type="cellIs" dxfId="2" priority="3" operator="equal">
      <formula>"NO"</formula>
    </cfRule>
  </conditionalFormatting>
  <conditionalFormatting sqref="J4:J19">
    <cfRule type="cellIs" dxfId="1" priority="2" operator="greaterThan">
      <formula>0</formula>
    </cfRule>
  </conditionalFormatting>
  <dataValidations count="1">
    <dataValidation type="custom" allowBlank="1" showInputMessage="1" showErrorMessage="1" errorTitle="Invalid" error="Enter a number up to 8-digits" promptTitle="Required:" prompt="Enter the RXCUI" sqref="A4" xr:uid="{00000000-0002-0000-0100-000000000000}">
      <formula1>AND(ISNUMBER($A4),LEN($A4)&gt;0,LEN($A4)&lt;9)</formula1>
    </dataValidation>
  </dataValidation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2BD6-B2C6-4F06-A7E3-5CD0AC95D8F5}">
  <dimension ref="A1:I2659"/>
  <sheetViews>
    <sheetView topLeftCell="C1936" zoomScale="94" zoomScaleNormal="94" workbookViewId="0">
      <selection activeCell="I1815" sqref="I1815"/>
    </sheetView>
  </sheetViews>
  <sheetFormatPr defaultColWidth="10.85546875" defaultRowHeight="30" customHeight="1"/>
  <cols>
    <col min="1" max="1" width="28.42578125" bestFit="1" customWidth="1"/>
    <col min="2" max="2" width="24.42578125" customWidth="1"/>
    <col min="3" max="3" width="40.42578125" customWidth="1"/>
    <col min="4" max="4" width="30.7109375" customWidth="1"/>
    <col min="5" max="5" width="53.140625" customWidth="1"/>
    <col min="6" max="6" width="11.42578125" customWidth="1"/>
    <col min="7" max="7" width="13.140625" bestFit="1" customWidth="1"/>
    <col min="8" max="8" width="17.28515625" bestFit="1" customWidth="1"/>
    <col min="9" max="9" width="15.42578125" bestFit="1" customWidth="1"/>
  </cols>
  <sheetData>
    <row r="1" spans="1:9" ht="30" customHeight="1">
      <c r="A1" s="81" t="s">
        <v>1487</v>
      </c>
      <c r="B1" s="81"/>
      <c r="C1" s="81"/>
      <c r="D1" s="81"/>
      <c r="E1" s="81"/>
    </row>
    <row r="2" spans="1:9" s="37" customFormat="1" ht="57.95" customHeight="1">
      <c r="A2" s="4" t="s">
        <v>0</v>
      </c>
      <c r="B2" s="4" t="s">
        <v>1</v>
      </c>
      <c r="C2" s="4" t="s">
        <v>2</v>
      </c>
      <c r="D2" s="4" t="s">
        <v>3</v>
      </c>
      <c r="E2" s="4" t="s">
        <v>4</v>
      </c>
      <c r="F2" s="4" t="s">
        <v>5</v>
      </c>
      <c r="G2" s="35" t="s">
        <v>6</v>
      </c>
      <c r="H2" s="4" t="s">
        <v>7</v>
      </c>
      <c r="I2" s="4" t="s">
        <v>1472</v>
      </c>
    </row>
    <row r="3" spans="1:9" s="38" customFormat="1" ht="30" hidden="1" customHeight="1">
      <c r="A3" s="1" t="s">
        <v>8</v>
      </c>
      <c r="B3" s="1" t="s">
        <v>9</v>
      </c>
      <c r="C3" s="1" t="s">
        <v>1540</v>
      </c>
      <c r="D3" s="1" t="s">
        <v>11</v>
      </c>
      <c r="E3" s="1" t="s">
        <v>12</v>
      </c>
      <c r="F3" s="1" t="s">
        <v>13</v>
      </c>
      <c r="G3" s="36">
        <v>1739809</v>
      </c>
      <c r="H3" s="1" t="s">
        <v>14</v>
      </c>
      <c r="I3" s="74" t="str">
        <f>IFERROR(IF(VLOOKUP((MasterList3[[#This Row],[RXCUI]]*1),RXCUI[Convert RXCUIs to Number],1,FALSE)=(MasterList3[[#This Row],[RXCUI]]*1),"Yes",""),"No")</f>
        <v>No</v>
      </c>
    </row>
    <row r="4" spans="1:9" s="38" customFormat="1" ht="30" hidden="1" customHeight="1">
      <c r="A4" s="1" t="s">
        <v>8</v>
      </c>
      <c r="B4" s="1" t="s">
        <v>9</v>
      </c>
      <c r="C4" s="1" t="s">
        <v>1540</v>
      </c>
      <c r="D4" s="1" t="s">
        <v>11</v>
      </c>
      <c r="E4" s="1" t="s">
        <v>1731</v>
      </c>
      <c r="F4" s="1" t="s">
        <v>13</v>
      </c>
      <c r="G4" s="36">
        <v>1739815</v>
      </c>
      <c r="H4" s="1" t="s">
        <v>14</v>
      </c>
      <c r="I4" s="74" t="str">
        <f>IFERROR(IF(VLOOKUP((MasterList3[[#This Row],[RXCUI]]*1),RXCUI[Convert RXCUIs to Number],1,FALSE)=(MasterList3[[#This Row],[RXCUI]]*1),"Yes",""),"No")</f>
        <v>No</v>
      </c>
    </row>
    <row r="5" spans="1:9" s="38" customFormat="1" ht="30" hidden="1" customHeight="1">
      <c r="A5" s="1" t="s">
        <v>8</v>
      </c>
      <c r="B5" s="1" t="s">
        <v>9</v>
      </c>
      <c r="C5" s="1" t="s">
        <v>1540</v>
      </c>
      <c r="D5" s="1" t="s">
        <v>11</v>
      </c>
      <c r="E5" s="1" t="s">
        <v>1732</v>
      </c>
      <c r="F5" s="1" t="s">
        <v>13</v>
      </c>
      <c r="G5" s="36">
        <v>1739821</v>
      </c>
      <c r="H5" s="1" t="s">
        <v>14</v>
      </c>
      <c r="I5" s="74" t="str">
        <f>IFERROR(IF(VLOOKUP((MasterList3[[#This Row],[RXCUI]]*1),RXCUI[Convert RXCUIs to Number],1,FALSE)=(MasterList3[[#This Row],[RXCUI]]*1),"Yes",""),"No")</f>
        <v>No</v>
      </c>
    </row>
    <row r="6" spans="1:9" s="38" customFormat="1" ht="30" hidden="1" customHeight="1">
      <c r="A6" s="1" t="s">
        <v>8</v>
      </c>
      <c r="B6" s="1" t="s">
        <v>9</v>
      </c>
      <c r="C6" s="1" t="s">
        <v>1540</v>
      </c>
      <c r="D6" s="1" t="s">
        <v>11</v>
      </c>
      <c r="E6" s="1" t="s">
        <v>1733</v>
      </c>
      <c r="F6" s="1" t="s">
        <v>13</v>
      </c>
      <c r="G6" s="36">
        <v>1739827</v>
      </c>
      <c r="H6" s="1" t="s">
        <v>14</v>
      </c>
      <c r="I6" s="74" t="str">
        <f>IFERROR(IF(VLOOKUP((MasterList3[[#This Row],[RXCUI]]*1),RXCUI[Convert RXCUIs to Number],1,FALSE)=(MasterList3[[#This Row],[RXCUI]]*1),"Yes",""),"No")</f>
        <v>No</v>
      </c>
    </row>
    <row r="7" spans="1:9" s="38" customFormat="1" ht="30" hidden="1" customHeight="1">
      <c r="A7" s="1" t="s">
        <v>8</v>
      </c>
      <c r="B7" s="1" t="s">
        <v>9</v>
      </c>
      <c r="C7" s="1" t="s">
        <v>1540</v>
      </c>
      <c r="D7" s="1" t="s">
        <v>11</v>
      </c>
      <c r="E7" s="1" t="s">
        <v>1734</v>
      </c>
      <c r="F7" s="1" t="s">
        <v>13</v>
      </c>
      <c r="G7" s="36">
        <v>1739833</v>
      </c>
      <c r="H7" s="1" t="s">
        <v>14</v>
      </c>
      <c r="I7" s="74" t="str">
        <f>IFERROR(IF(VLOOKUP((MasterList3[[#This Row],[RXCUI]]*1),RXCUI[Convert RXCUIs to Number],1,FALSE)=(MasterList3[[#This Row],[RXCUI]]*1),"Yes",""),"No")</f>
        <v>No</v>
      </c>
    </row>
    <row r="8" spans="1:9" s="38" customFormat="1" ht="30" hidden="1" customHeight="1">
      <c r="A8" s="1" t="s">
        <v>8</v>
      </c>
      <c r="B8" s="1" t="s">
        <v>9</v>
      </c>
      <c r="C8" s="1" t="s">
        <v>1540</v>
      </c>
      <c r="D8" s="1" t="s">
        <v>11</v>
      </c>
      <c r="E8" s="1" t="s">
        <v>1735</v>
      </c>
      <c r="F8" s="1" t="s">
        <v>13</v>
      </c>
      <c r="G8" s="36">
        <v>1739839</v>
      </c>
      <c r="H8" s="1" t="s">
        <v>14</v>
      </c>
      <c r="I8" s="74" t="str">
        <f>IFERROR(IF(VLOOKUP((MasterList3[[#This Row],[RXCUI]]*1),RXCUI[Convert RXCUIs to Number],1,FALSE)=(MasterList3[[#This Row],[RXCUI]]*1),"Yes",""),"No")</f>
        <v>No</v>
      </c>
    </row>
    <row r="9" spans="1:9" s="38" customFormat="1" ht="30" hidden="1" customHeight="1">
      <c r="A9" s="1" t="s">
        <v>8</v>
      </c>
      <c r="B9" s="1" t="s">
        <v>9</v>
      </c>
      <c r="C9" s="1" t="s">
        <v>1540</v>
      </c>
      <c r="D9" s="1" t="s">
        <v>11</v>
      </c>
      <c r="E9" s="1" t="s">
        <v>3314</v>
      </c>
      <c r="F9" s="1" t="s">
        <v>23</v>
      </c>
      <c r="G9" s="36">
        <v>1945840</v>
      </c>
      <c r="H9" s="1" t="s">
        <v>14</v>
      </c>
      <c r="I9" s="74" t="str">
        <f>IFERROR(IF(VLOOKUP((MasterList3[[#This Row],[RXCUI]]*1),RXCUI[Convert RXCUIs to Number],1,FALSE)=(MasterList3[[#This Row],[RXCUI]]*1),"Yes",""),"No")</f>
        <v>No</v>
      </c>
    </row>
    <row r="10" spans="1:9" s="38" customFormat="1" ht="30" hidden="1" customHeight="1">
      <c r="A10" s="1" t="s">
        <v>8</v>
      </c>
      <c r="B10" s="1" t="s">
        <v>9</v>
      </c>
      <c r="C10" s="1" t="s">
        <v>1540</v>
      </c>
      <c r="D10" s="1" t="s">
        <v>11</v>
      </c>
      <c r="E10" s="1" t="s">
        <v>3315</v>
      </c>
      <c r="F10" s="1" t="s">
        <v>23</v>
      </c>
      <c r="G10" s="36">
        <v>2585476</v>
      </c>
      <c r="H10" s="1" t="s">
        <v>14</v>
      </c>
      <c r="I10" s="74" t="str">
        <f>IFERROR(IF(VLOOKUP((MasterList3[[#This Row],[RXCUI]]*1),RXCUI[Convert RXCUIs to Number],1,FALSE)=(MasterList3[[#This Row],[RXCUI]]*1),"Yes",""),"No")</f>
        <v>No</v>
      </c>
    </row>
    <row r="11" spans="1:9" s="38" customFormat="1" ht="30" hidden="1" customHeight="1">
      <c r="A11" s="1" t="s">
        <v>8</v>
      </c>
      <c r="B11" s="1" t="s">
        <v>9</v>
      </c>
      <c r="C11" s="1" t="s">
        <v>1540</v>
      </c>
      <c r="D11" s="1" t="s">
        <v>11</v>
      </c>
      <c r="E11" s="1" t="s">
        <v>3316</v>
      </c>
      <c r="F11" s="1" t="s">
        <v>23</v>
      </c>
      <c r="G11" s="36">
        <v>2585461</v>
      </c>
      <c r="H11" s="1" t="s">
        <v>14</v>
      </c>
      <c r="I11" s="74" t="str">
        <f>IFERROR(IF(VLOOKUP((MasterList3[[#This Row],[RXCUI]]*1),RXCUI[Convert RXCUIs to Number],1,FALSE)=(MasterList3[[#This Row],[RXCUI]]*1),"Yes",""),"No")</f>
        <v>No</v>
      </c>
    </row>
    <row r="12" spans="1:9" s="38" customFormat="1" ht="30" hidden="1" customHeight="1">
      <c r="A12" s="1" t="s">
        <v>8</v>
      </c>
      <c r="B12" s="1" t="s">
        <v>9</v>
      </c>
      <c r="C12" s="1" t="s">
        <v>1540</v>
      </c>
      <c r="D12" s="1" t="s">
        <v>11</v>
      </c>
      <c r="E12" s="1" t="s">
        <v>3317</v>
      </c>
      <c r="F12" s="1" t="s">
        <v>23</v>
      </c>
      <c r="G12" s="36">
        <v>2585465</v>
      </c>
      <c r="H12" s="1" t="s">
        <v>14</v>
      </c>
      <c r="I12" s="74" t="str">
        <f>IFERROR(IF(VLOOKUP((MasterList3[[#This Row],[RXCUI]]*1),RXCUI[Convert RXCUIs to Number],1,FALSE)=(MasterList3[[#This Row],[RXCUI]]*1),"Yes",""),"No")</f>
        <v>No</v>
      </c>
    </row>
    <row r="13" spans="1:9" s="38" customFormat="1" ht="30" hidden="1" customHeight="1">
      <c r="A13" s="1" t="s">
        <v>8</v>
      </c>
      <c r="B13" s="1" t="s">
        <v>9</v>
      </c>
      <c r="C13" s="1" t="s">
        <v>1540</v>
      </c>
      <c r="D13" s="1" t="s">
        <v>11</v>
      </c>
      <c r="E13" s="1" t="s">
        <v>3318</v>
      </c>
      <c r="F13" s="1" t="s">
        <v>23</v>
      </c>
      <c r="G13" s="36">
        <v>2585471</v>
      </c>
      <c r="H13" s="1" t="s">
        <v>14</v>
      </c>
      <c r="I13" s="74" t="str">
        <f>IFERROR(IF(VLOOKUP((MasterList3[[#This Row],[RXCUI]]*1),RXCUI[Convert RXCUIs to Number],1,FALSE)=(MasterList3[[#This Row],[RXCUI]]*1),"Yes",""),"No")</f>
        <v>No</v>
      </c>
    </row>
    <row r="14" spans="1:9" s="38" customFormat="1" ht="30" hidden="1" customHeight="1">
      <c r="A14" s="1" t="s">
        <v>8</v>
      </c>
      <c r="B14" s="1" t="s">
        <v>9</v>
      </c>
      <c r="C14" s="1" t="s">
        <v>1540</v>
      </c>
      <c r="D14" s="1" t="s">
        <v>17</v>
      </c>
      <c r="E14" s="1" t="s">
        <v>18</v>
      </c>
      <c r="F14" s="1" t="s">
        <v>13</v>
      </c>
      <c r="G14" s="36">
        <v>1600698</v>
      </c>
      <c r="H14" s="1" t="s">
        <v>19</v>
      </c>
      <c r="I14" s="74" t="str">
        <f>IFERROR(IF(VLOOKUP((MasterList3[[#This Row],[RXCUI]]*1),RXCUI[Convert RXCUIs to Number],1,FALSE)=(MasterList3[[#This Row],[RXCUI]]*1),"Yes",""),"No")</f>
        <v>No</v>
      </c>
    </row>
    <row r="15" spans="1:9" s="38" customFormat="1" ht="30" hidden="1" customHeight="1">
      <c r="A15" s="1" t="s">
        <v>8</v>
      </c>
      <c r="B15" s="1" t="s">
        <v>9</v>
      </c>
      <c r="C15" s="1" t="s">
        <v>1540</v>
      </c>
      <c r="D15" s="1" t="s">
        <v>17</v>
      </c>
      <c r="E15" s="1" t="s">
        <v>1736</v>
      </c>
      <c r="F15" s="1" t="s">
        <v>13</v>
      </c>
      <c r="G15" s="36">
        <v>1600700</v>
      </c>
      <c r="H15" s="1" t="s">
        <v>19</v>
      </c>
      <c r="I15" s="74" t="str">
        <f>IFERROR(IF(VLOOKUP((MasterList3[[#This Row],[RXCUI]]*1),RXCUI[Convert RXCUIs to Number],1,FALSE)=(MasterList3[[#This Row],[RXCUI]]*1),"Yes",""),"No")</f>
        <v>No</v>
      </c>
    </row>
    <row r="16" spans="1:9" s="38" customFormat="1" ht="30" hidden="1" customHeight="1">
      <c r="A16" s="1" t="s">
        <v>8</v>
      </c>
      <c r="B16" s="1" t="s">
        <v>9</v>
      </c>
      <c r="C16" s="1" t="s">
        <v>1540</v>
      </c>
      <c r="D16" s="1" t="s">
        <v>17</v>
      </c>
      <c r="E16" s="1" t="s">
        <v>3319</v>
      </c>
      <c r="F16" s="1" t="s">
        <v>23</v>
      </c>
      <c r="G16" s="36">
        <v>884655</v>
      </c>
      <c r="H16" s="1" t="s">
        <v>19</v>
      </c>
      <c r="I16" s="74" t="str">
        <f>IFERROR(IF(VLOOKUP((MasterList3[[#This Row],[RXCUI]]*1),RXCUI[Convert RXCUIs to Number],1,FALSE)=(MasterList3[[#This Row],[RXCUI]]*1),"Yes",""),"No")</f>
        <v>No</v>
      </c>
    </row>
    <row r="17" spans="1:9" s="38" customFormat="1" ht="30" hidden="1" customHeight="1">
      <c r="A17" s="1" t="s">
        <v>8</v>
      </c>
      <c r="B17" s="1" t="s">
        <v>9</v>
      </c>
      <c r="C17" s="1" t="s">
        <v>1540</v>
      </c>
      <c r="D17" s="1" t="s">
        <v>17</v>
      </c>
      <c r="E17" s="1" t="s">
        <v>3320</v>
      </c>
      <c r="F17" s="1" t="s">
        <v>23</v>
      </c>
      <c r="G17" s="36">
        <v>1600695</v>
      </c>
      <c r="H17" s="1" t="s">
        <v>19</v>
      </c>
      <c r="I17" s="74" t="str">
        <f>IFERROR(IF(VLOOKUP((MasterList3[[#This Row],[RXCUI]]*1),RXCUI[Convert RXCUIs to Number],1,FALSE)=(MasterList3[[#This Row],[RXCUI]]*1),"Yes",""),"No")</f>
        <v>No</v>
      </c>
    </row>
    <row r="18" spans="1:9" s="38" customFormat="1" ht="30" hidden="1" customHeight="1">
      <c r="A18" s="1" t="s">
        <v>8</v>
      </c>
      <c r="B18" s="1" t="s">
        <v>9</v>
      </c>
      <c r="C18" s="1" t="s">
        <v>1540</v>
      </c>
      <c r="D18" s="1" t="s">
        <v>17</v>
      </c>
      <c r="E18" s="1" t="s">
        <v>1625</v>
      </c>
      <c r="F18" s="1" t="s">
        <v>13</v>
      </c>
      <c r="G18" s="36">
        <v>2175894</v>
      </c>
      <c r="H18" s="1" t="s">
        <v>19</v>
      </c>
      <c r="I18" s="74" t="str">
        <f>IFERROR(IF(VLOOKUP((MasterList3[[#This Row],[RXCUI]]*1),RXCUI[Convert RXCUIs to Number],1,FALSE)=(MasterList3[[#This Row],[RXCUI]]*1),"Yes",""),"No")</f>
        <v>No</v>
      </c>
    </row>
    <row r="19" spans="1:9" s="38" customFormat="1" ht="30" hidden="1" customHeight="1">
      <c r="A19" s="1" t="s">
        <v>8</v>
      </c>
      <c r="B19" s="1" t="s">
        <v>9</v>
      </c>
      <c r="C19" s="1" t="s">
        <v>1540</v>
      </c>
      <c r="D19" s="1" t="s">
        <v>17</v>
      </c>
      <c r="E19" s="1" t="s">
        <v>1737</v>
      </c>
      <c r="F19" s="1" t="s">
        <v>13</v>
      </c>
      <c r="G19" s="36">
        <v>2175796</v>
      </c>
      <c r="H19" s="1" t="s">
        <v>19</v>
      </c>
      <c r="I19" s="74" t="str">
        <f>IFERROR(IF(VLOOKUP((MasterList3[[#This Row],[RXCUI]]*1),RXCUI[Convert RXCUIs to Number],1,FALSE)=(MasterList3[[#This Row],[RXCUI]]*1),"Yes",""),"No")</f>
        <v>No</v>
      </c>
    </row>
    <row r="20" spans="1:9" s="38" customFormat="1" ht="30" hidden="1" customHeight="1">
      <c r="A20" s="1" t="s">
        <v>8</v>
      </c>
      <c r="B20" s="1" t="s">
        <v>9</v>
      </c>
      <c r="C20" s="1" t="s">
        <v>1540</v>
      </c>
      <c r="D20" s="1" t="s">
        <v>17</v>
      </c>
      <c r="E20" s="1" t="s">
        <v>1738</v>
      </c>
      <c r="F20" s="1" t="s">
        <v>13</v>
      </c>
      <c r="G20" s="36">
        <v>2175891</v>
      </c>
      <c r="H20" s="1" t="s">
        <v>19</v>
      </c>
      <c r="I20" s="74" t="str">
        <f>IFERROR(IF(VLOOKUP((MasterList3[[#This Row],[RXCUI]]*1),RXCUI[Convert RXCUIs to Number],1,FALSE)=(MasterList3[[#This Row],[RXCUI]]*1),"Yes",""),"No")</f>
        <v>No</v>
      </c>
    </row>
    <row r="21" spans="1:9" s="38" customFormat="1" ht="30" hidden="1" customHeight="1">
      <c r="A21" s="1" t="s">
        <v>8</v>
      </c>
      <c r="B21" s="1" t="s">
        <v>9</v>
      </c>
      <c r="C21" s="1" t="s">
        <v>1540</v>
      </c>
      <c r="D21" s="1" t="s">
        <v>17</v>
      </c>
      <c r="E21" s="1" t="s">
        <v>1739</v>
      </c>
      <c r="F21" s="1" t="s">
        <v>13</v>
      </c>
      <c r="G21" s="36">
        <v>2175893</v>
      </c>
      <c r="H21" s="1" t="s">
        <v>19</v>
      </c>
      <c r="I21" s="74" t="str">
        <f>IFERROR(IF(VLOOKUP((MasterList3[[#This Row],[RXCUI]]*1),RXCUI[Convert RXCUIs to Number],1,FALSE)=(MasterList3[[#This Row],[RXCUI]]*1),"Yes",""),"No")</f>
        <v>No</v>
      </c>
    </row>
    <row r="22" spans="1:9" s="38" customFormat="1" ht="30" hidden="1" customHeight="1">
      <c r="A22" s="1" t="s">
        <v>8</v>
      </c>
      <c r="B22" s="1" t="s">
        <v>9</v>
      </c>
      <c r="C22" s="1" t="s">
        <v>1540</v>
      </c>
      <c r="D22" s="1" t="s">
        <v>20</v>
      </c>
      <c r="E22" s="1" t="s">
        <v>21</v>
      </c>
      <c r="F22" s="1" t="s">
        <v>13</v>
      </c>
      <c r="G22" s="36">
        <v>541879</v>
      </c>
      <c r="H22" s="1" t="s">
        <v>22</v>
      </c>
      <c r="I22" s="74" t="str">
        <f>IFERROR(IF(VLOOKUP((MasterList3[[#This Row],[RXCUI]]*1),RXCUI[Convert RXCUIs to Number],1,FALSE)=(MasterList3[[#This Row],[RXCUI]]*1),"Yes",""),"No")</f>
        <v>No</v>
      </c>
    </row>
    <row r="23" spans="1:9" s="38" customFormat="1" ht="30" hidden="1" customHeight="1">
      <c r="A23" s="1" t="s">
        <v>8</v>
      </c>
      <c r="B23" s="1" t="s">
        <v>9</v>
      </c>
      <c r="C23" s="1" t="s">
        <v>1540</v>
      </c>
      <c r="D23" s="1" t="s">
        <v>20</v>
      </c>
      <c r="E23" s="1" t="s">
        <v>1740</v>
      </c>
      <c r="F23" s="1" t="s">
        <v>23</v>
      </c>
      <c r="G23" s="36">
        <v>541878</v>
      </c>
      <c r="H23" s="1" t="s">
        <v>22</v>
      </c>
      <c r="I23" s="74" t="str">
        <f>IFERROR(IF(VLOOKUP((MasterList3[[#This Row],[RXCUI]]*1),RXCUI[Convert RXCUIs to Number],1,FALSE)=(MasterList3[[#This Row],[RXCUI]]*1),"Yes",""),"No")</f>
        <v>No</v>
      </c>
    </row>
    <row r="24" spans="1:9" s="38" customFormat="1" ht="30" hidden="1" customHeight="1">
      <c r="A24" s="1" t="s">
        <v>8</v>
      </c>
      <c r="B24" s="1" t="s">
        <v>9</v>
      </c>
      <c r="C24" s="1" t="s">
        <v>1540</v>
      </c>
      <c r="D24" s="1" t="s">
        <v>20</v>
      </c>
      <c r="E24" s="1" t="s">
        <v>24</v>
      </c>
      <c r="F24" s="1" t="s">
        <v>13</v>
      </c>
      <c r="G24" s="36">
        <v>1009147</v>
      </c>
      <c r="H24" s="1" t="s">
        <v>22</v>
      </c>
      <c r="I24" s="74" t="str">
        <f>IFERROR(IF(VLOOKUP((MasterList3[[#This Row],[RXCUI]]*1),RXCUI[Convert RXCUIs to Number],1,FALSE)=(MasterList3[[#This Row],[RXCUI]]*1),"Yes",""),"No")</f>
        <v>No</v>
      </c>
    </row>
    <row r="25" spans="1:9" s="38" customFormat="1" ht="30" hidden="1" customHeight="1">
      <c r="A25" s="1" t="s">
        <v>8</v>
      </c>
      <c r="B25" s="1" t="s">
        <v>9</v>
      </c>
      <c r="C25" s="1" t="s">
        <v>1540</v>
      </c>
      <c r="D25" s="1" t="s">
        <v>20</v>
      </c>
      <c r="E25" s="1" t="s">
        <v>1741</v>
      </c>
      <c r="F25" s="1" t="s">
        <v>23</v>
      </c>
      <c r="G25" s="36">
        <v>1009145</v>
      </c>
      <c r="H25" s="1" t="s">
        <v>22</v>
      </c>
      <c r="I25" s="74" t="str">
        <f>IFERROR(IF(VLOOKUP((MasterList3[[#This Row],[RXCUI]]*1),RXCUI[Convert RXCUIs to Number],1,FALSE)=(MasterList3[[#This Row],[RXCUI]]*1),"Yes",""),"No")</f>
        <v>No</v>
      </c>
    </row>
    <row r="26" spans="1:9" s="38" customFormat="1" ht="30" hidden="1" customHeight="1">
      <c r="A26" s="1" t="s">
        <v>8</v>
      </c>
      <c r="B26" s="1" t="s">
        <v>9</v>
      </c>
      <c r="C26" s="1" t="s">
        <v>1540</v>
      </c>
      <c r="D26" s="1" t="s">
        <v>20</v>
      </c>
      <c r="E26" s="1" t="s">
        <v>1742</v>
      </c>
      <c r="F26" s="1" t="s">
        <v>13</v>
      </c>
      <c r="G26" s="36">
        <v>541894</v>
      </c>
      <c r="H26" s="1" t="s">
        <v>22</v>
      </c>
      <c r="I26" s="74" t="str">
        <f>IFERROR(IF(VLOOKUP((MasterList3[[#This Row],[RXCUI]]*1),RXCUI[Convert RXCUIs to Number],1,FALSE)=(MasterList3[[#This Row],[RXCUI]]*1),"Yes",""),"No")</f>
        <v>No</v>
      </c>
    </row>
    <row r="27" spans="1:9" s="38" customFormat="1" ht="30" hidden="1" customHeight="1">
      <c r="A27" s="1" t="s">
        <v>8</v>
      </c>
      <c r="B27" s="1" t="s">
        <v>9</v>
      </c>
      <c r="C27" s="1" t="s">
        <v>1540</v>
      </c>
      <c r="D27" s="1" t="s">
        <v>20</v>
      </c>
      <c r="E27" s="1" t="s">
        <v>1743</v>
      </c>
      <c r="F27" s="1" t="s">
        <v>23</v>
      </c>
      <c r="G27" s="36">
        <v>541892</v>
      </c>
      <c r="H27" s="1" t="s">
        <v>22</v>
      </c>
      <c r="I27" s="74" t="str">
        <f>IFERROR(IF(VLOOKUP((MasterList3[[#This Row],[RXCUI]]*1),RXCUI[Convert RXCUIs to Number],1,FALSE)=(MasterList3[[#This Row],[RXCUI]]*1),"Yes",""),"No")</f>
        <v>No</v>
      </c>
    </row>
    <row r="28" spans="1:9" s="38" customFormat="1" ht="30" hidden="1" customHeight="1">
      <c r="A28" s="1" t="s">
        <v>8</v>
      </c>
      <c r="B28" s="1" t="s">
        <v>9</v>
      </c>
      <c r="C28" s="1" t="s">
        <v>1540</v>
      </c>
      <c r="D28" s="1" t="s">
        <v>20</v>
      </c>
      <c r="E28" s="1" t="s">
        <v>1744</v>
      </c>
      <c r="F28" s="1" t="s">
        <v>13</v>
      </c>
      <c r="G28" s="36">
        <v>687045</v>
      </c>
      <c r="H28" s="1" t="s">
        <v>22</v>
      </c>
      <c r="I28" s="74" t="str">
        <f>IFERROR(IF(VLOOKUP((MasterList3[[#This Row],[RXCUI]]*1),RXCUI[Convert RXCUIs to Number],1,FALSE)=(MasterList3[[#This Row],[RXCUI]]*1),"Yes",""),"No")</f>
        <v>No</v>
      </c>
    </row>
    <row r="29" spans="1:9" s="38" customFormat="1" ht="30" hidden="1" customHeight="1">
      <c r="A29" s="1" t="s">
        <v>8</v>
      </c>
      <c r="B29" s="1" t="s">
        <v>9</v>
      </c>
      <c r="C29" s="1" t="s">
        <v>1540</v>
      </c>
      <c r="D29" s="1" t="s">
        <v>20</v>
      </c>
      <c r="E29" s="1" t="s">
        <v>1745</v>
      </c>
      <c r="F29" s="1" t="s">
        <v>23</v>
      </c>
      <c r="G29" s="36">
        <v>687043</v>
      </c>
      <c r="H29" s="1" t="s">
        <v>22</v>
      </c>
      <c r="I29" s="74" t="str">
        <f>IFERROR(IF(VLOOKUP((MasterList3[[#This Row],[RXCUI]]*1),RXCUI[Convert RXCUIs to Number],1,FALSE)=(MasterList3[[#This Row],[RXCUI]]*1),"Yes",""),"No")</f>
        <v>No</v>
      </c>
    </row>
    <row r="30" spans="1:9" s="38" customFormat="1" ht="30" hidden="1" customHeight="1">
      <c r="A30" s="1" t="s">
        <v>8</v>
      </c>
      <c r="B30" s="1" t="s">
        <v>9</v>
      </c>
      <c r="C30" s="1" t="s">
        <v>1540</v>
      </c>
      <c r="D30" s="1" t="s">
        <v>20</v>
      </c>
      <c r="E30" s="1" t="s">
        <v>1746</v>
      </c>
      <c r="F30" s="1" t="s">
        <v>13</v>
      </c>
      <c r="G30" s="36">
        <v>577960</v>
      </c>
      <c r="H30" s="1" t="s">
        <v>22</v>
      </c>
      <c r="I30" s="74" t="str">
        <f>IFERROR(IF(VLOOKUP((MasterList3[[#This Row],[RXCUI]]*1),RXCUI[Convert RXCUIs to Number],1,FALSE)=(MasterList3[[#This Row],[RXCUI]]*1),"Yes",""),"No")</f>
        <v>No</v>
      </c>
    </row>
    <row r="31" spans="1:9" s="38" customFormat="1" ht="30" hidden="1" customHeight="1">
      <c r="A31" s="1" t="s">
        <v>8</v>
      </c>
      <c r="B31" s="1" t="s">
        <v>9</v>
      </c>
      <c r="C31" s="1" t="s">
        <v>1540</v>
      </c>
      <c r="D31" s="1" t="s">
        <v>20</v>
      </c>
      <c r="E31" s="1" t="s">
        <v>1747</v>
      </c>
      <c r="F31" s="1" t="s">
        <v>23</v>
      </c>
      <c r="G31" s="36">
        <v>577957</v>
      </c>
      <c r="H31" s="1" t="s">
        <v>22</v>
      </c>
      <c r="I31" s="74" t="str">
        <f>IFERROR(IF(VLOOKUP((MasterList3[[#This Row],[RXCUI]]*1),RXCUI[Convert RXCUIs to Number],1,FALSE)=(MasterList3[[#This Row],[RXCUI]]*1),"Yes",""),"No")</f>
        <v>No</v>
      </c>
    </row>
    <row r="32" spans="1:9" s="38" customFormat="1" ht="30" hidden="1" customHeight="1">
      <c r="A32" s="1" t="s">
        <v>8</v>
      </c>
      <c r="B32" s="1" t="s">
        <v>9</v>
      </c>
      <c r="C32" s="1" t="s">
        <v>1540</v>
      </c>
      <c r="D32" s="1" t="s">
        <v>20</v>
      </c>
      <c r="E32" s="1" t="s">
        <v>1748</v>
      </c>
      <c r="F32" s="1" t="s">
        <v>13</v>
      </c>
      <c r="G32" s="36">
        <v>577962</v>
      </c>
      <c r="H32" s="1" t="s">
        <v>22</v>
      </c>
      <c r="I32" s="74" t="str">
        <f>IFERROR(IF(VLOOKUP((MasterList3[[#This Row],[RXCUI]]*1),RXCUI[Convert RXCUIs to Number],1,FALSE)=(MasterList3[[#This Row],[RXCUI]]*1),"Yes",""),"No")</f>
        <v>No</v>
      </c>
    </row>
    <row r="33" spans="1:9" s="38" customFormat="1" ht="30" hidden="1" customHeight="1">
      <c r="A33" s="1" t="s">
        <v>8</v>
      </c>
      <c r="B33" s="1" t="s">
        <v>9</v>
      </c>
      <c r="C33" s="1" t="s">
        <v>1540</v>
      </c>
      <c r="D33" s="1" t="s">
        <v>20</v>
      </c>
      <c r="E33" s="1" t="s">
        <v>1749</v>
      </c>
      <c r="F33" s="1" t="s">
        <v>23</v>
      </c>
      <c r="G33" s="36">
        <v>577961</v>
      </c>
      <c r="H33" s="1" t="s">
        <v>22</v>
      </c>
      <c r="I33" s="74" t="str">
        <f>IFERROR(IF(VLOOKUP((MasterList3[[#This Row],[RXCUI]]*1),RXCUI[Convert RXCUIs to Number],1,FALSE)=(MasterList3[[#This Row],[RXCUI]]*1),"Yes",""),"No")</f>
        <v>No</v>
      </c>
    </row>
    <row r="34" spans="1:9" s="38" customFormat="1" ht="30" hidden="1" customHeight="1">
      <c r="A34" s="1" t="s">
        <v>8</v>
      </c>
      <c r="B34" s="1" t="s">
        <v>9</v>
      </c>
      <c r="C34" s="1" t="s">
        <v>1540</v>
      </c>
      <c r="D34" s="1" t="s">
        <v>20</v>
      </c>
      <c r="E34" s="1" t="s">
        <v>1750</v>
      </c>
      <c r="F34" s="1" t="s">
        <v>13</v>
      </c>
      <c r="G34" s="36">
        <v>541365</v>
      </c>
      <c r="H34" s="1" t="s">
        <v>22</v>
      </c>
      <c r="I34" s="74" t="str">
        <f>IFERROR(IF(VLOOKUP((MasterList3[[#This Row],[RXCUI]]*1),RXCUI[Convert RXCUIs to Number],1,FALSE)=(MasterList3[[#This Row],[RXCUI]]*1),"Yes",""),"No")</f>
        <v>No</v>
      </c>
    </row>
    <row r="35" spans="1:9" s="38" customFormat="1" ht="30" hidden="1" customHeight="1">
      <c r="A35" s="1" t="s">
        <v>8</v>
      </c>
      <c r="B35" s="1" t="s">
        <v>9</v>
      </c>
      <c r="C35" s="1" t="s">
        <v>1540</v>
      </c>
      <c r="D35" s="1" t="s">
        <v>20</v>
      </c>
      <c r="E35" s="1" t="s">
        <v>1751</v>
      </c>
      <c r="F35" s="1" t="s">
        <v>23</v>
      </c>
      <c r="G35" s="36">
        <v>541363</v>
      </c>
      <c r="H35" s="1" t="s">
        <v>22</v>
      </c>
      <c r="I35" s="74" t="str">
        <f>IFERROR(IF(VLOOKUP((MasterList3[[#This Row],[RXCUI]]*1),RXCUI[Convert RXCUIs to Number],1,FALSE)=(MasterList3[[#This Row],[RXCUI]]*1),"Yes",""),"No")</f>
        <v>No</v>
      </c>
    </row>
    <row r="36" spans="1:9" s="38" customFormat="1" ht="30" hidden="1" customHeight="1">
      <c r="A36" s="1" t="s">
        <v>8</v>
      </c>
      <c r="B36" s="1" t="s">
        <v>9</v>
      </c>
      <c r="C36" s="1" t="s">
        <v>1540</v>
      </c>
      <c r="D36" s="1" t="s">
        <v>20</v>
      </c>
      <c r="E36" s="1" t="s">
        <v>25</v>
      </c>
      <c r="F36" s="1" t="s">
        <v>23</v>
      </c>
      <c r="G36" s="36">
        <v>861237</v>
      </c>
      <c r="H36" s="1" t="s">
        <v>26</v>
      </c>
      <c r="I36" s="74" t="str">
        <f>IFERROR(IF(VLOOKUP((MasterList3[[#This Row],[RXCUI]]*1),RXCUI[Convert RXCUIs to Number],1,FALSE)=(MasterList3[[#This Row],[RXCUI]]*1),"Yes",""),"No")</f>
        <v>No</v>
      </c>
    </row>
    <row r="37" spans="1:9" s="38" customFormat="1" ht="30" hidden="1" customHeight="1">
      <c r="A37" s="1" t="s">
        <v>8</v>
      </c>
      <c r="B37" s="1" t="s">
        <v>9</v>
      </c>
      <c r="C37" s="1" t="s">
        <v>1540</v>
      </c>
      <c r="D37" s="1" t="s">
        <v>20</v>
      </c>
      <c r="E37" s="1" t="s">
        <v>1752</v>
      </c>
      <c r="F37" s="1" t="s">
        <v>13</v>
      </c>
      <c r="G37" s="36">
        <v>861238</v>
      </c>
      <c r="H37" s="1" t="s">
        <v>26</v>
      </c>
      <c r="I37" s="74" t="str">
        <f>IFERROR(IF(VLOOKUP((MasterList3[[#This Row],[RXCUI]]*1),RXCUI[Convert RXCUIs to Number],1,FALSE)=(MasterList3[[#This Row],[RXCUI]]*1),"Yes",""),"No")</f>
        <v>No</v>
      </c>
    </row>
    <row r="38" spans="1:9" s="38" customFormat="1" ht="30" hidden="1" customHeight="1">
      <c r="A38" s="1" t="s">
        <v>8</v>
      </c>
      <c r="B38" s="1" t="s">
        <v>9</v>
      </c>
      <c r="C38" s="1" t="s">
        <v>1540</v>
      </c>
      <c r="D38" s="1" t="s">
        <v>20</v>
      </c>
      <c r="E38" s="1" t="s">
        <v>1753</v>
      </c>
      <c r="F38" s="1" t="s">
        <v>23</v>
      </c>
      <c r="G38" s="36">
        <v>861221</v>
      </c>
      <c r="H38" s="1" t="s">
        <v>26</v>
      </c>
      <c r="I38" s="74" t="str">
        <f>IFERROR(IF(VLOOKUP((MasterList3[[#This Row],[RXCUI]]*1),RXCUI[Convert RXCUIs to Number],1,FALSE)=(MasterList3[[#This Row],[RXCUI]]*1),"Yes",""),"No")</f>
        <v>No</v>
      </c>
    </row>
    <row r="39" spans="1:9" s="38" customFormat="1" ht="30" hidden="1" customHeight="1">
      <c r="A39" s="1" t="s">
        <v>8</v>
      </c>
      <c r="B39" s="1" t="s">
        <v>9</v>
      </c>
      <c r="C39" s="1" t="s">
        <v>1540</v>
      </c>
      <c r="D39" s="1" t="s">
        <v>20</v>
      </c>
      <c r="E39" s="1" t="s">
        <v>1754</v>
      </c>
      <c r="F39" s="1" t="s">
        <v>13</v>
      </c>
      <c r="G39" s="36">
        <v>861222</v>
      </c>
      <c r="H39" s="1" t="s">
        <v>26</v>
      </c>
      <c r="I39" s="74" t="str">
        <f>IFERROR(IF(VLOOKUP((MasterList3[[#This Row],[RXCUI]]*1),RXCUI[Convert RXCUIs to Number],1,FALSE)=(MasterList3[[#This Row],[RXCUI]]*1),"Yes",""),"No")</f>
        <v>No</v>
      </c>
    </row>
    <row r="40" spans="1:9" s="38" customFormat="1" ht="30" hidden="1" customHeight="1">
      <c r="A40" s="1" t="s">
        <v>8</v>
      </c>
      <c r="B40" s="1" t="s">
        <v>9</v>
      </c>
      <c r="C40" s="1" t="s">
        <v>1540</v>
      </c>
      <c r="D40" s="1" t="s">
        <v>20</v>
      </c>
      <c r="E40" s="1" t="s">
        <v>1755</v>
      </c>
      <c r="F40" s="1" t="s">
        <v>23</v>
      </c>
      <c r="G40" s="36">
        <v>861223</v>
      </c>
      <c r="H40" s="1" t="s">
        <v>26</v>
      </c>
      <c r="I40" s="74" t="str">
        <f>IFERROR(IF(VLOOKUP((MasterList3[[#This Row],[RXCUI]]*1),RXCUI[Convert RXCUIs to Number],1,FALSE)=(MasterList3[[#This Row],[RXCUI]]*1),"Yes",""),"No")</f>
        <v>No</v>
      </c>
    </row>
    <row r="41" spans="1:9" s="38" customFormat="1" ht="30" hidden="1" customHeight="1">
      <c r="A41" s="1" t="s">
        <v>8</v>
      </c>
      <c r="B41" s="1" t="s">
        <v>9</v>
      </c>
      <c r="C41" s="1" t="s">
        <v>1540</v>
      </c>
      <c r="D41" s="1" t="s">
        <v>20</v>
      </c>
      <c r="E41" s="1" t="s">
        <v>1756</v>
      </c>
      <c r="F41" s="1" t="s">
        <v>13</v>
      </c>
      <c r="G41" s="36">
        <v>861224</v>
      </c>
      <c r="H41" s="1" t="s">
        <v>26</v>
      </c>
      <c r="I41" s="74" t="str">
        <f>IFERROR(IF(VLOOKUP((MasterList3[[#This Row],[RXCUI]]*1),RXCUI[Convert RXCUIs to Number],1,FALSE)=(MasterList3[[#This Row],[RXCUI]]*1),"Yes",""),"No")</f>
        <v>No</v>
      </c>
    </row>
    <row r="42" spans="1:9" s="38" customFormat="1" ht="30" hidden="1" customHeight="1">
      <c r="A42" s="1" t="s">
        <v>8</v>
      </c>
      <c r="B42" s="1" t="s">
        <v>9</v>
      </c>
      <c r="C42" s="1" t="s">
        <v>1540</v>
      </c>
      <c r="D42" s="1" t="s">
        <v>20</v>
      </c>
      <c r="E42" s="1" t="s">
        <v>1757</v>
      </c>
      <c r="F42" s="1" t="s">
        <v>23</v>
      </c>
      <c r="G42" s="36">
        <v>861225</v>
      </c>
      <c r="H42" s="1" t="s">
        <v>26</v>
      </c>
      <c r="I42" s="74" t="str">
        <f>IFERROR(IF(VLOOKUP((MasterList3[[#This Row],[RXCUI]]*1),RXCUI[Convert RXCUIs to Number],1,FALSE)=(MasterList3[[#This Row],[RXCUI]]*1),"Yes",""),"No")</f>
        <v>No</v>
      </c>
    </row>
    <row r="43" spans="1:9" s="38" customFormat="1" ht="30" hidden="1" customHeight="1">
      <c r="A43" s="1" t="s">
        <v>8</v>
      </c>
      <c r="B43" s="1" t="s">
        <v>9</v>
      </c>
      <c r="C43" s="1" t="s">
        <v>1540</v>
      </c>
      <c r="D43" s="1" t="s">
        <v>20</v>
      </c>
      <c r="E43" s="1" t="s">
        <v>1758</v>
      </c>
      <c r="F43" s="1" t="s">
        <v>13</v>
      </c>
      <c r="G43" s="36">
        <v>861226</v>
      </c>
      <c r="H43" s="1" t="s">
        <v>26</v>
      </c>
      <c r="I43" s="74" t="str">
        <f>IFERROR(IF(VLOOKUP((MasterList3[[#This Row],[RXCUI]]*1),RXCUI[Convert RXCUIs to Number],1,FALSE)=(MasterList3[[#This Row],[RXCUI]]*1),"Yes",""),"No")</f>
        <v>No</v>
      </c>
    </row>
    <row r="44" spans="1:9" s="38" customFormat="1" ht="30" hidden="1" customHeight="1">
      <c r="A44" s="1" t="s">
        <v>8</v>
      </c>
      <c r="B44" s="1" t="s">
        <v>9</v>
      </c>
      <c r="C44" s="1" t="s">
        <v>1540</v>
      </c>
      <c r="D44" s="1" t="s">
        <v>20</v>
      </c>
      <c r="E44" s="1" t="s">
        <v>1759</v>
      </c>
      <c r="F44" s="1" t="s">
        <v>23</v>
      </c>
      <c r="G44" s="36">
        <v>861227</v>
      </c>
      <c r="H44" s="1" t="s">
        <v>26</v>
      </c>
      <c r="I44" s="74" t="str">
        <f>IFERROR(IF(VLOOKUP((MasterList3[[#This Row],[RXCUI]]*1),RXCUI[Convert RXCUIs to Number],1,FALSE)=(MasterList3[[#This Row],[RXCUI]]*1),"Yes",""),"No")</f>
        <v>No</v>
      </c>
    </row>
    <row r="45" spans="1:9" s="38" customFormat="1" ht="30" hidden="1" customHeight="1">
      <c r="A45" s="1" t="s">
        <v>8</v>
      </c>
      <c r="B45" s="1" t="s">
        <v>9</v>
      </c>
      <c r="C45" s="1" t="s">
        <v>1540</v>
      </c>
      <c r="D45" s="1" t="s">
        <v>20</v>
      </c>
      <c r="E45" s="1" t="s">
        <v>1760</v>
      </c>
      <c r="F45" s="1" t="s">
        <v>13</v>
      </c>
      <c r="G45" s="36">
        <v>861228</v>
      </c>
      <c r="H45" s="1" t="s">
        <v>26</v>
      </c>
      <c r="I45" s="74" t="str">
        <f>IFERROR(IF(VLOOKUP((MasterList3[[#This Row],[RXCUI]]*1),RXCUI[Convert RXCUIs to Number],1,FALSE)=(MasterList3[[#This Row],[RXCUI]]*1),"Yes",""),"No")</f>
        <v>No</v>
      </c>
    </row>
    <row r="46" spans="1:9" s="38" customFormat="1" ht="30" hidden="1" customHeight="1">
      <c r="A46" s="1" t="s">
        <v>8</v>
      </c>
      <c r="B46" s="1" t="s">
        <v>9</v>
      </c>
      <c r="C46" s="1" t="s">
        <v>1540</v>
      </c>
      <c r="D46" s="1" t="s">
        <v>20</v>
      </c>
      <c r="E46" s="1" t="s">
        <v>1761</v>
      </c>
      <c r="F46" s="1" t="s">
        <v>23</v>
      </c>
      <c r="G46" s="36">
        <v>861232</v>
      </c>
      <c r="H46" s="1" t="s">
        <v>26</v>
      </c>
      <c r="I46" s="74" t="str">
        <f>IFERROR(IF(VLOOKUP((MasterList3[[#This Row],[RXCUI]]*1),RXCUI[Convert RXCUIs to Number],1,FALSE)=(MasterList3[[#This Row],[RXCUI]]*1),"Yes",""),"No")</f>
        <v>No</v>
      </c>
    </row>
    <row r="47" spans="1:9" s="38" customFormat="1" ht="30" hidden="1" customHeight="1">
      <c r="A47" s="1" t="s">
        <v>8</v>
      </c>
      <c r="B47" s="1" t="s">
        <v>9</v>
      </c>
      <c r="C47" s="1" t="s">
        <v>1540</v>
      </c>
      <c r="D47" s="1" t="s">
        <v>20</v>
      </c>
      <c r="E47" s="1" t="s">
        <v>1762</v>
      </c>
      <c r="F47" s="1" t="s">
        <v>13</v>
      </c>
      <c r="G47" s="36">
        <v>861233</v>
      </c>
      <c r="H47" s="1" t="s">
        <v>26</v>
      </c>
      <c r="I47" s="74" t="str">
        <f>IFERROR(IF(VLOOKUP((MasterList3[[#This Row],[RXCUI]]*1),RXCUI[Convert RXCUIs to Number],1,FALSE)=(MasterList3[[#This Row],[RXCUI]]*1),"Yes",""),"No")</f>
        <v>No</v>
      </c>
    </row>
    <row r="48" spans="1:9" s="38" customFormat="1" ht="30" hidden="1" customHeight="1">
      <c r="A48" s="1" t="s">
        <v>8</v>
      </c>
      <c r="B48" s="1" t="s">
        <v>9</v>
      </c>
      <c r="C48" s="1" t="s">
        <v>1540</v>
      </c>
      <c r="D48" s="1" t="s">
        <v>20</v>
      </c>
      <c r="E48" s="1" t="s">
        <v>1763</v>
      </c>
      <c r="F48" s="1" t="s">
        <v>13</v>
      </c>
      <c r="G48" s="36">
        <v>1927639</v>
      </c>
      <c r="H48" s="1" t="s">
        <v>26</v>
      </c>
      <c r="I48" s="74" t="str">
        <f>IFERROR(IF(VLOOKUP((MasterList3[[#This Row],[RXCUI]]*1),RXCUI[Convert RXCUIs to Number],1,FALSE)=(MasterList3[[#This Row],[RXCUI]]*1),"Yes",""),"No")</f>
        <v>No</v>
      </c>
    </row>
    <row r="49" spans="1:9" s="38" customFormat="1" ht="30" hidden="1" customHeight="1">
      <c r="A49" s="1" t="s">
        <v>8</v>
      </c>
      <c r="B49" s="1" t="s">
        <v>9</v>
      </c>
      <c r="C49" s="1" t="s">
        <v>1540</v>
      </c>
      <c r="D49" s="1" t="s">
        <v>20</v>
      </c>
      <c r="E49" s="1" t="s">
        <v>1764</v>
      </c>
      <c r="F49" s="1" t="s">
        <v>13</v>
      </c>
      <c r="G49" s="36">
        <v>1927616</v>
      </c>
      <c r="H49" s="1" t="s">
        <v>26</v>
      </c>
      <c r="I49" s="74" t="str">
        <f>IFERROR(IF(VLOOKUP((MasterList3[[#This Row],[RXCUI]]*1),RXCUI[Convert RXCUIs to Number],1,FALSE)=(MasterList3[[#This Row],[RXCUI]]*1),"Yes",""),"No")</f>
        <v>No</v>
      </c>
    </row>
    <row r="50" spans="1:9" s="38" customFormat="1" ht="30" hidden="1" customHeight="1">
      <c r="A50" s="1" t="s">
        <v>8</v>
      </c>
      <c r="B50" s="1" t="s">
        <v>9</v>
      </c>
      <c r="C50" s="1" t="s">
        <v>1540</v>
      </c>
      <c r="D50" s="1" t="s">
        <v>20</v>
      </c>
      <c r="E50" s="1" t="s">
        <v>1765</v>
      </c>
      <c r="F50" s="1" t="s">
        <v>13</v>
      </c>
      <c r="G50" s="36">
        <v>1927632</v>
      </c>
      <c r="H50" s="1" t="s">
        <v>26</v>
      </c>
      <c r="I50" s="74" t="str">
        <f>IFERROR(IF(VLOOKUP((MasterList3[[#This Row],[RXCUI]]*1),RXCUI[Convert RXCUIs to Number],1,FALSE)=(MasterList3[[#This Row],[RXCUI]]*1),"Yes",""),"No")</f>
        <v>No</v>
      </c>
    </row>
    <row r="51" spans="1:9" s="38" customFormat="1" ht="30" hidden="1" customHeight="1">
      <c r="A51" s="1" t="s">
        <v>8</v>
      </c>
      <c r="B51" s="1" t="s">
        <v>9</v>
      </c>
      <c r="C51" s="1" t="s">
        <v>1540</v>
      </c>
      <c r="D51" s="1" t="s">
        <v>20</v>
      </c>
      <c r="E51" s="1" t="s">
        <v>1766</v>
      </c>
      <c r="F51" s="1" t="s">
        <v>13</v>
      </c>
      <c r="G51" s="36">
        <v>1927619</v>
      </c>
      <c r="H51" s="1" t="s">
        <v>26</v>
      </c>
      <c r="I51" s="74" t="str">
        <f>IFERROR(IF(VLOOKUP((MasterList3[[#This Row],[RXCUI]]*1),RXCUI[Convert RXCUIs to Number],1,FALSE)=(MasterList3[[#This Row],[RXCUI]]*1),"Yes",""),"No")</f>
        <v>No</v>
      </c>
    </row>
    <row r="52" spans="1:9" s="38" customFormat="1" ht="30" hidden="1" customHeight="1">
      <c r="A52" s="1" t="s">
        <v>8</v>
      </c>
      <c r="B52" s="1" t="s">
        <v>9</v>
      </c>
      <c r="C52" s="1" t="s">
        <v>1540</v>
      </c>
      <c r="D52" s="1" t="s">
        <v>27</v>
      </c>
      <c r="E52" s="1" t="s">
        <v>1767</v>
      </c>
      <c r="F52" s="1" t="s">
        <v>13</v>
      </c>
      <c r="G52" s="36">
        <v>1535451</v>
      </c>
      <c r="H52" s="1" t="s">
        <v>28</v>
      </c>
      <c r="I52" s="74" t="str">
        <f>IFERROR(IF(VLOOKUP((MasterList3[[#This Row],[RXCUI]]*1),RXCUI[Convert RXCUIs to Number],1,FALSE)=(MasterList3[[#This Row],[RXCUI]]*1),"Yes",""),"No")</f>
        <v>No</v>
      </c>
    </row>
    <row r="53" spans="1:9" s="38" customFormat="1" ht="30" hidden="1" customHeight="1">
      <c r="A53" s="1" t="s">
        <v>8</v>
      </c>
      <c r="B53" s="1" t="s">
        <v>9</v>
      </c>
      <c r="C53" s="1" t="s">
        <v>1540</v>
      </c>
      <c r="D53" s="1" t="s">
        <v>27</v>
      </c>
      <c r="E53" s="1" t="s">
        <v>1768</v>
      </c>
      <c r="F53" s="1" t="s">
        <v>13</v>
      </c>
      <c r="G53" s="36">
        <v>1426251</v>
      </c>
      <c r="H53" s="1" t="s">
        <v>28</v>
      </c>
      <c r="I53" s="74" t="str">
        <f>IFERROR(IF(VLOOKUP((MasterList3[[#This Row],[RXCUI]]*1),RXCUI[Convert RXCUIs to Number],1,FALSE)=(MasterList3[[#This Row],[RXCUI]]*1),"Yes",""),"No")</f>
        <v>No</v>
      </c>
    </row>
    <row r="54" spans="1:9" s="38" customFormat="1" ht="30" hidden="1" customHeight="1">
      <c r="A54" s="1" t="s">
        <v>8</v>
      </c>
      <c r="B54" s="1" t="s">
        <v>9</v>
      </c>
      <c r="C54" s="1" t="s">
        <v>1540</v>
      </c>
      <c r="D54" s="1" t="s">
        <v>27</v>
      </c>
      <c r="E54" s="1" t="s">
        <v>1769</v>
      </c>
      <c r="F54" s="1" t="s">
        <v>13</v>
      </c>
      <c r="G54" s="36">
        <v>1535456</v>
      </c>
      <c r="H54" s="1" t="s">
        <v>28</v>
      </c>
      <c r="I54" s="74" t="str">
        <f>IFERROR(IF(VLOOKUP((MasterList3[[#This Row],[RXCUI]]*1),RXCUI[Convert RXCUIs to Number],1,FALSE)=(MasterList3[[#This Row],[RXCUI]]*1),"Yes",""),"No")</f>
        <v>No</v>
      </c>
    </row>
    <row r="55" spans="1:9" s="38" customFormat="1" ht="30" hidden="1" customHeight="1">
      <c r="A55" s="1" t="s">
        <v>8</v>
      </c>
      <c r="B55" s="1" t="s">
        <v>9</v>
      </c>
      <c r="C55" s="1" t="s">
        <v>1540</v>
      </c>
      <c r="D55" s="1" t="s">
        <v>27</v>
      </c>
      <c r="E55" s="1" t="s">
        <v>1770</v>
      </c>
      <c r="F55" s="1" t="s">
        <v>13</v>
      </c>
      <c r="G55" s="36">
        <v>1535472</v>
      </c>
      <c r="H55" s="1" t="s">
        <v>28</v>
      </c>
      <c r="I55" s="74" t="str">
        <f>IFERROR(IF(VLOOKUP((MasterList3[[#This Row],[RXCUI]]*1),RXCUI[Convert RXCUIs to Number],1,FALSE)=(MasterList3[[#This Row],[RXCUI]]*1),"Yes",""),"No")</f>
        <v>No</v>
      </c>
    </row>
    <row r="56" spans="1:9" s="38" customFormat="1" ht="30" hidden="1" customHeight="1">
      <c r="A56" s="1" t="s">
        <v>8</v>
      </c>
      <c r="B56" s="1" t="s">
        <v>9</v>
      </c>
      <c r="C56" s="1" t="s">
        <v>1540</v>
      </c>
      <c r="D56" s="1" t="s">
        <v>27</v>
      </c>
      <c r="E56" s="1" t="s">
        <v>1771</v>
      </c>
      <c r="F56" s="1" t="s">
        <v>13</v>
      </c>
      <c r="G56" s="36">
        <v>1426253</v>
      </c>
      <c r="H56" s="1" t="s">
        <v>28</v>
      </c>
      <c r="I56" s="74" t="str">
        <f>IFERROR(IF(VLOOKUP((MasterList3[[#This Row],[RXCUI]]*1),RXCUI[Convert RXCUIs to Number],1,FALSE)=(MasterList3[[#This Row],[RXCUI]]*1),"Yes",""),"No")</f>
        <v>No</v>
      </c>
    </row>
    <row r="57" spans="1:9" s="38" customFormat="1" ht="30" hidden="1" customHeight="1">
      <c r="A57" s="1" t="s">
        <v>8</v>
      </c>
      <c r="B57" s="1" t="s">
        <v>9</v>
      </c>
      <c r="C57" s="1" t="s">
        <v>1540</v>
      </c>
      <c r="D57" s="1" t="s">
        <v>27</v>
      </c>
      <c r="E57" s="1" t="s">
        <v>1772</v>
      </c>
      <c r="F57" s="1" t="s">
        <v>23</v>
      </c>
      <c r="G57" s="36">
        <v>884386</v>
      </c>
      <c r="H57" s="1" t="s">
        <v>28</v>
      </c>
      <c r="I57" s="74" t="str">
        <f>IFERROR(IF(VLOOKUP((MasterList3[[#This Row],[RXCUI]]*1),RXCUI[Convert RXCUIs to Number],1,FALSE)=(MasterList3[[#This Row],[RXCUI]]*1),"Yes",""),"No")</f>
        <v>No</v>
      </c>
    </row>
    <row r="58" spans="1:9" s="38" customFormat="1" ht="30" hidden="1" customHeight="1">
      <c r="A58" s="1" t="s">
        <v>8</v>
      </c>
      <c r="B58" s="1" t="s">
        <v>9</v>
      </c>
      <c r="C58" s="1" t="s">
        <v>1540</v>
      </c>
      <c r="D58" s="1" t="s">
        <v>27</v>
      </c>
      <c r="E58" s="1" t="s">
        <v>1773</v>
      </c>
      <c r="F58" s="1" t="s">
        <v>23</v>
      </c>
      <c r="G58" s="36">
        <v>884385</v>
      </c>
      <c r="H58" s="1" t="s">
        <v>28</v>
      </c>
      <c r="I58" s="74" t="str">
        <f>IFERROR(IF(VLOOKUP((MasterList3[[#This Row],[RXCUI]]*1),RXCUI[Convert RXCUIs to Number],1,FALSE)=(MasterList3[[#This Row],[RXCUI]]*1),"Yes",""),"No")</f>
        <v>No</v>
      </c>
    </row>
    <row r="59" spans="1:9" s="38" customFormat="1" ht="30" hidden="1" customHeight="1">
      <c r="A59" s="1" t="s">
        <v>8</v>
      </c>
      <c r="B59" s="1" t="s">
        <v>9</v>
      </c>
      <c r="C59" s="1" t="s">
        <v>1540</v>
      </c>
      <c r="D59" s="1" t="s">
        <v>27</v>
      </c>
      <c r="E59" s="1" t="s">
        <v>3321</v>
      </c>
      <c r="F59" s="1" t="s">
        <v>23</v>
      </c>
      <c r="G59" s="36">
        <v>1426251</v>
      </c>
      <c r="H59" s="1" t="s">
        <v>28</v>
      </c>
      <c r="I59" s="74" t="str">
        <f>IFERROR(IF(VLOOKUP((MasterList3[[#This Row],[RXCUI]]*1),RXCUI[Convert RXCUIs to Number],1,FALSE)=(MasterList3[[#This Row],[RXCUI]]*1),"Yes",""),"No")</f>
        <v>No</v>
      </c>
    </row>
    <row r="60" spans="1:9" s="38" customFormat="1" ht="30" hidden="1" customHeight="1">
      <c r="A60" s="1" t="s">
        <v>8</v>
      </c>
      <c r="B60" s="1" t="s">
        <v>9</v>
      </c>
      <c r="C60" s="1" t="s">
        <v>1540</v>
      </c>
      <c r="D60" s="1" t="s">
        <v>27</v>
      </c>
      <c r="E60" s="1" t="s">
        <v>3322</v>
      </c>
      <c r="F60" s="1" t="s">
        <v>23</v>
      </c>
      <c r="G60" s="36">
        <v>884684</v>
      </c>
      <c r="H60" s="1" t="s">
        <v>28</v>
      </c>
      <c r="I60" s="74" t="str">
        <f>IFERROR(IF(VLOOKUP((MasterList3[[#This Row],[RXCUI]]*1),RXCUI[Convert RXCUIs to Number],1,FALSE)=(MasterList3[[#This Row],[RXCUI]]*1),"Yes",""),"No")</f>
        <v>No</v>
      </c>
    </row>
    <row r="61" spans="1:9" s="38" customFormat="1" ht="30" hidden="1" customHeight="1">
      <c r="A61" s="1" t="s">
        <v>8</v>
      </c>
      <c r="B61" s="1" t="s">
        <v>9</v>
      </c>
      <c r="C61" s="1" t="s">
        <v>1540</v>
      </c>
      <c r="D61" s="1" t="s">
        <v>27</v>
      </c>
      <c r="E61" s="1" t="s">
        <v>3323</v>
      </c>
      <c r="F61" s="1" t="s">
        <v>23</v>
      </c>
      <c r="G61" s="36">
        <v>1535454</v>
      </c>
      <c r="H61" s="1" t="s">
        <v>28</v>
      </c>
      <c r="I61" s="74" t="str">
        <f>IFERROR(IF(VLOOKUP((MasterList3[[#This Row],[RXCUI]]*1),RXCUI[Convert RXCUIs to Number],1,FALSE)=(MasterList3[[#This Row],[RXCUI]]*1),"Yes",""),"No")</f>
        <v>No</v>
      </c>
    </row>
    <row r="62" spans="1:9" s="38" customFormat="1" ht="30" hidden="1" customHeight="1">
      <c r="A62" s="1" t="s">
        <v>8</v>
      </c>
      <c r="B62" s="1" t="s">
        <v>9</v>
      </c>
      <c r="C62" s="1" t="s">
        <v>1540</v>
      </c>
      <c r="D62" s="1" t="s">
        <v>27</v>
      </c>
      <c r="E62" s="1" t="s">
        <v>3324</v>
      </c>
      <c r="F62" s="1" t="s">
        <v>23</v>
      </c>
      <c r="G62" s="36">
        <v>1535470</v>
      </c>
      <c r="H62" s="1" t="s">
        <v>28</v>
      </c>
      <c r="I62" s="74" t="str">
        <f>IFERROR(IF(VLOOKUP((MasterList3[[#This Row],[RXCUI]]*1),RXCUI[Convert RXCUIs to Number],1,FALSE)=(MasterList3[[#This Row],[RXCUI]]*1),"Yes",""),"No")</f>
        <v>No</v>
      </c>
    </row>
    <row r="63" spans="1:9" s="38" customFormat="1" ht="30" hidden="1" customHeight="1">
      <c r="A63" s="1" t="s">
        <v>8</v>
      </c>
      <c r="B63" s="1" t="s">
        <v>9</v>
      </c>
      <c r="C63" s="1" t="s">
        <v>1540</v>
      </c>
      <c r="D63" s="1" t="s">
        <v>27</v>
      </c>
      <c r="E63" s="1" t="s">
        <v>29</v>
      </c>
      <c r="F63" s="1" t="s">
        <v>23</v>
      </c>
      <c r="G63" s="36">
        <v>884522</v>
      </c>
      <c r="H63" s="1" t="s">
        <v>30</v>
      </c>
      <c r="I63" s="74" t="str">
        <f>IFERROR(IF(VLOOKUP((MasterList3[[#This Row],[RXCUI]]*1),RXCUI[Convert RXCUIs to Number],1,FALSE)=(MasterList3[[#This Row],[RXCUI]]*1),"Yes",""),"No")</f>
        <v>No</v>
      </c>
    </row>
    <row r="64" spans="1:9" s="38" customFormat="1" ht="30" hidden="1" customHeight="1">
      <c r="A64" s="1" t="s">
        <v>8</v>
      </c>
      <c r="B64" s="1" t="s">
        <v>9</v>
      </c>
      <c r="C64" s="1" t="s">
        <v>1540</v>
      </c>
      <c r="D64" s="1" t="s">
        <v>27</v>
      </c>
      <c r="E64" s="1" t="s">
        <v>1774</v>
      </c>
      <c r="F64" s="1" t="s">
        <v>13</v>
      </c>
      <c r="G64" s="36">
        <v>884526</v>
      </c>
      <c r="H64" s="1" t="s">
        <v>30</v>
      </c>
      <c r="I64" s="74" t="str">
        <f>IFERROR(IF(VLOOKUP((MasterList3[[#This Row],[RXCUI]]*1),RXCUI[Convert RXCUIs to Number],1,FALSE)=(MasterList3[[#This Row],[RXCUI]]*1),"Yes",""),"No")</f>
        <v>No</v>
      </c>
    </row>
    <row r="65" spans="1:9" s="38" customFormat="1" ht="30" hidden="1" customHeight="1">
      <c r="A65" s="1" t="s">
        <v>8</v>
      </c>
      <c r="B65" s="1" t="s">
        <v>9</v>
      </c>
      <c r="C65" s="1" t="s">
        <v>1540</v>
      </c>
      <c r="D65" s="1" t="s">
        <v>27</v>
      </c>
      <c r="E65" s="1" t="s">
        <v>1775</v>
      </c>
      <c r="F65" s="1" t="s">
        <v>23</v>
      </c>
      <c r="G65" s="36">
        <v>884535</v>
      </c>
      <c r="H65" s="1" t="s">
        <v>31</v>
      </c>
      <c r="I65" s="74" t="str">
        <f>IFERROR(IF(VLOOKUP((MasterList3[[#This Row],[RXCUI]]*1),RXCUI[Convert RXCUIs to Number],1,FALSE)=(MasterList3[[#This Row],[RXCUI]]*1),"Yes",""),"No")</f>
        <v>No</v>
      </c>
    </row>
    <row r="66" spans="1:9" s="38" customFormat="1" ht="30" hidden="1" customHeight="1">
      <c r="A66" s="1" t="s">
        <v>8</v>
      </c>
      <c r="B66" s="1" t="s">
        <v>9</v>
      </c>
      <c r="C66" s="1" t="s">
        <v>1540</v>
      </c>
      <c r="D66" s="1" t="s">
        <v>27</v>
      </c>
      <c r="E66" s="1" t="s">
        <v>1776</v>
      </c>
      <c r="F66" s="1" t="s">
        <v>13</v>
      </c>
      <c r="G66" s="36">
        <v>884528</v>
      </c>
      <c r="H66" s="1" t="s">
        <v>31</v>
      </c>
      <c r="I66" s="74" t="str">
        <f>IFERROR(IF(VLOOKUP((MasterList3[[#This Row],[RXCUI]]*1),RXCUI[Convert RXCUIs to Number],1,FALSE)=(MasterList3[[#This Row],[RXCUI]]*1),"Yes",""),"No")</f>
        <v>No</v>
      </c>
    </row>
    <row r="67" spans="1:9" s="38" customFormat="1" ht="30" hidden="1" customHeight="1">
      <c r="A67" s="1" t="s">
        <v>8</v>
      </c>
      <c r="B67" s="1" t="s">
        <v>9</v>
      </c>
      <c r="C67" s="1" t="s">
        <v>1540</v>
      </c>
      <c r="D67" s="1" t="s">
        <v>27</v>
      </c>
      <c r="E67" s="1" t="s">
        <v>1777</v>
      </c>
      <c r="F67" s="1" t="s">
        <v>23</v>
      </c>
      <c r="G67" s="36">
        <v>884520</v>
      </c>
      <c r="H67" s="1" t="s">
        <v>31</v>
      </c>
      <c r="I67" s="74" t="str">
        <f>IFERROR(IF(VLOOKUP((MasterList3[[#This Row],[RXCUI]]*1),RXCUI[Convert RXCUIs to Number],1,FALSE)=(MasterList3[[#This Row],[RXCUI]]*1),"Yes",""),"No")</f>
        <v>No</v>
      </c>
    </row>
    <row r="68" spans="1:9" s="38" customFormat="1" ht="30" hidden="1" customHeight="1">
      <c r="A68" s="1" t="s">
        <v>8</v>
      </c>
      <c r="B68" s="1" t="s">
        <v>9</v>
      </c>
      <c r="C68" s="1" t="s">
        <v>1540</v>
      </c>
      <c r="D68" s="1" t="s">
        <v>27</v>
      </c>
      <c r="E68" s="1" t="s">
        <v>1778</v>
      </c>
      <c r="F68" s="1" t="s">
        <v>13</v>
      </c>
      <c r="G68" s="36">
        <v>884534</v>
      </c>
      <c r="H68" s="1" t="s">
        <v>31</v>
      </c>
      <c r="I68" s="74" t="str">
        <f>IFERROR(IF(VLOOKUP((MasterList3[[#This Row],[RXCUI]]*1),RXCUI[Convert RXCUIs to Number],1,FALSE)=(MasterList3[[#This Row],[RXCUI]]*1),"Yes",""),"No")</f>
        <v>No</v>
      </c>
    </row>
    <row r="69" spans="1:9" s="38" customFormat="1" ht="30" hidden="1" customHeight="1">
      <c r="A69" s="1" t="s">
        <v>8</v>
      </c>
      <c r="B69" s="1" t="s">
        <v>9</v>
      </c>
      <c r="C69" s="1" t="s">
        <v>1540</v>
      </c>
      <c r="D69" s="1" t="s">
        <v>27</v>
      </c>
      <c r="E69" s="1" t="s">
        <v>1779</v>
      </c>
      <c r="F69" s="1" t="s">
        <v>23</v>
      </c>
      <c r="G69" s="36">
        <v>884532</v>
      </c>
      <c r="H69" s="1" t="s">
        <v>31</v>
      </c>
      <c r="I69" s="74" t="str">
        <f>IFERROR(IF(VLOOKUP((MasterList3[[#This Row],[RXCUI]]*1),RXCUI[Convert RXCUIs to Number],1,FALSE)=(MasterList3[[#This Row],[RXCUI]]*1),"Yes",""),"No")</f>
        <v>No</v>
      </c>
    </row>
    <row r="70" spans="1:9" s="38" customFormat="1" ht="30" hidden="1" customHeight="1">
      <c r="A70" s="1" t="s">
        <v>8</v>
      </c>
      <c r="B70" s="1" t="s">
        <v>9</v>
      </c>
      <c r="C70" s="1" t="s">
        <v>1540</v>
      </c>
      <c r="D70" s="1" t="s">
        <v>15</v>
      </c>
      <c r="E70" s="1" t="s">
        <v>16</v>
      </c>
      <c r="F70" s="1" t="s">
        <v>13</v>
      </c>
      <c r="G70" s="36">
        <v>1871465</v>
      </c>
      <c r="H70" s="1" t="s">
        <v>32</v>
      </c>
      <c r="I70" s="74" t="str">
        <f>IFERROR(IF(VLOOKUP((MasterList3[[#This Row],[RXCUI]]*1),RXCUI[Convert RXCUIs to Number],1,FALSE)=(MasterList3[[#This Row],[RXCUI]]*1),"Yes",""),"No")</f>
        <v>No</v>
      </c>
    </row>
    <row r="71" spans="1:9" s="38" customFormat="1" ht="30" hidden="1" customHeight="1">
      <c r="A71" s="1" t="s">
        <v>8</v>
      </c>
      <c r="B71" s="1" t="s">
        <v>9</v>
      </c>
      <c r="C71" s="1" t="s">
        <v>1540</v>
      </c>
      <c r="D71" s="1" t="s">
        <v>15</v>
      </c>
      <c r="E71" s="1" t="s">
        <v>1780</v>
      </c>
      <c r="F71" s="1" t="s">
        <v>13</v>
      </c>
      <c r="G71" s="36">
        <v>1871463</v>
      </c>
      <c r="H71" s="1" t="s">
        <v>32</v>
      </c>
      <c r="I71" s="74" t="str">
        <f>IFERROR(IF(VLOOKUP((MasterList3[[#This Row],[RXCUI]]*1),RXCUI[Convert RXCUIs to Number],1,FALSE)=(MasterList3[[#This Row],[RXCUI]]*1),"Yes",""),"No")</f>
        <v>No</v>
      </c>
    </row>
    <row r="72" spans="1:9" s="38" customFormat="1" ht="30" hidden="1" customHeight="1">
      <c r="A72" s="1" t="s">
        <v>8</v>
      </c>
      <c r="B72" s="1" t="s">
        <v>9</v>
      </c>
      <c r="C72" s="1" t="s">
        <v>1540</v>
      </c>
      <c r="D72" s="1" t="s">
        <v>15</v>
      </c>
      <c r="E72" s="1" t="s">
        <v>1781</v>
      </c>
      <c r="F72" s="1" t="s">
        <v>13</v>
      </c>
      <c r="G72" s="36">
        <v>1871461</v>
      </c>
      <c r="H72" s="1" t="s">
        <v>32</v>
      </c>
      <c r="I72" s="74" t="str">
        <f>IFERROR(IF(VLOOKUP((MasterList3[[#This Row],[RXCUI]]*1),RXCUI[Convert RXCUIs to Number],1,FALSE)=(MasterList3[[#This Row],[RXCUI]]*1),"Yes",""),"No")</f>
        <v>No</v>
      </c>
    </row>
    <row r="73" spans="1:9" s="38" customFormat="1" ht="30" hidden="1" customHeight="1">
      <c r="A73" s="1" t="s">
        <v>8</v>
      </c>
      <c r="B73" s="1" t="s">
        <v>9</v>
      </c>
      <c r="C73" s="1" t="s">
        <v>1540</v>
      </c>
      <c r="D73" s="1" t="s">
        <v>15</v>
      </c>
      <c r="E73" s="1" t="s">
        <v>1782</v>
      </c>
      <c r="F73" s="1" t="s">
        <v>13</v>
      </c>
      <c r="G73" s="36">
        <v>1871459</v>
      </c>
      <c r="H73" s="1" t="s">
        <v>32</v>
      </c>
      <c r="I73" s="74" t="str">
        <f>IFERROR(IF(VLOOKUP((MasterList3[[#This Row],[RXCUI]]*1),RXCUI[Convert RXCUIs to Number],1,FALSE)=(MasterList3[[#This Row],[RXCUI]]*1),"Yes",""),"No")</f>
        <v>No</v>
      </c>
    </row>
    <row r="74" spans="1:9" s="38" customFormat="1" ht="30" hidden="1" customHeight="1">
      <c r="A74" s="1" t="s">
        <v>8</v>
      </c>
      <c r="B74" s="1" t="s">
        <v>9</v>
      </c>
      <c r="C74" s="1" t="s">
        <v>1540</v>
      </c>
      <c r="D74" s="1" t="s">
        <v>15</v>
      </c>
      <c r="E74" s="1" t="s">
        <v>1783</v>
      </c>
      <c r="F74" s="1" t="s">
        <v>13</v>
      </c>
      <c r="G74" s="36">
        <v>1871469</v>
      </c>
      <c r="H74" s="1" t="s">
        <v>32</v>
      </c>
      <c r="I74" s="74" t="str">
        <f>IFERROR(IF(VLOOKUP((MasterList3[[#This Row],[RXCUI]]*1),RXCUI[Convert RXCUIs to Number],1,FALSE)=(MasterList3[[#This Row],[RXCUI]]*1),"Yes",""),"No")</f>
        <v>No</v>
      </c>
    </row>
    <row r="75" spans="1:9" s="38" customFormat="1" ht="30" hidden="1" customHeight="1">
      <c r="A75" s="1" t="s">
        <v>8</v>
      </c>
      <c r="B75" s="1" t="s">
        <v>9</v>
      </c>
      <c r="C75" s="1" t="s">
        <v>1540</v>
      </c>
      <c r="D75" s="1" t="s">
        <v>15</v>
      </c>
      <c r="E75" s="1" t="s">
        <v>1784</v>
      </c>
      <c r="F75" s="1" t="s">
        <v>13</v>
      </c>
      <c r="G75" s="36">
        <v>1871467</v>
      </c>
      <c r="H75" s="1" t="s">
        <v>32</v>
      </c>
      <c r="I75" s="74" t="str">
        <f>IFERROR(IF(VLOOKUP((MasterList3[[#This Row],[RXCUI]]*1),RXCUI[Convert RXCUIs to Number],1,FALSE)=(MasterList3[[#This Row],[RXCUI]]*1),"Yes",""),"No")</f>
        <v>No</v>
      </c>
    </row>
    <row r="76" spans="1:9" s="38" customFormat="1" ht="30" hidden="1" customHeight="1">
      <c r="A76" s="1" t="s">
        <v>8</v>
      </c>
      <c r="B76" s="1" t="s">
        <v>9</v>
      </c>
      <c r="C76" s="1" t="s">
        <v>1540</v>
      </c>
      <c r="D76" s="1" t="s">
        <v>15</v>
      </c>
      <c r="E76" s="1" t="s">
        <v>1785</v>
      </c>
      <c r="F76" s="1" t="s">
        <v>13</v>
      </c>
      <c r="G76" s="36">
        <v>1593858</v>
      </c>
      <c r="H76" s="1" t="s">
        <v>32</v>
      </c>
      <c r="I76" s="74" t="str">
        <f>IFERROR(IF(VLOOKUP((MasterList3[[#This Row],[RXCUI]]*1),RXCUI[Convert RXCUIs to Number],1,FALSE)=(MasterList3[[#This Row],[RXCUI]]*1),"Yes",""),"No")</f>
        <v>No</v>
      </c>
    </row>
    <row r="77" spans="1:9" s="38" customFormat="1" ht="30" hidden="1" customHeight="1">
      <c r="A77" s="1" t="s">
        <v>8</v>
      </c>
      <c r="B77" s="1" t="s">
        <v>9</v>
      </c>
      <c r="C77" s="1" t="s">
        <v>1540</v>
      </c>
      <c r="D77" s="1" t="s">
        <v>15</v>
      </c>
      <c r="E77" s="1" t="s">
        <v>1786</v>
      </c>
      <c r="F77" s="1" t="s">
        <v>13</v>
      </c>
      <c r="G77" s="36">
        <v>854832</v>
      </c>
      <c r="H77" s="1" t="s">
        <v>32</v>
      </c>
      <c r="I77" s="74" t="str">
        <f>IFERROR(IF(VLOOKUP((MasterList3[[#This Row],[RXCUI]]*1),RXCUI[Convert RXCUIs to Number],1,FALSE)=(MasterList3[[#This Row],[RXCUI]]*1),"Yes",""),"No")</f>
        <v>No</v>
      </c>
    </row>
    <row r="78" spans="1:9" s="38" customFormat="1" ht="30" hidden="1" customHeight="1">
      <c r="A78" s="1" t="s">
        <v>8</v>
      </c>
      <c r="B78" s="1" t="s">
        <v>9</v>
      </c>
      <c r="C78" s="1" t="s">
        <v>1540</v>
      </c>
      <c r="D78" s="1" t="s">
        <v>15</v>
      </c>
      <c r="E78" s="1" t="s">
        <v>1787</v>
      </c>
      <c r="F78" s="1" t="s">
        <v>13</v>
      </c>
      <c r="G78" s="36">
        <v>854836</v>
      </c>
      <c r="H78" s="1" t="s">
        <v>32</v>
      </c>
      <c r="I78" s="74" t="str">
        <f>IFERROR(IF(VLOOKUP((MasterList3[[#This Row],[RXCUI]]*1),RXCUI[Convert RXCUIs to Number],1,FALSE)=(MasterList3[[#This Row],[RXCUI]]*1),"Yes",""),"No")</f>
        <v>No</v>
      </c>
    </row>
    <row r="79" spans="1:9" s="38" customFormat="1" ht="30" hidden="1" customHeight="1">
      <c r="A79" s="1" t="s">
        <v>8</v>
      </c>
      <c r="B79" s="1" t="s">
        <v>9</v>
      </c>
      <c r="C79" s="1" t="s">
        <v>1540</v>
      </c>
      <c r="D79" s="1" t="s">
        <v>15</v>
      </c>
      <c r="E79" s="1" t="s">
        <v>1788</v>
      </c>
      <c r="F79" s="1" t="s">
        <v>13</v>
      </c>
      <c r="G79" s="36">
        <v>854840</v>
      </c>
      <c r="H79" s="1" t="s">
        <v>32</v>
      </c>
      <c r="I79" s="74" t="str">
        <f>IFERROR(IF(VLOOKUP((MasterList3[[#This Row],[RXCUI]]*1),RXCUI[Convert RXCUIs to Number],1,FALSE)=(MasterList3[[#This Row],[RXCUI]]*1),"Yes",""),"No")</f>
        <v>No</v>
      </c>
    </row>
    <row r="80" spans="1:9" s="38" customFormat="1" ht="30" hidden="1" customHeight="1">
      <c r="A80" s="1" t="s">
        <v>8</v>
      </c>
      <c r="B80" s="1" t="s">
        <v>9</v>
      </c>
      <c r="C80" s="1" t="s">
        <v>1540</v>
      </c>
      <c r="D80" s="1" t="s">
        <v>15</v>
      </c>
      <c r="E80" s="1" t="s">
        <v>1789</v>
      </c>
      <c r="F80" s="1" t="s">
        <v>13</v>
      </c>
      <c r="G80" s="36">
        <v>854852</v>
      </c>
      <c r="H80" s="1" t="s">
        <v>32</v>
      </c>
      <c r="I80" s="74" t="str">
        <f>IFERROR(IF(VLOOKUP((MasterList3[[#This Row],[RXCUI]]*1),RXCUI[Convert RXCUIs to Number],1,FALSE)=(MasterList3[[#This Row],[RXCUI]]*1),"Yes",""),"No")</f>
        <v>No</v>
      </c>
    </row>
    <row r="81" spans="1:9" s="38" customFormat="1" ht="30" hidden="1" customHeight="1">
      <c r="A81" s="1" t="s">
        <v>8</v>
      </c>
      <c r="B81" s="1" t="s">
        <v>9</v>
      </c>
      <c r="C81" s="1" t="s">
        <v>1540</v>
      </c>
      <c r="D81" s="1" t="s">
        <v>15</v>
      </c>
      <c r="E81" s="1" t="s">
        <v>1790</v>
      </c>
      <c r="F81" s="1" t="s">
        <v>13</v>
      </c>
      <c r="G81" s="36">
        <v>854848</v>
      </c>
      <c r="H81" s="1" t="s">
        <v>32</v>
      </c>
      <c r="I81" s="74" t="str">
        <f>IFERROR(IF(VLOOKUP((MasterList3[[#This Row],[RXCUI]]*1),RXCUI[Convert RXCUIs to Number],1,FALSE)=(MasterList3[[#This Row],[RXCUI]]*1),"Yes",""),"No")</f>
        <v>No</v>
      </c>
    </row>
    <row r="82" spans="1:9" s="38" customFormat="1" ht="30" hidden="1" customHeight="1">
      <c r="A82" s="1" t="s">
        <v>8</v>
      </c>
      <c r="B82" s="1" t="s">
        <v>9</v>
      </c>
      <c r="C82" s="1" t="s">
        <v>1540</v>
      </c>
      <c r="D82" s="1" t="s">
        <v>15</v>
      </c>
      <c r="E82" s="1" t="s">
        <v>1791</v>
      </c>
      <c r="F82" s="1" t="s">
        <v>13</v>
      </c>
      <c r="G82" s="36">
        <v>854844</v>
      </c>
      <c r="H82" s="1" t="s">
        <v>32</v>
      </c>
      <c r="I82" s="74" t="str">
        <f>IFERROR(IF(VLOOKUP((MasterList3[[#This Row],[RXCUI]]*1),RXCUI[Convert RXCUIs to Number],1,FALSE)=(MasterList3[[#This Row],[RXCUI]]*1),"Yes",""),"No")</f>
        <v>No</v>
      </c>
    </row>
    <row r="83" spans="1:9" s="38" customFormat="1" ht="30" hidden="1" customHeight="1">
      <c r="A83" s="1" t="s">
        <v>8</v>
      </c>
      <c r="B83" s="1" t="s">
        <v>9</v>
      </c>
      <c r="C83" s="1" t="s">
        <v>1541</v>
      </c>
      <c r="D83" s="1" t="s">
        <v>34</v>
      </c>
      <c r="E83" s="1" t="s">
        <v>35</v>
      </c>
      <c r="F83" s="1" t="s">
        <v>23</v>
      </c>
      <c r="G83" s="36">
        <v>899557</v>
      </c>
      <c r="H83" s="1" t="s">
        <v>36</v>
      </c>
      <c r="I83" s="74" t="str">
        <f>IFERROR(IF(VLOOKUP((MasterList3[[#This Row],[RXCUI]]*1),RXCUI[Convert RXCUIs to Number],1,FALSE)=(MasterList3[[#This Row],[RXCUI]]*1),"Yes",""),"No")</f>
        <v>No</v>
      </c>
    </row>
    <row r="84" spans="1:9" s="38" customFormat="1" ht="30" hidden="1" customHeight="1">
      <c r="A84" s="1" t="s">
        <v>8</v>
      </c>
      <c r="B84" s="1" t="s">
        <v>9</v>
      </c>
      <c r="C84" s="1" t="s">
        <v>1541</v>
      </c>
      <c r="D84" s="1" t="s">
        <v>34</v>
      </c>
      <c r="E84" s="1" t="s">
        <v>1792</v>
      </c>
      <c r="F84" s="1" t="s">
        <v>13</v>
      </c>
      <c r="G84" s="36">
        <v>899559</v>
      </c>
      <c r="H84" s="1" t="s">
        <v>36</v>
      </c>
      <c r="I84" s="74" t="str">
        <f>IFERROR(IF(VLOOKUP((MasterList3[[#This Row],[RXCUI]]*1),RXCUI[Convert RXCUIs to Number],1,FALSE)=(MasterList3[[#This Row],[RXCUI]]*1),"Yes",""),"No")</f>
        <v>No</v>
      </c>
    </row>
    <row r="85" spans="1:9" s="38" customFormat="1" ht="30" hidden="1" customHeight="1">
      <c r="A85" s="1" t="s">
        <v>8</v>
      </c>
      <c r="B85" s="1" t="s">
        <v>9</v>
      </c>
      <c r="C85" s="1" t="s">
        <v>1541</v>
      </c>
      <c r="D85" s="1" t="s">
        <v>34</v>
      </c>
      <c r="E85" s="1" t="s">
        <v>1793</v>
      </c>
      <c r="F85" s="1" t="s">
        <v>23</v>
      </c>
      <c r="G85" s="36">
        <v>899518</v>
      </c>
      <c r="H85" s="1" t="s">
        <v>36</v>
      </c>
      <c r="I85" s="74" t="str">
        <f>IFERROR(IF(VLOOKUP((MasterList3[[#This Row],[RXCUI]]*1),RXCUI[Convert RXCUIs to Number],1,FALSE)=(MasterList3[[#This Row],[RXCUI]]*1),"Yes",""),"No")</f>
        <v>No</v>
      </c>
    </row>
    <row r="86" spans="1:9" s="38" customFormat="1" ht="30" hidden="1" customHeight="1">
      <c r="A86" s="1" t="s">
        <v>8</v>
      </c>
      <c r="B86" s="1" t="s">
        <v>9</v>
      </c>
      <c r="C86" s="1" t="s">
        <v>1541</v>
      </c>
      <c r="D86" s="1" t="s">
        <v>34</v>
      </c>
      <c r="E86" s="1" t="s">
        <v>1794</v>
      </c>
      <c r="F86" s="1" t="s">
        <v>13</v>
      </c>
      <c r="G86" s="36">
        <v>899519</v>
      </c>
      <c r="H86" s="1" t="s">
        <v>36</v>
      </c>
      <c r="I86" s="74" t="str">
        <f>IFERROR(IF(VLOOKUP((MasterList3[[#This Row],[RXCUI]]*1),RXCUI[Convert RXCUIs to Number],1,FALSE)=(MasterList3[[#This Row],[RXCUI]]*1),"Yes",""),"No")</f>
        <v>No</v>
      </c>
    </row>
    <row r="87" spans="1:9" s="38" customFormat="1" ht="30" hidden="1" customHeight="1">
      <c r="A87" s="1" t="s">
        <v>8</v>
      </c>
      <c r="B87" s="1" t="s">
        <v>9</v>
      </c>
      <c r="C87" s="1" t="s">
        <v>1541</v>
      </c>
      <c r="D87" s="1" t="s">
        <v>34</v>
      </c>
      <c r="E87" s="1" t="s">
        <v>1795</v>
      </c>
      <c r="F87" s="1" t="s">
        <v>23</v>
      </c>
      <c r="G87" s="36">
        <v>899548</v>
      </c>
      <c r="H87" s="1" t="s">
        <v>36</v>
      </c>
      <c r="I87" s="74" t="str">
        <f>IFERROR(IF(VLOOKUP((MasterList3[[#This Row],[RXCUI]]*1),RXCUI[Convert RXCUIs to Number],1,FALSE)=(MasterList3[[#This Row],[RXCUI]]*1),"Yes",""),"No")</f>
        <v>No</v>
      </c>
    </row>
    <row r="88" spans="1:9" s="38" customFormat="1" ht="30" hidden="1" customHeight="1">
      <c r="A88" s="1" t="s">
        <v>8</v>
      </c>
      <c r="B88" s="1" t="s">
        <v>9</v>
      </c>
      <c r="C88" s="1" t="s">
        <v>1541</v>
      </c>
      <c r="D88" s="1" t="s">
        <v>34</v>
      </c>
      <c r="E88" s="1" t="s">
        <v>1796</v>
      </c>
      <c r="F88" s="1" t="s">
        <v>13</v>
      </c>
      <c r="G88" s="36">
        <v>899549</v>
      </c>
      <c r="H88" s="1" t="s">
        <v>36</v>
      </c>
      <c r="I88" s="74" t="str">
        <f>IFERROR(IF(VLOOKUP((MasterList3[[#This Row],[RXCUI]]*1),RXCUI[Convert RXCUIs to Number],1,FALSE)=(MasterList3[[#This Row],[RXCUI]]*1),"Yes",""),"No")</f>
        <v>No</v>
      </c>
    </row>
    <row r="89" spans="1:9" s="38" customFormat="1" ht="30" hidden="1" customHeight="1">
      <c r="A89" s="1" t="s">
        <v>8</v>
      </c>
      <c r="B89" s="1" t="s">
        <v>9</v>
      </c>
      <c r="C89" s="1" t="s">
        <v>1541</v>
      </c>
      <c r="D89" s="1" t="s">
        <v>3325</v>
      </c>
      <c r="E89" s="1" t="s">
        <v>38</v>
      </c>
      <c r="F89" s="1" t="s">
        <v>13</v>
      </c>
      <c r="G89" s="36">
        <v>1727450</v>
      </c>
      <c r="H89" s="1" t="s">
        <v>39</v>
      </c>
      <c r="I89" s="74" t="str">
        <f>IFERROR(IF(VLOOKUP((MasterList3[[#This Row],[RXCUI]]*1),RXCUI[Convert RXCUIs to Number],1,FALSE)=(MasterList3[[#This Row],[RXCUI]]*1),"Yes",""),"No")</f>
        <v>No</v>
      </c>
    </row>
    <row r="90" spans="1:9" s="38" customFormat="1" ht="30" hidden="1" customHeight="1">
      <c r="A90" s="1" t="s">
        <v>8</v>
      </c>
      <c r="B90" s="1" t="s">
        <v>9</v>
      </c>
      <c r="C90" s="1" t="s">
        <v>1541</v>
      </c>
      <c r="D90" s="1" t="s">
        <v>3325</v>
      </c>
      <c r="E90" s="1" t="s">
        <v>1797</v>
      </c>
      <c r="F90" s="1" t="s">
        <v>13</v>
      </c>
      <c r="G90" s="36">
        <v>1734930</v>
      </c>
      <c r="H90" s="1" t="s">
        <v>39</v>
      </c>
      <c r="I90" s="74" t="str">
        <f>IFERROR(IF(VLOOKUP((MasterList3[[#This Row],[RXCUI]]*1),RXCUI[Convert RXCUIs to Number],1,FALSE)=(MasterList3[[#This Row],[RXCUI]]*1),"Yes",""),"No")</f>
        <v>No</v>
      </c>
    </row>
    <row r="91" spans="1:9" s="38" customFormat="1" ht="30" hidden="1" customHeight="1">
      <c r="A91" s="1" t="s">
        <v>8</v>
      </c>
      <c r="B91" s="1" t="s">
        <v>9</v>
      </c>
      <c r="C91" s="1" t="s">
        <v>1541</v>
      </c>
      <c r="D91" s="1" t="s">
        <v>3325</v>
      </c>
      <c r="E91" s="1" t="s">
        <v>1798</v>
      </c>
      <c r="F91" s="1" t="s">
        <v>13</v>
      </c>
      <c r="G91" s="36">
        <v>1734953</v>
      </c>
      <c r="H91" s="1" t="s">
        <v>39</v>
      </c>
      <c r="I91" s="74" t="str">
        <f>IFERROR(IF(VLOOKUP((MasterList3[[#This Row],[RXCUI]]*1),RXCUI[Convert RXCUIs to Number],1,FALSE)=(MasterList3[[#This Row],[RXCUI]]*1),"Yes",""),"No")</f>
        <v>No</v>
      </c>
    </row>
    <row r="92" spans="1:9" s="38" customFormat="1" ht="30" hidden="1" customHeight="1">
      <c r="A92" s="1" t="s">
        <v>8</v>
      </c>
      <c r="B92" s="1" t="s">
        <v>9</v>
      </c>
      <c r="C92" s="1" t="s">
        <v>1541</v>
      </c>
      <c r="D92" s="1" t="s">
        <v>37</v>
      </c>
      <c r="E92" s="1" t="s">
        <v>1450</v>
      </c>
      <c r="F92" s="1" t="s">
        <v>13</v>
      </c>
      <c r="G92" s="36">
        <v>1926847</v>
      </c>
      <c r="H92" s="1" t="s">
        <v>39</v>
      </c>
      <c r="I92" s="74" t="str">
        <f>IFERROR(IF(VLOOKUP((MasterList3[[#This Row],[RXCUI]]*1),RXCUI[Convert RXCUIs to Number],1,FALSE)=(MasterList3[[#This Row],[RXCUI]]*1),"Yes",""),"No")</f>
        <v>No</v>
      </c>
    </row>
    <row r="93" spans="1:9" s="38" customFormat="1" ht="30" hidden="1" customHeight="1">
      <c r="A93" s="1" t="s">
        <v>8</v>
      </c>
      <c r="B93" s="1" t="s">
        <v>9</v>
      </c>
      <c r="C93" s="1" t="s">
        <v>1541</v>
      </c>
      <c r="D93" s="1" t="s">
        <v>37</v>
      </c>
      <c r="E93" s="1" t="s">
        <v>1799</v>
      </c>
      <c r="F93" s="1" t="s">
        <v>13</v>
      </c>
      <c r="G93" s="36">
        <v>1926855</v>
      </c>
      <c r="H93" s="1" t="s">
        <v>39</v>
      </c>
      <c r="I93" s="74" t="str">
        <f>IFERROR(IF(VLOOKUP((MasterList3[[#This Row],[RXCUI]]*1),RXCUI[Convert RXCUIs to Number],1,FALSE)=(MasterList3[[#This Row],[RXCUI]]*1),"Yes",""),"No")</f>
        <v>No</v>
      </c>
    </row>
    <row r="94" spans="1:9" s="38" customFormat="1" ht="30" hidden="1" customHeight="1">
      <c r="A94" s="1" t="s">
        <v>8</v>
      </c>
      <c r="B94" s="1" t="s">
        <v>9</v>
      </c>
      <c r="C94" s="1" t="s">
        <v>1541</v>
      </c>
      <c r="D94" s="1" t="s">
        <v>37</v>
      </c>
      <c r="E94" s="1" t="s">
        <v>1800</v>
      </c>
      <c r="F94" s="1" t="s">
        <v>13</v>
      </c>
      <c r="G94" s="36">
        <v>1926851</v>
      </c>
      <c r="H94" s="1" t="s">
        <v>39</v>
      </c>
      <c r="I94" s="74" t="str">
        <f>IFERROR(IF(VLOOKUP((MasterList3[[#This Row],[RXCUI]]*1),RXCUI[Convert RXCUIs to Number],1,FALSE)=(MasterList3[[#This Row],[RXCUI]]*1),"Yes",""),"No")</f>
        <v>No</v>
      </c>
    </row>
    <row r="95" spans="1:9" s="38" customFormat="1" ht="30" hidden="1" customHeight="1">
      <c r="A95" s="1" t="s">
        <v>8</v>
      </c>
      <c r="B95" s="1" t="s">
        <v>9</v>
      </c>
      <c r="C95" s="1" t="s">
        <v>1541</v>
      </c>
      <c r="D95" s="1" t="s">
        <v>34</v>
      </c>
      <c r="E95" s="1" t="s">
        <v>40</v>
      </c>
      <c r="F95" s="1" t="s">
        <v>23</v>
      </c>
      <c r="G95" s="36">
        <v>899439</v>
      </c>
      <c r="H95" s="1" t="s">
        <v>41</v>
      </c>
      <c r="I95" s="74" t="str">
        <f>IFERROR(IF(VLOOKUP((MasterList3[[#This Row],[RXCUI]]*1),RXCUI[Convert RXCUIs to Number],1,FALSE)=(MasterList3[[#This Row],[RXCUI]]*1),"Yes",""),"No")</f>
        <v>No</v>
      </c>
    </row>
    <row r="96" spans="1:9" s="38" customFormat="1" ht="30" hidden="1" customHeight="1">
      <c r="A96" s="1" t="s">
        <v>8</v>
      </c>
      <c r="B96" s="1" t="s">
        <v>9</v>
      </c>
      <c r="C96" s="1" t="s">
        <v>1541</v>
      </c>
      <c r="D96" s="1" t="s">
        <v>34</v>
      </c>
      <c r="E96" s="1" t="s">
        <v>1801</v>
      </c>
      <c r="F96" s="1" t="s">
        <v>13</v>
      </c>
      <c r="G96" s="36">
        <v>899441</v>
      </c>
      <c r="H96" s="1" t="s">
        <v>41</v>
      </c>
      <c r="I96" s="74" t="str">
        <f>IFERROR(IF(VLOOKUP((MasterList3[[#This Row],[RXCUI]]*1),RXCUI[Convert RXCUIs to Number],1,FALSE)=(MasterList3[[#This Row],[RXCUI]]*1),"Yes",""),"No")</f>
        <v>No</v>
      </c>
    </row>
    <row r="97" spans="1:9" s="38" customFormat="1" ht="30" hidden="1" customHeight="1">
      <c r="A97" s="1" t="s">
        <v>8</v>
      </c>
      <c r="B97" s="1" t="s">
        <v>9</v>
      </c>
      <c r="C97" s="1" t="s">
        <v>1541</v>
      </c>
      <c r="D97" s="1" t="s">
        <v>34</v>
      </c>
      <c r="E97" s="1" t="s">
        <v>1802</v>
      </c>
      <c r="F97" s="1" t="s">
        <v>23</v>
      </c>
      <c r="G97" s="36">
        <v>899461</v>
      </c>
      <c r="H97" s="1" t="s">
        <v>41</v>
      </c>
      <c r="I97" s="74" t="str">
        <f>IFERROR(IF(VLOOKUP((MasterList3[[#This Row],[RXCUI]]*1),RXCUI[Convert RXCUIs to Number],1,FALSE)=(MasterList3[[#This Row],[RXCUI]]*1),"Yes",""),"No")</f>
        <v>No</v>
      </c>
    </row>
    <row r="98" spans="1:9" s="38" customFormat="1" ht="30" hidden="1" customHeight="1">
      <c r="A98" s="1" t="s">
        <v>8</v>
      </c>
      <c r="B98" s="1" t="s">
        <v>9</v>
      </c>
      <c r="C98" s="1" t="s">
        <v>1541</v>
      </c>
      <c r="D98" s="1" t="s">
        <v>34</v>
      </c>
      <c r="E98" s="1" t="s">
        <v>1803</v>
      </c>
      <c r="F98" s="1" t="s">
        <v>13</v>
      </c>
      <c r="G98" s="36">
        <v>899463</v>
      </c>
      <c r="H98" s="1" t="s">
        <v>41</v>
      </c>
      <c r="I98" s="74" t="str">
        <f>IFERROR(IF(VLOOKUP((MasterList3[[#This Row],[RXCUI]]*1),RXCUI[Convert RXCUIs to Number],1,FALSE)=(MasterList3[[#This Row],[RXCUI]]*1),"Yes",""),"No")</f>
        <v>No</v>
      </c>
    </row>
    <row r="99" spans="1:9" s="38" customFormat="1" ht="30" hidden="1" customHeight="1">
      <c r="A99" s="1" t="s">
        <v>8</v>
      </c>
      <c r="B99" s="1" t="s">
        <v>9</v>
      </c>
      <c r="C99" s="1" t="s">
        <v>1541</v>
      </c>
      <c r="D99" s="1" t="s">
        <v>34</v>
      </c>
      <c r="E99" s="1" t="s">
        <v>1804</v>
      </c>
      <c r="F99" s="1" t="s">
        <v>23</v>
      </c>
      <c r="G99" s="36">
        <v>899485</v>
      </c>
      <c r="H99" s="1" t="s">
        <v>41</v>
      </c>
      <c r="I99" s="74" t="str">
        <f>IFERROR(IF(VLOOKUP((MasterList3[[#This Row],[RXCUI]]*1),RXCUI[Convert RXCUIs to Number],1,FALSE)=(MasterList3[[#This Row],[RXCUI]]*1),"Yes",""),"No")</f>
        <v>No</v>
      </c>
    </row>
    <row r="100" spans="1:9" s="38" customFormat="1" ht="30" hidden="1" customHeight="1">
      <c r="A100" s="1" t="s">
        <v>8</v>
      </c>
      <c r="B100" s="1" t="s">
        <v>9</v>
      </c>
      <c r="C100" s="1" t="s">
        <v>1541</v>
      </c>
      <c r="D100" s="1" t="s">
        <v>34</v>
      </c>
      <c r="E100" s="1" t="s">
        <v>1805</v>
      </c>
      <c r="F100" s="1" t="s">
        <v>13</v>
      </c>
      <c r="G100" s="36">
        <v>899487</v>
      </c>
      <c r="H100" s="1" t="s">
        <v>41</v>
      </c>
      <c r="I100" s="74" t="str">
        <f>IFERROR(IF(VLOOKUP((MasterList3[[#This Row],[RXCUI]]*1),RXCUI[Convert RXCUIs to Number],1,FALSE)=(MasterList3[[#This Row],[RXCUI]]*1),"Yes",""),"No")</f>
        <v>No</v>
      </c>
    </row>
    <row r="101" spans="1:9" s="38" customFormat="1" ht="30" hidden="1" customHeight="1">
      <c r="A101" s="1" t="s">
        <v>8</v>
      </c>
      <c r="B101" s="1" t="s">
        <v>9</v>
      </c>
      <c r="C101" s="1" t="s">
        <v>1541</v>
      </c>
      <c r="D101" s="1" t="s">
        <v>34</v>
      </c>
      <c r="E101" s="1" t="s">
        <v>1806</v>
      </c>
      <c r="F101" s="1" t="s">
        <v>23</v>
      </c>
      <c r="G101" s="36">
        <v>899495</v>
      </c>
      <c r="H101" s="1" t="s">
        <v>41</v>
      </c>
      <c r="I101" s="74" t="str">
        <f>IFERROR(IF(VLOOKUP((MasterList3[[#This Row],[RXCUI]]*1),RXCUI[Convert RXCUIs to Number],1,FALSE)=(MasterList3[[#This Row],[RXCUI]]*1),"Yes",""),"No")</f>
        <v>No</v>
      </c>
    </row>
    <row r="102" spans="1:9" s="38" customFormat="1" ht="30" hidden="1" customHeight="1">
      <c r="A102" s="1" t="s">
        <v>8</v>
      </c>
      <c r="B102" s="1" t="s">
        <v>9</v>
      </c>
      <c r="C102" s="1" t="s">
        <v>1541</v>
      </c>
      <c r="D102" s="1" t="s">
        <v>34</v>
      </c>
      <c r="E102" s="1" t="s">
        <v>1807</v>
      </c>
      <c r="F102" s="1" t="s">
        <v>13</v>
      </c>
      <c r="G102" s="36">
        <v>899497</v>
      </c>
      <c r="H102" s="1" t="s">
        <v>41</v>
      </c>
      <c r="I102" s="74" t="str">
        <f>IFERROR(IF(VLOOKUP((MasterList3[[#This Row],[RXCUI]]*1),RXCUI[Convert RXCUIs to Number],1,FALSE)=(MasterList3[[#This Row],[RXCUI]]*1),"Yes",""),"No")</f>
        <v>No</v>
      </c>
    </row>
    <row r="103" spans="1:9" s="38" customFormat="1" ht="30" hidden="1" customHeight="1">
      <c r="A103" s="1" t="s">
        <v>8</v>
      </c>
      <c r="B103" s="1" t="s">
        <v>9</v>
      </c>
      <c r="C103" s="1" t="s">
        <v>1541</v>
      </c>
      <c r="D103" s="1" t="s">
        <v>34</v>
      </c>
      <c r="E103" s="1" t="s">
        <v>1808</v>
      </c>
      <c r="F103" s="1" t="s">
        <v>23</v>
      </c>
      <c r="G103" s="36">
        <v>899511</v>
      </c>
      <c r="H103" s="1" t="s">
        <v>41</v>
      </c>
      <c r="I103" s="74" t="str">
        <f>IFERROR(IF(VLOOKUP((MasterList3[[#This Row],[RXCUI]]*1),RXCUI[Convert RXCUIs to Number],1,FALSE)=(MasterList3[[#This Row],[RXCUI]]*1),"Yes",""),"No")</f>
        <v>No</v>
      </c>
    </row>
    <row r="104" spans="1:9" s="38" customFormat="1" ht="30" hidden="1" customHeight="1">
      <c r="A104" s="1" t="s">
        <v>8</v>
      </c>
      <c r="B104" s="1" t="s">
        <v>9</v>
      </c>
      <c r="C104" s="1" t="s">
        <v>1541</v>
      </c>
      <c r="D104" s="1" t="s">
        <v>34</v>
      </c>
      <c r="E104" s="1" t="s">
        <v>1809</v>
      </c>
      <c r="F104" s="1" t="s">
        <v>13</v>
      </c>
      <c r="G104" s="36">
        <v>899513</v>
      </c>
      <c r="H104" s="1" t="s">
        <v>41</v>
      </c>
      <c r="I104" s="74" t="str">
        <f>IFERROR(IF(VLOOKUP((MasterList3[[#This Row],[RXCUI]]*1),RXCUI[Convert RXCUIs to Number],1,FALSE)=(MasterList3[[#This Row],[RXCUI]]*1),"Yes",""),"No")</f>
        <v>No</v>
      </c>
    </row>
    <row r="105" spans="1:9" s="38" customFormat="1" ht="30" hidden="1" customHeight="1">
      <c r="A105" s="1" t="s">
        <v>8</v>
      </c>
      <c r="B105" s="1" t="s">
        <v>9</v>
      </c>
      <c r="C105" s="1" t="s">
        <v>1541</v>
      </c>
      <c r="D105" s="1" t="s">
        <v>34</v>
      </c>
      <c r="E105" s="1" t="s">
        <v>1810</v>
      </c>
      <c r="F105" s="1" t="s">
        <v>23</v>
      </c>
      <c r="G105" s="36">
        <v>1006608</v>
      </c>
      <c r="H105" s="1" t="s">
        <v>41</v>
      </c>
      <c r="I105" s="74" t="str">
        <f>IFERROR(IF(VLOOKUP((MasterList3[[#This Row],[RXCUI]]*1),RXCUI[Convert RXCUIs to Number],1,FALSE)=(MasterList3[[#This Row],[RXCUI]]*1),"Yes",""),"No")</f>
        <v>No</v>
      </c>
    </row>
    <row r="106" spans="1:9" s="38" customFormat="1" ht="30" hidden="1" customHeight="1">
      <c r="A106" s="1" t="s">
        <v>8</v>
      </c>
      <c r="B106" s="1" t="s">
        <v>9</v>
      </c>
      <c r="C106" s="1" t="s">
        <v>1541</v>
      </c>
      <c r="D106" s="1" t="s">
        <v>34</v>
      </c>
      <c r="E106" s="1" t="s">
        <v>1811</v>
      </c>
      <c r="F106" s="1" t="s">
        <v>13</v>
      </c>
      <c r="G106" s="36">
        <v>1006610</v>
      </c>
      <c r="H106" s="1" t="s">
        <v>41</v>
      </c>
      <c r="I106" s="74" t="str">
        <f>IFERROR(IF(VLOOKUP((MasterList3[[#This Row],[RXCUI]]*1),RXCUI[Convert RXCUIs to Number],1,FALSE)=(MasterList3[[#This Row],[RXCUI]]*1),"Yes",""),"No")</f>
        <v>No</v>
      </c>
    </row>
    <row r="107" spans="1:9" s="38" customFormat="1" ht="30" hidden="1" customHeight="1">
      <c r="A107" s="1" t="s">
        <v>8</v>
      </c>
      <c r="B107" s="1" t="s">
        <v>9</v>
      </c>
      <c r="C107" s="1" t="s">
        <v>1541</v>
      </c>
      <c r="D107" s="1" t="s">
        <v>34</v>
      </c>
      <c r="E107" s="1" t="s">
        <v>1812</v>
      </c>
      <c r="F107" s="1" t="s">
        <v>23</v>
      </c>
      <c r="G107" s="36">
        <v>1101926</v>
      </c>
      <c r="H107" s="1" t="s">
        <v>41</v>
      </c>
      <c r="I107" s="74" t="str">
        <f>IFERROR(IF(VLOOKUP((MasterList3[[#This Row],[RXCUI]]*1),RXCUI[Convert RXCUIs to Number],1,FALSE)=(MasterList3[[#This Row],[RXCUI]]*1),"Yes",""),"No")</f>
        <v>No</v>
      </c>
    </row>
    <row r="108" spans="1:9" s="38" customFormat="1" ht="30" hidden="1" customHeight="1">
      <c r="A108" s="1" t="s">
        <v>8</v>
      </c>
      <c r="B108" s="1" t="s">
        <v>9</v>
      </c>
      <c r="C108" s="1" t="s">
        <v>1541</v>
      </c>
      <c r="D108" s="1" t="s">
        <v>34</v>
      </c>
      <c r="E108" s="1" t="s">
        <v>1813</v>
      </c>
      <c r="F108" s="1" t="s">
        <v>13</v>
      </c>
      <c r="G108" s="36">
        <v>1101928</v>
      </c>
      <c r="H108" s="1" t="s">
        <v>41</v>
      </c>
      <c r="I108" s="74" t="str">
        <f>IFERROR(IF(VLOOKUP((MasterList3[[#This Row],[RXCUI]]*1),RXCUI[Convert RXCUIs to Number],1,FALSE)=(MasterList3[[#This Row],[RXCUI]]*1),"Yes",""),"No")</f>
        <v>No</v>
      </c>
    </row>
    <row r="109" spans="1:9" s="38" customFormat="1" ht="30" hidden="1" customHeight="1">
      <c r="A109" s="1" t="s">
        <v>8</v>
      </c>
      <c r="B109" s="1" t="s">
        <v>9</v>
      </c>
      <c r="C109" s="1" t="s">
        <v>1541</v>
      </c>
      <c r="D109" s="1" t="s">
        <v>34</v>
      </c>
      <c r="E109" s="1" t="s">
        <v>1814</v>
      </c>
      <c r="F109" s="1" t="s">
        <v>23</v>
      </c>
      <c r="G109" s="36">
        <v>1101932</v>
      </c>
      <c r="H109" s="1" t="s">
        <v>41</v>
      </c>
      <c r="I109" s="74" t="str">
        <f>IFERROR(IF(VLOOKUP((MasterList3[[#This Row],[RXCUI]]*1),RXCUI[Convert RXCUIs to Number],1,FALSE)=(MasterList3[[#This Row],[RXCUI]]*1),"Yes",""),"No")</f>
        <v>No</v>
      </c>
    </row>
    <row r="110" spans="1:9" s="38" customFormat="1" ht="30" hidden="1" customHeight="1">
      <c r="A110" s="1" t="s">
        <v>8</v>
      </c>
      <c r="B110" s="1" t="s">
        <v>9</v>
      </c>
      <c r="C110" s="1" t="s">
        <v>1541</v>
      </c>
      <c r="D110" s="1" t="s">
        <v>34</v>
      </c>
      <c r="E110" s="1" t="s">
        <v>1815</v>
      </c>
      <c r="F110" s="1" t="s">
        <v>13</v>
      </c>
      <c r="G110" s="36">
        <v>1101934</v>
      </c>
      <c r="H110" s="1" t="s">
        <v>41</v>
      </c>
      <c r="I110" s="74" t="str">
        <f>IFERROR(IF(VLOOKUP((MasterList3[[#This Row],[RXCUI]]*1),RXCUI[Convert RXCUIs to Number],1,FALSE)=(MasterList3[[#This Row],[RXCUI]]*1),"Yes",""),"No")</f>
        <v>No</v>
      </c>
    </row>
    <row r="111" spans="1:9" s="38" customFormat="1" ht="30" hidden="1" customHeight="1">
      <c r="A111" s="1" t="s">
        <v>8</v>
      </c>
      <c r="B111" s="1" t="s">
        <v>9</v>
      </c>
      <c r="C111" s="1" t="s">
        <v>3326</v>
      </c>
      <c r="D111" s="1" t="s">
        <v>3327</v>
      </c>
      <c r="E111" s="1" t="s">
        <v>3328</v>
      </c>
      <c r="F111" s="1" t="s">
        <v>13</v>
      </c>
      <c r="G111" s="36">
        <v>2562190</v>
      </c>
      <c r="H111" s="1" t="s">
        <v>26</v>
      </c>
      <c r="I111" s="74" t="str">
        <f>IFERROR(IF(VLOOKUP((MasterList3[[#This Row],[RXCUI]]*1),RXCUI[Convert RXCUIs to Number],1,FALSE)=(MasterList3[[#This Row],[RXCUI]]*1),"Yes",""),"No")</f>
        <v>No</v>
      </c>
    </row>
    <row r="112" spans="1:9" s="38" customFormat="1" ht="30" hidden="1" customHeight="1">
      <c r="A112" s="1" t="s">
        <v>8</v>
      </c>
      <c r="B112" s="1" t="s">
        <v>3879</v>
      </c>
      <c r="C112" s="1" t="s">
        <v>3326</v>
      </c>
      <c r="D112" s="1" t="s">
        <v>3327</v>
      </c>
      <c r="E112" s="1" t="s">
        <v>3329</v>
      </c>
      <c r="F112" s="1" t="s">
        <v>13</v>
      </c>
      <c r="G112" s="36">
        <v>2562204</v>
      </c>
      <c r="H112" s="1" t="s">
        <v>26</v>
      </c>
      <c r="I112" s="74" t="str">
        <f>IFERROR(IF(VLOOKUP((MasterList3[[#This Row],[RXCUI]]*1),RXCUI[Convert RXCUIs to Number],1,FALSE)=(MasterList3[[#This Row],[RXCUI]]*1),"Yes",""),"No")</f>
        <v>No</v>
      </c>
    </row>
    <row r="113" spans="1:9" s="38" customFormat="1" ht="30" hidden="1" customHeight="1">
      <c r="A113" s="1" t="s">
        <v>8</v>
      </c>
      <c r="B113" s="1" t="s">
        <v>9</v>
      </c>
      <c r="C113" s="1" t="s">
        <v>3326</v>
      </c>
      <c r="D113" s="1" t="s">
        <v>3327</v>
      </c>
      <c r="E113" s="1" t="s">
        <v>3330</v>
      </c>
      <c r="F113" s="1" t="s">
        <v>13</v>
      </c>
      <c r="G113" s="36">
        <v>2562199</v>
      </c>
      <c r="H113" s="1" t="s">
        <v>26</v>
      </c>
      <c r="I113" s="74" t="str">
        <f>IFERROR(IF(VLOOKUP((MasterList3[[#This Row],[RXCUI]]*1),RXCUI[Convert RXCUIs to Number],1,FALSE)=(MasterList3[[#This Row],[RXCUI]]*1),"Yes",""),"No")</f>
        <v>No</v>
      </c>
    </row>
    <row r="114" spans="1:9" s="38" customFormat="1" ht="30" hidden="1" customHeight="1">
      <c r="A114" s="1" t="s">
        <v>8</v>
      </c>
      <c r="B114" s="1" t="s">
        <v>9</v>
      </c>
      <c r="C114" s="1" t="s">
        <v>1541</v>
      </c>
      <c r="D114" s="1" t="s">
        <v>42</v>
      </c>
      <c r="E114" s="1" t="s">
        <v>43</v>
      </c>
      <c r="F114" s="1" t="s">
        <v>13</v>
      </c>
      <c r="G114" s="36">
        <v>753437</v>
      </c>
      <c r="H114" s="1" t="s">
        <v>44</v>
      </c>
      <c r="I114" s="74" t="str">
        <f>IFERROR(IF(VLOOKUP((MasterList3[[#This Row],[RXCUI]]*1),RXCUI[Convert RXCUIs to Number],1,FALSE)=(MasterList3[[#This Row],[RXCUI]]*1),"Yes",""),"No")</f>
        <v>No</v>
      </c>
    </row>
    <row r="115" spans="1:9" s="38" customFormat="1" ht="30" hidden="1" customHeight="1">
      <c r="A115" s="1" t="s">
        <v>8</v>
      </c>
      <c r="B115" s="1" t="s">
        <v>9</v>
      </c>
      <c r="C115" s="1" t="s">
        <v>1541</v>
      </c>
      <c r="D115" s="1" t="s">
        <v>42</v>
      </c>
      <c r="E115" s="1" t="s">
        <v>3331</v>
      </c>
      <c r="F115" s="1" t="s">
        <v>23</v>
      </c>
      <c r="G115" s="36">
        <v>753436</v>
      </c>
      <c r="H115" s="1" t="s">
        <v>44</v>
      </c>
      <c r="I115" s="74" t="str">
        <f>IFERROR(IF(VLOOKUP((MasterList3[[#This Row],[RXCUI]]*1),RXCUI[Convert RXCUIs to Number],1,FALSE)=(MasterList3[[#This Row],[RXCUI]]*1),"Yes",""),"No")</f>
        <v>No</v>
      </c>
    </row>
    <row r="116" spans="1:9" s="38" customFormat="1" ht="30" hidden="1" customHeight="1">
      <c r="A116" s="1" t="s">
        <v>8</v>
      </c>
      <c r="B116" s="1" t="s">
        <v>9</v>
      </c>
      <c r="C116" s="1" t="s">
        <v>1541</v>
      </c>
      <c r="D116" s="1" t="s">
        <v>42</v>
      </c>
      <c r="E116" s="1" t="s">
        <v>1816</v>
      </c>
      <c r="F116" s="1" t="s">
        <v>13</v>
      </c>
      <c r="G116" s="36">
        <v>753439</v>
      </c>
      <c r="H116" s="1" t="s">
        <v>44</v>
      </c>
      <c r="I116" s="74" t="str">
        <f>IFERROR(IF(VLOOKUP((MasterList3[[#This Row],[RXCUI]]*1),RXCUI[Convert RXCUIs to Number],1,FALSE)=(MasterList3[[#This Row],[RXCUI]]*1),"Yes",""),"No")</f>
        <v>No</v>
      </c>
    </row>
    <row r="117" spans="1:9" s="38" customFormat="1" ht="30" hidden="1" customHeight="1">
      <c r="A117" s="1" t="s">
        <v>8</v>
      </c>
      <c r="B117" s="1" t="s">
        <v>9</v>
      </c>
      <c r="C117" s="1" t="s">
        <v>1541</v>
      </c>
      <c r="D117" s="1" t="s">
        <v>42</v>
      </c>
      <c r="E117" s="1" t="s">
        <v>3332</v>
      </c>
      <c r="F117" s="1" t="s">
        <v>23</v>
      </c>
      <c r="G117" s="36">
        <v>753438</v>
      </c>
      <c r="H117" s="1" t="s">
        <v>44</v>
      </c>
      <c r="I117" s="74" t="str">
        <f>IFERROR(IF(VLOOKUP((MasterList3[[#This Row],[RXCUI]]*1),RXCUI[Convert RXCUIs to Number],1,FALSE)=(MasterList3[[#This Row],[RXCUI]]*1),"Yes",""),"No")</f>
        <v>No</v>
      </c>
    </row>
    <row r="118" spans="1:9" s="38" customFormat="1" ht="30" hidden="1" customHeight="1">
      <c r="A118" s="1" t="s">
        <v>8</v>
      </c>
      <c r="B118" s="1" t="s">
        <v>9</v>
      </c>
      <c r="C118" s="1" t="s">
        <v>1541</v>
      </c>
      <c r="D118" s="1" t="s">
        <v>42</v>
      </c>
      <c r="E118" s="1" t="s">
        <v>1817</v>
      </c>
      <c r="F118" s="1" t="s">
        <v>13</v>
      </c>
      <c r="G118" s="36">
        <v>753442</v>
      </c>
      <c r="H118" s="1" t="s">
        <v>44</v>
      </c>
      <c r="I118" s="74" t="str">
        <f>IFERROR(IF(VLOOKUP((MasterList3[[#This Row],[RXCUI]]*1),RXCUI[Convert RXCUIs to Number],1,FALSE)=(MasterList3[[#This Row],[RXCUI]]*1),"Yes",""),"No")</f>
        <v>No</v>
      </c>
    </row>
    <row r="119" spans="1:9" s="38" customFormat="1" ht="30" hidden="1" customHeight="1">
      <c r="A119" s="1" t="s">
        <v>8</v>
      </c>
      <c r="B119" s="1" t="s">
        <v>9</v>
      </c>
      <c r="C119" s="1" t="s">
        <v>1541</v>
      </c>
      <c r="D119" s="1" t="s">
        <v>42</v>
      </c>
      <c r="E119" s="1" t="s">
        <v>3333</v>
      </c>
      <c r="F119" s="1" t="s">
        <v>23</v>
      </c>
      <c r="G119" s="36">
        <v>753440</v>
      </c>
      <c r="H119" s="1" t="s">
        <v>44</v>
      </c>
      <c r="I119" s="74" t="str">
        <f>IFERROR(IF(VLOOKUP((MasterList3[[#This Row],[RXCUI]]*1),RXCUI[Convert RXCUIs to Number],1,FALSE)=(MasterList3[[#This Row],[RXCUI]]*1),"Yes",""),"No")</f>
        <v>No</v>
      </c>
    </row>
    <row r="120" spans="1:9" s="38" customFormat="1" ht="30" hidden="1" customHeight="1">
      <c r="A120" s="1" t="s">
        <v>8</v>
      </c>
      <c r="B120" s="1" t="s">
        <v>9</v>
      </c>
      <c r="C120" s="1" t="s">
        <v>1541</v>
      </c>
      <c r="D120" s="1" t="s">
        <v>42</v>
      </c>
      <c r="E120" s="1" t="s">
        <v>1818</v>
      </c>
      <c r="F120" s="1" t="s">
        <v>13</v>
      </c>
      <c r="G120" s="36">
        <v>753443</v>
      </c>
      <c r="H120" s="1" t="s">
        <v>44</v>
      </c>
      <c r="I120" s="74" t="str">
        <f>IFERROR(IF(VLOOKUP((MasterList3[[#This Row],[RXCUI]]*1),RXCUI[Convert RXCUIs to Number],1,FALSE)=(MasterList3[[#This Row],[RXCUI]]*1),"Yes",""),"No")</f>
        <v>No</v>
      </c>
    </row>
    <row r="121" spans="1:9" s="38" customFormat="1" ht="30" hidden="1" customHeight="1">
      <c r="A121" s="1" t="s">
        <v>8</v>
      </c>
      <c r="B121" s="1" t="s">
        <v>9</v>
      </c>
      <c r="C121" s="1" t="s">
        <v>1541</v>
      </c>
      <c r="D121" s="1" t="s">
        <v>42</v>
      </c>
      <c r="E121" s="1" t="s">
        <v>3334</v>
      </c>
      <c r="F121" s="1" t="s">
        <v>23</v>
      </c>
      <c r="G121" s="36">
        <v>753441</v>
      </c>
      <c r="H121" s="1" t="s">
        <v>44</v>
      </c>
      <c r="I121" s="74" t="str">
        <f>IFERROR(IF(VLOOKUP((MasterList3[[#This Row],[RXCUI]]*1),RXCUI[Convert RXCUIs to Number],1,FALSE)=(MasterList3[[#This Row],[RXCUI]]*1),"Yes",""),"No")</f>
        <v>No</v>
      </c>
    </row>
    <row r="122" spans="1:9" s="38" customFormat="1" ht="30" hidden="1" customHeight="1">
      <c r="A122" s="1" t="s">
        <v>8</v>
      </c>
      <c r="B122" s="1" t="s">
        <v>9</v>
      </c>
      <c r="C122" s="1" t="s">
        <v>1541</v>
      </c>
      <c r="D122" s="1" t="s">
        <v>37</v>
      </c>
      <c r="E122" s="1" t="s">
        <v>45</v>
      </c>
      <c r="F122" s="1" t="s">
        <v>13</v>
      </c>
      <c r="G122" s="36">
        <v>1091157</v>
      </c>
      <c r="H122" s="1" t="s">
        <v>46</v>
      </c>
      <c r="I122" s="74" t="str">
        <f>IFERROR(IF(VLOOKUP((MasterList3[[#This Row],[RXCUI]]*1),RXCUI[Convert RXCUIs to Number],1,FALSE)=(MasterList3[[#This Row],[RXCUI]]*1),"Yes",""),"No")</f>
        <v>No</v>
      </c>
    </row>
    <row r="123" spans="1:9" s="38" customFormat="1" ht="30" hidden="1" customHeight="1">
      <c r="A123" s="1" t="s">
        <v>8</v>
      </c>
      <c r="B123" s="1" t="s">
        <v>9</v>
      </c>
      <c r="C123" s="1" t="s">
        <v>1541</v>
      </c>
      <c r="D123" s="1" t="s">
        <v>37</v>
      </c>
      <c r="E123" s="1" t="s">
        <v>1819</v>
      </c>
      <c r="F123" s="1" t="s">
        <v>23</v>
      </c>
      <c r="G123" s="36">
        <v>1091155</v>
      </c>
      <c r="H123" s="1" t="s">
        <v>46</v>
      </c>
      <c r="I123" s="74" t="str">
        <f>IFERROR(IF(VLOOKUP((MasterList3[[#This Row],[RXCUI]]*1),RXCUI[Convert RXCUIs to Number],1,FALSE)=(MasterList3[[#This Row],[RXCUI]]*1),"Yes",""),"No")</f>
        <v>No</v>
      </c>
    </row>
    <row r="124" spans="1:9" s="38" customFormat="1" ht="30" hidden="1" customHeight="1">
      <c r="A124" s="1" t="s">
        <v>8</v>
      </c>
      <c r="B124" s="1" t="s">
        <v>9</v>
      </c>
      <c r="C124" s="1" t="s">
        <v>1541</v>
      </c>
      <c r="D124" s="1" t="s">
        <v>37</v>
      </c>
      <c r="E124" s="1" t="s">
        <v>1820</v>
      </c>
      <c r="F124" s="1" t="s">
        <v>13</v>
      </c>
      <c r="G124" s="36">
        <v>1091172</v>
      </c>
      <c r="H124" s="1" t="s">
        <v>46</v>
      </c>
      <c r="I124" s="74" t="str">
        <f>IFERROR(IF(VLOOKUP((MasterList3[[#This Row],[RXCUI]]*1),RXCUI[Convert RXCUIs to Number],1,FALSE)=(MasterList3[[#This Row],[RXCUI]]*1),"Yes",""),"No")</f>
        <v>No</v>
      </c>
    </row>
    <row r="125" spans="1:9" s="38" customFormat="1" ht="30" hidden="1" customHeight="1">
      <c r="A125" s="1" t="s">
        <v>8</v>
      </c>
      <c r="B125" s="1" t="s">
        <v>9</v>
      </c>
      <c r="C125" s="1" t="s">
        <v>1541</v>
      </c>
      <c r="D125" s="1" t="s">
        <v>37</v>
      </c>
      <c r="E125" s="1" t="s">
        <v>1821</v>
      </c>
      <c r="F125" s="1" t="s">
        <v>23</v>
      </c>
      <c r="G125" s="36">
        <v>1091170</v>
      </c>
      <c r="H125" s="1" t="s">
        <v>46</v>
      </c>
      <c r="I125" s="74" t="str">
        <f>IFERROR(IF(VLOOKUP((MasterList3[[#This Row],[RXCUI]]*1),RXCUI[Convert RXCUIs to Number],1,FALSE)=(MasterList3[[#This Row],[RXCUI]]*1),"Yes",""),"No")</f>
        <v>No</v>
      </c>
    </row>
    <row r="126" spans="1:9" s="38" customFormat="1" ht="30" hidden="1" customHeight="1">
      <c r="A126" s="1" t="s">
        <v>8</v>
      </c>
      <c r="B126" s="1" t="s">
        <v>9</v>
      </c>
      <c r="C126" s="1" t="s">
        <v>1541</v>
      </c>
      <c r="D126" s="1" t="s">
        <v>37</v>
      </c>
      <c r="E126" s="1" t="s">
        <v>1822</v>
      </c>
      <c r="F126" s="1" t="s">
        <v>13</v>
      </c>
      <c r="G126" s="36">
        <v>1091187</v>
      </c>
      <c r="H126" s="1" t="s">
        <v>46</v>
      </c>
      <c r="I126" s="74" t="str">
        <f>IFERROR(IF(VLOOKUP((MasterList3[[#This Row],[RXCUI]]*1),RXCUI[Convert RXCUIs to Number],1,FALSE)=(MasterList3[[#This Row],[RXCUI]]*1),"Yes",""),"No")</f>
        <v>No</v>
      </c>
    </row>
    <row r="127" spans="1:9" s="38" customFormat="1" ht="30" hidden="1" customHeight="1">
      <c r="A127" s="1" t="s">
        <v>8</v>
      </c>
      <c r="B127" s="1" t="s">
        <v>9</v>
      </c>
      <c r="C127" s="1" t="s">
        <v>1541</v>
      </c>
      <c r="D127" s="1" t="s">
        <v>37</v>
      </c>
      <c r="E127" s="1" t="s">
        <v>1823</v>
      </c>
      <c r="F127" s="1" t="s">
        <v>23</v>
      </c>
      <c r="G127" s="36">
        <v>1091185</v>
      </c>
      <c r="H127" s="1" t="s">
        <v>46</v>
      </c>
      <c r="I127" s="74" t="str">
        <f>IFERROR(IF(VLOOKUP((MasterList3[[#This Row],[RXCUI]]*1),RXCUI[Convert RXCUIs to Number],1,FALSE)=(MasterList3[[#This Row],[RXCUI]]*1),"Yes",""),"No")</f>
        <v>No</v>
      </c>
    </row>
    <row r="128" spans="1:9" s="38" customFormat="1" ht="30" hidden="1" customHeight="1">
      <c r="A128" s="1" t="s">
        <v>8</v>
      </c>
      <c r="B128" s="1" t="s">
        <v>9</v>
      </c>
      <c r="C128" s="1" t="s">
        <v>1541</v>
      </c>
      <c r="D128" s="1" t="s">
        <v>37</v>
      </c>
      <c r="E128" s="1" t="s">
        <v>1824</v>
      </c>
      <c r="F128" s="1" t="s">
        <v>13</v>
      </c>
      <c r="G128" s="36">
        <v>1091212</v>
      </c>
      <c r="H128" s="1" t="s">
        <v>46</v>
      </c>
      <c r="I128" s="74" t="str">
        <f>IFERROR(IF(VLOOKUP((MasterList3[[#This Row],[RXCUI]]*1),RXCUI[Convert RXCUIs to Number],1,FALSE)=(MasterList3[[#This Row],[RXCUI]]*1),"Yes",""),"No")</f>
        <v>No</v>
      </c>
    </row>
    <row r="129" spans="1:9" s="38" customFormat="1" ht="30" hidden="1" customHeight="1">
      <c r="A129" s="1" t="s">
        <v>8</v>
      </c>
      <c r="B129" s="1" t="s">
        <v>9</v>
      </c>
      <c r="C129" s="1" t="s">
        <v>1541</v>
      </c>
      <c r="D129" s="1" t="s">
        <v>37</v>
      </c>
      <c r="E129" s="1" t="s">
        <v>1825</v>
      </c>
      <c r="F129" s="1" t="s">
        <v>23</v>
      </c>
      <c r="G129" s="36">
        <v>1091210</v>
      </c>
      <c r="H129" s="1" t="s">
        <v>46</v>
      </c>
      <c r="I129" s="74" t="str">
        <f>IFERROR(IF(VLOOKUP((MasterList3[[#This Row],[RXCUI]]*1),RXCUI[Convert RXCUIs to Number],1,FALSE)=(MasterList3[[#This Row],[RXCUI]]*1),"Yes",""),"No")</f>
        <v>No</v>
      </c>
    </row>
    <row r="130" spans="1:9" s="38" customFormat="1" ht="30" hidden="1" customHeight="1">
      <c r="A130" s="1" t="s">
        <v>8</v>
      </c>
      <c r="B130" s="1" t="s">
        <v>9</v>
      </c>
      <c r="C130" s="1" t="s">
        <v>1541</v>
      </c>
      <c r="D130" s="1" t="s">
        <v>37</v>
      </c>
      <c r="E130" s="1" t="s">
        <v>1826</v>
      </c>
      <c r="F130" s="1" t="s">
        <v>23</v>
      </c>
      <c r="G130" s="36">
        <v>1091145</v>
      </c>
      <c r="H130" s="1" t="s">
        <v>46</v>
      </c>
      <c r="I130" s="74" t="str">
        <f>IFERROR(IF(VLOOKUP((MasterList3[[#This Row],[RXCUI]]*1),RXCUI[Convert RXCUIs to Number],1,FALSE)=(MasterList3[[#This Row],[RXCUI]]*1),"Yes",""),"No")</f>
        <v>No</v>
      </c>
    </row>
    <row r="131" spans="1:9" s="38" customFormat="1" ht="30" hidden="1" customHeight="1">
      <c r="A131" s="1" t="s">
        <v>8</v>
      </c>
      <c r="B131" s="1" t="s">
        <v>9</v>
      </c>
      <c r="C131" s="1" t="s">
        <v>1541</v>
      </c>
      <c r="D131" s="1" t="s">
        <v>37</v>
      </c>
      <c r="E131" s="1" t="s">
        <v>1827</v>
      </c>
      <c r="F131" s="1" t="s">
        <v>13</v>
      </c>
      <c r="G131" s="36">
        <v>1091488</v>
      </c>
      <c r="H131" s="1" t="s">
        <v>46</v>
      </c>
      <c r="I131" s="74" t="str">
        <f>IFERROR(IF(VLOOKUP((MasterList3[[#This Row],[RXCUI]]*1),RXCUI[Convert RXCUIs to Number],1,FALSE)=(MasterList3[[#This Row],[RXCUI]]*1),"Yes",""),"No")</f>
        <v>No</v>
      </c>
    </row>
    <row r="132" spans="1:9" s="38" customFormat="1" ht="30" hidden="1" customHeight="1">
      <c r="A132" s="1" t="s">
        <v>8</v>
      </c>
      <c r="B132" s="1" t="s">
        <v>9</v>
      </c>
      <c r="C132" s="1" t="s">
        <v>1541</v>
      </c>
      <c r="D132" s="1" t="s">
        <v>37</v>
      </c>
      <c r="E132" s="1" t="s">
        <v>1828</v>
      </c>
      <c r="F132" s="1" t="s">
        <v>23</v>
      </c>
      <c r="G132" s="36">
        <v>1091225</v>
      </c>
      <c r="H132" s="1" t="s">
        <v>46</v>
      </c>
      <c r="I132" s="74" t="str">
        <f>IFERROR(IF(VLOOKUP((MasterList3[[#This Row],[RXCUI]]*1),RXCUI[Convert RXCUIs to Number],1,FALSE)=(MasterList3[[#This Row],[RXCUI]]*1),"Yes",""),"No")</f>
        <v>No</v>
      </c>
    </row>
    <row r="133" spans="1:9" s="38" customFormat="1" ht="30" hidden="1" customHeight="1">
      <c r="A133" s="1" t="s">
        <v>8</v>
      </c>
      <c r="B133" s="1" t="s">
        <v>9</v>
      </c>
      <c r="C133" s="1" t="s">
        <v>1541</v>
      </c>
      <c r="D133" s="1" t="s">
        <v>37</v>
      </c>
      <c r="E133" s="1" t="s">
        <v>1829</v>
      </c>
      <c r="F133" s="1" t="s">
        <v>23</v>
      </c>
      <c r="G133" s="36">
        <v>1995461</v>
      </c>
      <c r="H133" s="1" t="s">
        <v>46</v>
      </c>
      <c r="I133" s="74" t="str">
        <f>IFERROR(IF(VLOOKUP((MasterList3[[#This Row],[RXCUI]]*1),RXCUI[Convert RXCUIs to Number],1,FALSE)=(MasterList3[[#This Row],[RXCUI]]*1),"Yes",""),"No")</f>
        <v>No</v>
      </c>
    </row>
    <row r="134" spans="1:9" s="38" customFormat="1" ht="30" hidden="1" customHeight="1">
      <c r="A134" s="1" t="s">
        <v>8</v>
      </c>
      <c r="B134" s="1" t="s">
        <v>9</v>
      </c>
      <c r="C134" s="1" t="s">
        <v>1541</v>
      </c>
      <c r="D134" s="1" t="s">
        <v>37</v>
      </c>
      <c r="E134" s="1" t="s">
        <v>47</v>
      </c>
      <c r="F134" s="1" t="s">
        <v>23</v>
      </c>
      <c r="G134" s="36">
        <v>1806193</v>
      </c>
      <c r="H134" s="1" t="s">
        <v>48</v>
      </c>
      <c r="I134" s="74" t="str">
        <f>IFERROR(IF(VLOOKUP((MasterList3[[#This Row],[RXCUI]]*1),RXCUI[Convert RXCUIs to Number],1,FALSE)=(MasterList3[[#This Row],[RXCUI]]*1),"Yes",""),"No")</f>
        <v>No</v>
      </c>
    </row>
    <row r="135" spans="1:9" s="38" customFormat="1" ht="30" hidden="1" customHeight="1">
      <c r="A135" s="1" t="s">
        <v>8</v>
      </c>
      <c r="B135" s="1" t="s">
        <v>9</v>
      </c>
      <c r="C135" s="1" t="s">
        <v>1541</v>
      </c>
      <c r="D135" s="1" t="s">
        <v>37</v>
      </c>
      <c r="E135" s="1" t="s">
        <v>1830</v>
      </c>
      <c r="F135" s="1" t="s">
        <v>13</v>
      </c>
      <c r="G135" s="36">
        <v>1648180</v>
      </c>
      <c r="H135" s="1" t="s">
        <v>48</v>
      </c>
      <c r="I135" s="74" t="str">
        <f>IFERROR(IF(VLOOKUP((MasterList3[[#This Row],[RXCUI]]*1),RXCUI[Convert RXCUIs to Number],1,FALSE)=(MasterList3[[#This Row],[RXCUI]]*1),"Yes",""),"No")</f>
        <v>No</v>
      </c>
    </row>
    <row r="136" spans="1:9" s="38" customFormat="1" ht="30" hidden="1" customHeight="1">
      <c r="A136" s="1" t="s">
        <v>8</v>
      </c>
      <c r="B136" s="1" t="s">
        <v>9</v>
      </c>
      <c r="C136" s="1" t="s">
        <v>1541</v>
      </c>
      <c r="D136" s="1" t="s">
        <v>37</v>
      </c>
      <c r="E136" s="1" t="s">
        <v>3335</v>
      </c>
      <c r="F136" s="1" t="s">
        <v>23</v>
      </c>
      <c r="G136" s="36">
        <v>1806200</v>
      </c>
      <c r="H136" s="1" t="s">
        <v>48</v>
      </c>
      <c r="I136" s="74" t="str">
        <f>IFERROR(IF(VLOOKUP((MasterList3[[#This Row],[RXCUI]]*1),RXCUI[Convert RXCUIs to Number],1,FALSE)=(MasterList3[[#This Row],[RXCUI]]*1),"Yes",""),"No")</f>
        <v>No</v>
      </c>
    </row>
    <row r="137" spans="1:9" s="38" customFormat="1" ht="30" hidden="1" customHeight="1">
      <c r="A137" s="1" t="s">
        <v>8</v>
      </c>
      <c r="B137" s="1" t="s">
        <v>9</v>
      </c>
      <c r="C137" s="1" t="s">
        <v>1541</v>
      </c>
      <c r="D137" s="1" t="s">
        <v>37</v>
      </c>
      <c r="E137" s="1" t="s">
        <v>1831</v>
      </c>
      <c r="F137" s="1" t="s">
        <v>13</v>
      </c>
      <c r="G137" s="36">
        <v>1648185</v>
      </c>
      <c r="H137" s="1" t="s">
        <v>48</v>
      </c>
      <c r="I137" s="74" t="str">
        <f>IFERROR(IF(VLOOKUP((MasterList3[[#This Row],[RXCUI]]*1),RXCUI[Convert RXCUIs to Number],1,FALSE)=(MasterList3[[#This Row],[RXCUI]]*1),"Yes",""),"No")</f>
        <v>No</v>
      </c>
    </row>
    <row r="138" spans="1:9" s="38" customFormat="1" ht="30" hidden="1" customHeight="1">
      <c r="A138" s="1" t="s">
        <v>8</v>
      </c>
      <c r="B138" s="1" t="s">
        <v>9</v>
      </c>
      <c r="C138" s="1" t="s">
        <v>1541</v>
      </c>
      <c r="D138" s="1" t="s">
        <v>37</v>
      </c>
      <c r="E138" s="1" t="s">
        <v>3336</v>
      </c>
      <c r="F138" s="1" t="s">
        <v>23</v>
      </c>
      <c r="G138" s="36">
        <v>1648183</v>
      </c>
      <c r="H138" s="1" t="s">
        <v>48</v>
      </c>
      <c r="I138" s="74" t="str">
        <f>IFERROR(IF(VLOOKUP((MasterList3[[#This Row],[RXCUI]]*1),RXCUI[Convert RXCUIs to Number],1,FALSE)=(MasterList3[[#This Row],[RXCUI]]*1),"Yes",""),"No")</f>
        <v>No</v>
      </c>
    </row>
    <row r="139" spans="1:9" s="38" customFormat="1" ht="30" hidden="1" customHeight="1">
      <c r="A139" s="1" t="s">
        <v>8</v>
      </c>
      <c r="B139" s="1" t="s">
        <v>9</v>
      </c>
      <c r="C139" s="1" t="s">
        <v>1541</v>
      </c>
      <c r="D139" s="1" t="s">
        <v>37</v>
      </c>
      <c r="E139" s="1" t="s">
        <v>1832</v>
      </c>
      <c r="F139" s="1" t="s">
        <v>13</v>
      </c>
      <c r="G139" s="36">
        <v>1648189</v>
      </c>
      <c r="H139" s="1" t="s">
        <v>48</v>
      </c>
      <c r="I139" s="74" t="str">
        <f>IFERROR(IF(VLOOKUP((MasterList3[[#This Row],[RXCUI]]*1),RXCUI[Convert RXCUIs to Number],1,FALSE)=(MasterList3[[#This Row],[RXCUI]]*1),"Yes",""),"No")</f>
        <v>No</v>
      </c>
    </row>
    <row r="140" spans="1:9" s="38" customFormat="1" ht="30" hidden="1" customHeight="1">
      <c r="A140" s="1" t="s">
        <v>8</v>
      </c>
      <c r="B140" s="1" t="s">
        <v>9</v>
      </c>
      <c r="C140" s="1" t="s">
        <v>1541</v>
      </c>
      <c r="D140" s="1" t="s">
        <v>37</v>
      </c>
      <c r="E140" s="1" t="s">
        <v>3337</v>
      </c>
      <c r="F140" s="1" t="s">
        <v>23</v>
      </c>
      <c r="G140" s="36">
        <v>1806202</v>
      </c>
      <c r="H140" s="1" t="s">
        <v>48</v>
      </c>
      <c r="I140" s="74" t="str">
        <f>IFERROR(IF(VLOOKUP((MasterList3[[#This Row],[RXCUI]]*1),RXCUI[Convert RXCUIs to Number],1,FALSE)=(MasterList3[[#This Row],[RXCUI]]*1),"Yes",""),"No")</f>
        <v>No</v>
      </c>
    </row>
    <row r="141" spans="1:9" s="38" customFormat="1" ht="30" hidden="1" customHeight="1">
      <c r="A141" s="1" t="s">
        <v>8</v>
      </c>
      <c r="B141" s="1" t="s">
        <v>9</v>
      </c>
      <c r="C141" s="1" t="s">
        <v>1541</v>
      </c>
      <c r="D141" s="1" t="s">
        <v>37</v>
      </c>
      <c r="E141" s="1" t="s">
        <v>1833</v>
      </c>
      <c r="F141" s="1" t="s">
        <v>13</v>
      </c>
      <c r="G141" s="36">
        <v>1648192</v>
      </c>
      <c r="H141" s="1" t="s">
        <v>48</v>
      </c>
      <c r="I141" s="74" t="str">
        <f>IFERROR(IF(VLOOKUP((MasterList3[[#This Row],[RXCUI]]*1),RXCUI[Convert RXCUIs to Number],1,FALSE)=(MasterList3[[#This Row],[RXCUI]]*1),"Yes",""),"No")</f>
        <v>No</v>
      </c>
    </row>
    <row r="142" spans="1:9" s="38" customFormat="1" ht="30" hidden="1" customHeight="1">
      <c r="A142" s="1" t="s">
        <v>8</v>
      </c>
      <c r="B142" s="1" t="s">
        <v>9</v>
      </c>
      <c r="C142" s="1" t="s">
        <v>1541</v>
      </c>
      <c r="D142" s="1" t="s">
        <v>37</v>
      </c>
      <c r="E142" s="1" t="s">
        <v>3338</v>
      </c>
      <c r="F142" s="1" t="s">
        <v>23</v>
      </c>
      <c r="G142" s="36">
        <v>1806206</v>
      </c>
      <c r="H142" s="1" t="s">
        <v>48</v>
      </c>
      <c r="I142" s="74" t="str">
        <f>IFERROR(IF(VLOOKUP((MasterList3[[#This Row],[RXCUI]]*1),RXCUI[Convert RXCUIs to Number],1,FALSE)=(MasterList3[[#This Row],[RXCUI]]*1),"Yes",""),"No")</f>
        <v>No</v>
      </c>
    </row>
    <row r="143" spans="1:9" s="38" customFormat="1" ht="30" hidden="1" customHeight="1">
      <c r="A143" s="1" t="s">
        <v>8</v>
      </c>
      <c r="B143" s="1" t="s">
        <v>9</v>
      </c>
      <c r="C143" s="1" t="s">
        <v>1541</v>
      </c>
      <c r="D143" s="1" t="s">
        <v>37</v>
      </c>
      <c r="E143" s="1" t="s">
        <v>1834</v>
      </c>
      <c r="F143" s="1" t="s">
        <v>13</v>
      </c>
      <c r="G143" s="36">
        <v>1648195</v>
      </c>
      <c r="H143" s="1" t="s">
        <v>48</v>
      </c>
      <c r="I143" s="74" t="str">
        <f>IFERROR(IF(VLOOKUP((MasterList3[[#This Row],[RXCUI]]*1),RXCUI[Convert RXCUIs to Number],1,FALSE)=(MasterList3[[#This Row],[RXCUI]]*1),"Yes",""),"No")</f>
        <v>No</v>
      </c>
    </row>
    <row r="144" spans="1:9" s="38" customFormat="1" ht="30" hidden="1" customHeight="1">
      <c r="A144" s="1" t="s">
        <v>8</v>
      </c>
      <c r="B144" s="1" t="s">
        <v>9</v>
      </c>
      <c r="C144" s="1" t="s">
        <v>1541</v>
      </c>
      <c r="D144" s="1" t="s">
        <v>37</v>
      </c>
      <c r="E144" s="1" t="s">
        <v>3339</v>
      </c>
      <c r="F144" s="1" t="s">
        <v>23</v>
      </c>
      <c r="G144" s="36">
        <v>1806210</v>
      </c>
      <c r="H144" s="1" t="s">
        <v>48</v>
      </c>
      <c r="I144" s="74" t="str">
        <f>IFERROR(IF(VLOOKUP((MasterList3[[#This Row],[RXCUI]]*1),RXCUI[Convert RXCUIs to Number],1,FALSE)=(MasterList3[[#This Row],[RXCUI]]*1),"Yes",""),"No")</f>
        <v>No</v>
      </c>
    </row>
    <row r="145" spans="1:9" s="38" customFormat="1" ht="30" hidden="1" customHeight="1">
      <c r="A145" s="1" t="s">
        <v>8</v>
      </c>
      <c r="B145" s="1" t="s">
        <v>9</v>
      </c>
      <c r="C145" s="1" t="s">
        <v>1541</v>
      </c>
      <c r="D145" s="1" t="s">
        <v>37</v>
      </c>
      <c r="E145" s="1" t="s">
        <v>1835</v>
      </c>
      <c r="F145" s="1" t="s">
        <v>13</v>
      </c>
      <c r="G145" s="36">
        <v>1648198</v>
      </c>
      <c r="H145" s="1" t="s">
        <v>48</v>
      </c>
      <c r="I145" s="74" t="str">
        <f>IFERROR(IF(VLOOKUP((MasterList3[[#This Row],[RXCUI]]*1),RXCUI[Convert RXCUIs to Number],1,FALSE)=(MasterList3[[#This Row],[RXCUI]]*1),"Yes",""),"No")</f>
        <v>No</v>
      </c>
    </row>
    <row r="146" spans="1:9" s="38" customFormat="1" ht="30" hidden="1" customHeight="1">
      <c r="A146" s="1" t="s">
        <v>8</v>
      </c>
      <c r="B146" s="1" t="s">
        <v>9</v>
      </c>
      <c r="C146" s="1" t="s">
        <v>1541</v>
      </c>
      <c r="D146" s="1" t="s">
        <v>37</v>
      </c>
      <c r="E146" s="1" t="s">
        <v>3340</v>
      </c>
      <c r="F146" s="1" t="s">
        <v>23</v>
      </c>
      <c r="G146" s="36">
        <v>1806204</v>
      </c>
      <c r="H146" s="1" t="s">
        <v>48</v>
      </c>
      <c r="I146" s="74" t="str">
        <f>IFERROR(IF(VLOOKUP((MasterList3[[#This Row],[RXCUI]]*1),RXCUI[Convert RXCUIs to Number],1,FALSE)=(MasterList3[[#This Row],[RXCUI]]*1),"Yes",""),"No")</f>
        <v>No</v>
      </c>
    </row>
    <row r="147" spans="1:9" s="38" customFormat="1" ht="30" hidden="1" customHeight="1">
      <c r="A147" s="1" t="s">
        <v>8</v>
      </c>
      <c r="B147" s="1" t="s">
        <v>9</v>
      </c>
      <c r="C147" s="1" t="s">
        <v>1541</v>
      </c>
      <c r="D147" s="1" t="s">
        <v>37</v>
      </c>
      <c r="E147" s="1" t="s">
        <v>1836</v>
      </c>
      <c r="F147" s="1" t="s">
        <v>13</v>
      </c>
      <c r="G147" s="36">
        <v>1648201</v>
      </c>
      <c r="H147" s="1" t="s">
        <v>48</v>
      </c>
      <c r="I147" s="74" t="str">
        <f>IFERROR(IF(VLOOKUP((MasterList3[[#This Row],[RXCUI]]*1),RXCUI[Convert RXCUIs to Number],1,FALSE)=(MasterList3[[#This Row],[RXCUI]]*1),"Yes",""),"No")</f>
        <v>No</v>
      </c>
    </row>
    <row r="148" spans="1:9" s="38" customFormat="1" ht="30" hidden="1" customHeight="1">
      <c r="A148" s="1" t="s">
        <v>8</v>
      </c>
      <c r="B148" s="1" t="s">
        <v>9</v>
      </c>
      <c r="C148" s="1" t="s">
        <v>1541</v>
      </c>
      <c r="D148" s="1" t="s">
        <v>37</v>
      </c>
      <c r="E148" s="1" t="s">
        <v>3341</v>
      </c>
      <c r="F148" s="1" t="s">
        <v>23</v>
      </c>
      <c r="G148" s="36">
        <v>1806208</v>
      </c>
      <c r="H148" s="1" t="s">
        <v>48</v>
      </c>
      <c r="I148" s="74" t="str">
        <f>IFERROR(IF(VLOOKUP((MasterList3[[#This Row],[RXCUI]]*1),RXCUI[Convert RXCUIs to Number],1,FALSE)=(MasterList3[[#This Row],[RXCUI]]*1),"Yes",""),"No")</f>
        <v>No</v>
      </c>
    </row>
    <row r="149" spans="1:9" s="38" customFormat="1" ht="30" hidden="1" customHeight="1">
      <c r="A149" s="1" t="s">
        <v>8</v>
      </c>
      <c r="B149" s="1" t="s">
        <v>9</v>
      </c>
      <c r="C149" s="1" t="s">
        <v>1541</v>
      </c>
      <c r="D149" s="1" t="s">
        <v>37</v>
      </c>
      <c r="E149" s="1" t="s">
        <v>1837</v>
      </c>
      <c r="F149" s="1" t="s">
        <v>23</v>
      </c>
      <c r="G149" s="36">
        <v>1806181</v>
      </c>
      <c r="H149" s="1" t="s">
        <v>48</v>
      </c>
      <c r="I149" s="74" t="str">
        <f>IFERROR(IF(VLOOKUP((MasterList3[[#This Row],[RXCUI]]*1),RXCUI[Convert RXCUIs to Number],1,FALSE)=(MasterList3[[#This Row],[RXCUI]]*1),"Yes",""),"No")</f>
        <v>No</v>
      </c>
    </row>
    <row r="150" spans="1:9" s="38" customFormat="1" ht="30" hidden="1" customHeight="1">
      <c r="A150" s="1" t="s">
        <v>8</v>
      </c>
      <c r="B150" s="1" t="s">
        <v>9</v>
      </c>
      <c r="C150" s="1" t="s">
        <v>1541</v>
      </c>
      <c r="D150" s="1" t="s">
        <v>37</v>
      </c>
      <c r="E150" s="1" t="s">
        <v>1838</v>
      </c>
      <c r="F150" s="1" t="s">
        <v>13</v>
      </c>
      <c r="G150" s="36">
        <v>1091143</v>
      </c>
      <c r="H150" s="1" t="s">
        <v>48</v>
      </c>
      <c r="I150" s="74" t="str">
        <f>IFERROR(IF(VLOOKUP((MasterList3[[#This Row],[RXCUI]]*1),RXCUI[Convert RXCUIs to Number],1,FALSE)=(MasterList3[[#This Row],[RXCUI]]*1),"Yes",""),"No")</f>
        <v>No</v>
      </c>
    </row>
    <row r="151" spans="1:9" s="38" customFormat="1" ht="30" hidden="1" customHeight="1">
      <c r="A151" s="1" t="s">
        <v>8</v>
      </c>
      <c r="B151" s="1" t="s">
        <v>9</v>
      </c>
      <c r="C151" s="1" t="s">
        <v>1541</v>
      </c>
      <c r="D151" s="1" t="s">
        <v>37</v>
      </c>
      <c r="E151" s="1" t="s">
        <v>1839</v>
      </c>
      <c r="F151" s="1" t="s">
        <v>23</v>
      </c>
      <c r="G151" s="36">
        <v>1806187</v>
      </c>
      <c r="H151" s="1" t="s">
        <v>48</v>
      </c>
      <c r="I151" s="74" t="str">
        <f>IFERROR(IF(VLOOKUP((MasterList3[[#This Row],[RXCUI]]*1),RXCUI[Convert RXCUIs to Number],1,FALSE)=(MasterList3[[#This Row],[RXCUI]]*1),"Yes",""),"No")</f>
        <v>No</v>
      </c>
    </row>
    <row r="152" spans="1:9" s="38" customFormat="1" ht="30" hidden="1" customHeight="1">
      <c r="A152" s="1" t="s">
        <v>8</v>
      </c>
      <c r="B152" s="1" t="s">
        <v>9</v>
      </c>
      <c r="C152" s="1" t="s">
        <v>1541</v>
      </c>
      <c r="D152" s="1" t="s">
        <v>37</v>
      </c>
      <c r="E152" s="1" t="s">
        <v>1840</v>
      </c>
      <c r="F152" s="1" t="s">
        <v>23</v>
      </c>
      <c r="G152" s="36">
        <v>1806177</v>
      </c>
      <c r="H152" s="1" t="s">
        <v>48</v>
      </c>
      <c r="I152" s="74" t="str">
        <f>IFERROR(IF(VLOOKUP((MasterList3[[#This Row],[RXCUI]]*1),RXCUI[Convert RXCUIs to Number],1,FALSE)=(MasterList3[[#This Row],[RXCUI]]*1),"Yes",""),"No")</f>
        <v>No</v>
      </c>
    </row>
    <row r="153" spans="1:9" s="38" customFormat="1" ht="30" hidden="1" customHeight="1">
      <c r="A153" s="1" t="s">
        <v>8</v>
      </c>
      <c r="B153" s="1" t="s">
        <v>9</v>
      </c>
      <c r="C153" s="1" t="s">
        <v>1541</v>
      </c>
      <c r="D153" s="1" t="s">
        <v>37</v>
      </c>
      <c r="E153" s="1" t="s">
        <v>1841</v>
      </c>
      <c r="F153" s="1" t="s">
        <v>13</v>
      </c>
      <c r="G153" s="36">
        <v>1091167</v>
      </c>
      <c r="H153" s="1" t="s">
        <v>48</v>
      </c>
      <c r="I153" s="74" t="str">
        <f>IFERROR(IF(VLOOKUP((MasterList3[[#This Row],[RXCUI]]*1),RXCUI[Convert RXCUIs to Number],1,FALSE)=(MasterList3[[#This Row],[RXCUI]]*1),"Yes",""),"No")</f>
        <v>No</v>
      </c>
    </row>
    <row r="154" spans="1:9" s="38" customFormat="1" ht="30" hidden="1" customHeight="1">
      <c r="A154" s="1" t="s">
        <v>8</v>
      </c>
      <c r="B154" s="1" t="s">
        <v>9</v>
      </c>
      <c r="C154" s="1" t="s">
        <v>1541</v>
      </c>
      <c r="D154" s="1" t="s">
        <v>37</v>
      </c>
      <c r="E154" s="1" t="s">
        <v>1842</v>
      </c>
      <c r="F154" s="1" t="s">
        <v>23</v>
      </c>
      <c r="G154" s="36">
        <v>1806189</v>
      </c>
      <c r="H154" s="1" t="s">
        <v>48</v>
      </c>
      <c r="I154" s="74" t="str">
        <f>IFERROR(IF(VLOOKUP((MasterList3[[#This Row],[RXCUI]]*1),RXCUI[Convert RXCUIs to Number],1,FALSE)=(MasterList3[[#This Row],[RXCUI]]*1),"Yes",""),"No")</f>
        <v>No</v>
      </c>
    </row>
    <row r="155" spans="1:9" s="38" customFormat="1" ht="30" hidden="1" customHeight="1">
      <c r="A155" s="1" t="s">
        <v>8</v>
      </c>
      <c r="B155" s="1" t="s">
        <v>9</v>
      </c>
      <c r="C155" s="1" t="s">
        <v>1541</v>
      </c>
      <c r="D155" s="1" t="s">
        <v>37</v>
      </c>
      <c r="E155" s="1" t="s">
        <v>1843</v>
      </c>
      <c r="F155" s="1" t="s">
        <v>23</v>
      </c>
      <c r="G155" s="36">
        <v>1806179</v>
      </c>
      <c r="H155" s="1" t="s">
        <v>48</v>
      </c>
      <c r="I155" s="74" t="str">
        <f>IFERROR(IF(VLOOKUP((MasterList3[[#This Row],[RXCUI]]*1),RXCUI[Convert RXCUIs to Number],1,FALSE)=(MasterList3[[#This Row],[RXCUI]]*1),"Yes",""),"No")</f>
        <v>No</v>
      </c>
    </row>
    <row r="156" spans="1:9" s="38" customFormat="1" ht="30" hidden="1" customHeight="1">
      <c r="A156" s="1" t="s">
        <v>8</v>
      </c>
      <c r="B156" s="1" t="s">
        <v>9</v>
      </c>
      <c r="C156" s="1" t="s">
        <v>1541</v>
      </c>
      <c r="D156" s="1" t="s">
        <v>37</v>
      </c>
      <c r="E156" s="1" t="s">
        <v>1844</v>
      </c>
      <c r="F156" s="1" t="s">
        <v>13</v>
      </c>
      <c r="G156" s="36">
        <v>1091182</v>
      </c>
      <c r="H156" s="1" t="s">
        <v>48</v>
      </c>
      <c r="I156" s="74" t="str">
        <f>IFERROR(IF(VLOOKUP((MasterList3[[#This Row],[RXCUI]]*1),RXCUI[Convert RXCUIs to Number],1,FALSE)=(MasterList3[[#This Row],[RXCUI]]*1),"Yes",""),"No")</f>
        <v>No</v>
      </c>
    </row>
    <row r="157" spans="1:9" s="38" customFormat="1" ht="30" hidden="1" customHeight="1">
      <c r="A157" s="1" t="s">
        <v>8</v>
      </c>
      <c r="B157" s="1" t="s">
        <v>9</v>
      </c>
      <c r="C157" s="1" t="s">
        <v>1541</v>
      </c>
      <c r="D157" s="1" t="s">
        <v>37</v>
      </c>
      <c r="E157" s="1" t="s">
        <v>1845</v>
      </c>
      <c r="F157" s="1" t="s">
        <v>23</v>
      </c>
      <c r="G157" s="36">
        <v>1806191</v>
      </c>
      <c r="H157" s="1" t="s">
        <v>48</v>
      </c>
      <c r="I157" s="74" t="str">
        <f>IFERROR(IF(VLOOKUP((MasterList3[[#This Row],[RXCUI]]*1),RXCUI[Convert RXCUIs to Number],1,FALSE)=(MasterList3[[#This Row],[RXCUI]]*1),"Yes",""),"No")</f>
        <v>No</v>
      </c>
    </row>
    <row r="158" spans="1:9" s="38" customFormat="1" ht="30" hidden="1" customHeight="1">
      <c r="A158" s="1" t="s">
        <v>8</v>
      </c>
      <c r="B158" s="1" t="s">
        <v>9</v>
      </c>
      <c r="C158" s="1" t="s">
        <v>1541</v>
      </c>
      <c r="D158" s="1" t="s">
        <v>37</v>
      </c>
      <c r="E158" s="1" t="s">
        <v>1846</v>
      </c>
      <c r="F158" s="1" t="s">
        <v>23</v>
      </c>
      <c r="G158" s="36">
        <v>1806183</v>
      </c>
      <c r="H158" s="1" t="s">
        <v>48</v>
      </c>
      <c r="I158" s="74" t="str">
        <f>IFERROR(IF(VLOOKUP((MasterList3[[#This Row],[RXCUI]]*1),RXCUI[Convert RXCUIs to Number],1,FALSE)=(MasterList3[[#This Row],[RXCUI]]*1),"Yes",""),"No")</f>
        <v>No</v>
      </c>
    </row>
    <row r="159" spans="1:9" s="38" customFormat="1" ht="30" hidden="1" customHeight="1">
      <c r="A159" s="1" t="s">
        <v>8</v>
      </c>
      <c r="B159" s="1" t="s">
        <v>9</v>
      </c>
      <c r="C159" s="1" t="s">
        <v>1541</v>
      </c>
      <c r="D159" s="1" t="s">
        <v>37</v>
      </c>
      <c r="E159" s="1" t="s">
        <v>1847</v>
      </c>
      <c r="F159" s="1" t="s">
        <v>13</v>
      </c>
      <c r="G159" s="36">
        <v>1091197</v>
      </c>
      <c r="H159" s="1" t="s">
        <v>48</v>
      </c>
      <c r="I159" s="74" t="str">
        <f>IFERROR(IF(VLOOKUP((MasterList3[[#This Row],[RXCUI]]*1),RXCUI[Convert RXCUIs to Number],1,FALSE)=(MasterList3[[#This Row],[RXCUI]]*1),"Yes",""),"No")</f>
        <v>No</v>
      </c>
    </row>
    <row r="160" spans="1:9" s="38" customFormat="1" ht="30" hidden="1" customHeight="1">
      <c r="A160" s="1" t="s">
        <v>8</v>
      </c>
      <c r="B160" s="1" t="s">
        <v>9</v>
      </c>
      <c r="C160" s="1" t="s">
        <v>1541</v>
      </c>
      <c r="D160" s="1" t="s">
        <v>37</v>
      </c>
      <c r="E160" s="1" t="s">
        <v>1848</v>
      </c>
      <c r="F160" s="1" t="s">
        <v>23</v>
      </c>
      <c r="G160" s="36">
        <v>1806197</v>
      </c>
      <c r="H160" s="1" t="s">
        <v>48</v>
      </c>
      <c r="I160" s="74" t="str">
        <f>IFERROR(IF(VLOOKUP((MasterList3[[#This Row],[RXCUI]]*1),RXCUI[Convert RXCUIs to Number],1,FALSE)=(MasterList3[[#This Row],[RXCUI]]*1),"Yes",""),"No")</f>
        <v>No</v>
      </c>
    </row>
    <row r="161" spans="1:9" s="38" customFormat="1" ht="30" hidden="1" customHeight="1">
      <c r="A161" s="1" t="s">
        <v>8</v>
      </c>
      <c r="B161" s="1" t="s">
        <v>9</v>
      </c>
      <c r="C161" s="1" t="s">
        <v>1541</v>
      </c>
      <c r="D161" s="1" t="s">
        <v>37</v>
      </c>
      <c r="E161" s="1" t="s">
        <v>1849</v>
      </c>
      <c r="F161" s="1" t="s">
        <v>23</v>
      </c>
      <c r="G161" s="36">
        <v>1806185</v>
      </c>
      <c r="H161" s="1" t="s">
        <v>48</v>
      </c>
      <c r="I161" s="74" t="str">
        <f>IFERROR(IF(VLOOKUP((MasterList3[[#This Row],[RXCUI]]*1),RXCUI[Convert RXCUIs to Number],1,FALSE)=(MasterList3[[#This Row],[RXCUI]]*1),"Yes",""),"No")</f>
        <v>No</v>
      </c>
    </row>
    <row r="162" spans="1:9" s="38" customFormat="1" ht="30" hidden="1" customHeight="1">
      <c r="A162" s="1" t="s">
        <v>8</v>
      </c>
      <c r="B162" s="1" t="s">
        <v>9</v>
      </c>
      <c r="C162" s="1" t="s">
        <v>1541</v>
      </c>
      <c r="D162" s="1" t="s">
        <v>37</v>
      </c>
      <c r="E162" s="1" t="s">
        <v>1850</v>
      </c>
      <c r="F162" s="1" t="s">
        <v>23</v>
      </c>
      <c r="G162" s="36">
        <v>1806195</v>
      </c>
      <c r="H162" s="1" t="s">
        <v>48</v>
      </c>
      <c r="I162" s="74" t="str">
        <f>IFERROR(IF(VLOOKUP((MasterList3[[#This Row],[RXCUI]]*1),RXCUI[Convert RXCUIs to Number],1,FALSE)=(MasterList3[[#This Row],[RXCUI]]*1),"Yes",""),"No")</f>
        <v>No</v>
      </c>
    </row>
    <row r="163" spans="1:9" s="38" customFormat="1" ht="30" hidden="1" customHeight="1">
      <c r="A163" s="1" t="s">
        <v>8</v>
      </c>
      <c r="B163" s="1" t="s">
        <v>9</v>
      </c>
      <c r="C163" s="1" t="s">
        <v>1541</v>
      </c>
      <c r="D163" s="1" t="s">
        <v>37</v>
      </c>
      <c r="E163" s="1" t="s">
        <v>49</v>
      </c>
      <c r="F163" s="1" t="s">
        <v>13</v>
      </c>
      <c r="G163" s="36">
        <v>1091135</v>
      </c>
      <c r="H163" s="1" t="s">
        <v>50</v>
      </c>
      <c r="I163" s="74" t="str">
        <f>IFERROR(IF(VLOOKUP((MasterList3[[#This Row],[RXCUI]]*1),RXCUI[Convert RXCUIs to Number],1,FALSE)=(MasterList3[[#This Row],[RXCUI]]*1),"Yes",""),"No")</f>
        <v>No</v>
      </c>
    </row>
    <row r="164" spans="1:9" s="38" customFormat="1" ht="30" hidden="1" customHeight="1">
      <c r="A164" s="1" t="s">
        <v>8</v>
      </c>
      <c r="B164" s="1" t="s">
        <v>9</v>
      </c>
      <c r="C164" s="1" t="s">
        <v>1541</v>
      </c>
      <c r="D164" s="1" t="s">
        <v>37</v>
      </c>
      <c r="E164" s="1" t="s">
        <v>1851</v>
      </c>
      <c r="F164" s="1" t="s">
        <v>23</v>
      </c>
      <c r="G164" s="36">
        <v>1091133</v>
      </c>
      <c r="H164" s="1" t="s">
        <v>50</v>
      </c>
      <c r="I164" s="74" t="str">
        <f>IFERROR(IF(VLOOKUP((MasterList3[[#This Row],[RXCUI]]*1),RXCUI[Convert RXCUIs to Number],1,FALSE)=(MasterList3[[#This Row],[RXCUI]]*1),"Yes",""),"No")</f>
        <v>No</v>
      </c>
    </row>
    <row r="165" spans="1:9" s="38" customFormat="1" ht="30" hidden="1" customHeight="1">
      <c r="A165" s="1" t="s">
        <v>8</v>
      </c>
      <c r="B165" s="1" t="s">
        <v>9</v>
      </c>
      <c r="C165" s="1" t="s">
        <v>1541</v>
      </c>
      <c r="D165" s="1" t="s">
        <v>37</v>
      </c>
      <c r="E165" s="1" t="s">
        <v>1852</v>
      </c>
      <c r="F165" s="1" t="s">
        <v>13</v>
      </c>
      <c r="G165" s="36">
        <v>1091343</v>
      </c>
      <c r="H165" s="1" t="s">
        <v>50</v>
      </c>
      <c r="I165" s="74" t="str">
        <f>IFERROR(IF(VLOOKUP((MasterList3[[#This Row],[RXCUI]]*1),RXCUI[Convert RXCUIs to Number],1,FALSE)=(MasterList3[[#This Row],[RXCUI]]*1),"Yes",""),"No")</f>
        <v>No</v>
      </c>
    </row>
    <row r="166" spans="1:9" s="38" customFormat="1" ht="30" hidden="1" customHeight="1">
      <c r="A166" s="1" t="s">
        <v>8</v>
      </c>
      <c r="B166" s="1" t="s">
        <v>9</v>
      </c>
      <c r="C166" s="1" t="s">
        <v>1541</v>
      </c>
      <c r="D166" s="1" t="s">
        <v>37</v>
      </c>
      <c r="E166" s="1" t="s">
        <v>1853</v>
      </c>
      <c r="F166" s="1" t="s">
        <v>23</v>
      </c>
      <c r="G166" s="36">
        <v>1091341</v>
      </c>
      <c r="H166" s="1" t="s">
        <v>50</v>
      </c>
      <c r="I166" s="74" t="str">
        <f>IFERROR(IF(VLOOKUP((MasterList3[[#This Row],[RXCUI]]*1),RXCUI[Convert RXCUIs to Number],1,FALSE)=(MasterList3[[#This Row],[RXCUI]]*1),"Yes",""),"No")</f>
        <v>No</v>
      </c>
    </row>
    <row r="167" spans="1:9" s="38" customFormat="1" ht="30" hidden="1" customHeight="1">
      <c r="A167" s="1" t="s">
        <v>8</v>
      </c>
      <c r="B167" s="1" t="s">
        <v>9</v>
      </c>
      <c r="C167" s="1" t="s">
        <v>1541</v>
      </c>
      <c r="D167" s="1" t="s">
        <v>37</v>
      </c>
      <c r="E167" s="1" t="s">
        <v>51</v>
      </c>
      <c r="F167" s="1" t="s">
        <v>13</v>
      </c>
      <c r="G167" s="36">
        <v>1312589</v>
      </c>
      <c r="H167" s="1" t="s">
        <v>52</v>
      </c>
      <c r="I167" s="74" t="str">
        <f>IFERROR(IF(VLOOKUP((MasterList3[[#This Row],[RXCUI]]*1),RXCUI[Convert RXCUIs to Number],1,FALSE)=(MasterList3[[#This Row],[RXCUI]]*1),"Yes",""),"No")</f>
        <v>No</v>
      </c>
    </row>
    <row r="168" spans="1:9" s="38" customFormat="1" ht="30" hidden="1" customHeight="1">
      <c r="A168" s="1" t="s">
        <v>8</v>
      </c>
      <c r="B168" s="1" t="s">
        <v>9</v>
      </c>
      <c r="C168" s="1" t="s">
        <v>1541</v>
      </c>
      <c r="D168" s="1" t="s">
        <v>37</v>
      </c>
      <c r="E168" s="1" t="s">
        <v>53</v>
      </c>
      <c r="F168" s="1" t="s">
        <v>23</v>
      </c>
      <c r="G168" s="36">
        <v>1091150</v>
      </c>
      <c r="H168" s="1" t="s">
        <v>54</v>
      </c>
      <c r="I168" s="74" t="str">
        <f>IFERROR(IF(VLOOKUP((MasterList3[[#This Row],[RXCUI]]*1),RXCUI[Convert RXCUIs to Number],1,FALSE)=(MasterList3[[#This Row],[RXCUI]]*1),"Yes",""),"No")</f>
        <v>No</v>
      </c>
    </row>
    <row r="169" spans="1:9" s="38" customFormat="1" ht="30" hidden="1" customHeight="1">
      <c r="A169" s="1" t="s">
        <v>8</v>
      </c>
      <c r="B169" s="1" t="s">
        <v>9</v>
      </c>
      <c r="C169" s="1" t="s">
        <v>1541</v>
      </c>
      <c r="D169" s="1" t="s">
        <v>37</v>
      </c>
      <c r="E169" s="1" t="s">
        <v>1854</v>
      </c>
      <c r="F169" s="1" t="s">
        <v>13</v>
      </c>
      <c r="G169" s="36">
        <v>1091379</v>
      </c>
      <c r="H169" s="1" t="s">
        <v>54</v>
      </c>
      <c r="I169" s="74" t="str">
        <f>IFERROR(IF(VLOOKUP((MasterList3[[#This Row],[RXCUI]]*1),RXCUI[Convert RXCUIs to Number],1,FALSE)=(MasterList3[[#This Row],[RXCUI]]*1),"Yes",""),"No")</f>
        <v>No</v>
      </c>
    </row>
    <row r="170" spans="1:9" s="38" customFormat="1" ht="30" hidden="1" customHeight="1">
      <c r="A170" s="1" t="s">
        <v>8</v>
      </c>
      <c r="B170" s="1" t="s">
        <v>9</v>
      </c>
      <c r="C170" s="1" t="s">
        <v>1541</v>
      </c>
      <c r="D170" s="1" t="s">
        <v>37</v>
      </c>
      <c r="E170" s="1" t="s">
        <v>1855</v>
      </c>
      <c r="F170" s="1" t="s">
        <v>23</v>
      </c>
      <c r="G170" s="36">
        <v>1091392</v>
      </c>
      <c r="H170" s="1" t="s">
        <v>54</v>
      </c>
      <c r="I170" s="74" t="str">
        <f>IFERROR(IF(VLOOKUP((MasterList3[[#This Row],[RXCUI]]*1),RXCUI[Convert RXCUIs to Number],1,FALSE)=(MasterList3[[#This Row],[RXCUI]]*1),"Yes",""),"No")</f>
        <v>No</v>
      </c>
    </row>
    <row r="171" spans="1:9" s="38" customFormat="1" ht="30" hidden="1" customHeight="1">
      <c r="A171" s="1" t="s">
        <v>8</v>
      </c>
      <c r="B171" s="1" t="s">
        <v>9</v>
      </c>
      <c r="C171" s="1" t="s">
        <v>1541</v>
      </c>
      <c r="D171" s="1" t="s">
        <v>37</v>
      </c>
      <c r="E171" s="1" t="s">
        <v>1856</v>
      </c>
      <c r="F171" s="1" t="s">
        <v>13</v>
      </c>
      <c r="G171" s="36">
        <v>1091395</v>
      </c>
      <c r="H171" s="1" t="s">
        <v>54</v>
      </c>
      <c r="I171" s="74" t="str">
        <f>IFERROR(IF(VLOOKUP((MasterList3[[#This Row],[RXCUI]]*1),RXCUI[Convert RXCUIs to Number],1,FALSE)=(MasterList3[[#This Row],[RXCUI]]*1),"Yes",""),"No")</f>
        <v>No</v>
      </c>
    </row>
    <row r="172" spans="1:9" s="38" customFormat="1" ht="30" hidden="1" customHeight="1">
      <c r="A172" s="1" t="s">
        <v>8</v>
      </c>
      <c r="B172" s="1" t="s">
        <v>9</v>
      </c>
      <c r="C172" s="1" t="s">
        <v>1541</v>
      </c>
      <c r="D172" s="1" t="s">
        <v>37</v>
      </c>
      <c r="E172" s="1" t="s">
        <v>1857</v>
      </c>
      <c r="F172" s="1" t="s">
        <v>23</v>
      </c>
      <c r="G172" s="36">
        <v>1091497</v>
      </c>
      <c r="H172" s="1" t="s">
        <v>54</v>
      </c>
      <c r="I172" s="74" t="str">
        <f>IFERROR(IF(VLOOKUP((MasterList3[[#This Row],[RXCUI]]*1),RXCUI[Convert RXCUIs to Number],1,FALSE)=(MasterList3[[#This Row],[RXCUI]]*1),"Yes",""),"No")</f>
        <v>No</v>
      </c>
    </row>
    <row r="173" spans="1:9" s="38" customFormat="1" ht="30" hidden="1" customHeight="1">
      <c r="A173" s="1" t="s">
        <v>8</v>
      </c>
      <c r="B173" s="1" t="s">
        <v>9</v>
      </c>
      <c r="C173" s="1" t="s">
        <v>1541</v>
      </c>
      <c r="D173" s="1" t="s">
        <v>37</v>
      </c>
      <c r="E173" s="1" t="s">
        <v>1858</v>
      </c>
      <c r="F173" s="1" t="s">
        <v>13</v>
      </c>
      <c r="G173" s="36">
        <v>1091500</v>
      </c>
      <c r="H173" s="1" t="s">
        <v>54</v>
      </c>
      <c r="I173" s="74" t="str">
        <f>IFERROR(IF(VLOOKUP((MasterList3[[#This Row],[RXCUI]]*1),RXCUI[Convert RXCUIs to Number],1,FALSE)=(MasterList3[[#This Row],[RXCUI]]*1),"Yes",""),"No")</f>
        <v>No</v>
      </c>
    </row>
    <row r="174" spans="1:9" s="38" customFormat="1" ht="30" hidden="1" customHeight="1">
      <c r="A174" s="1" t="s">
        <v>8</v>
      </c>
      <c r="B174" s="1" t="s">
        <v>9</v>
      </c>
      <c r="C174" s="1" t="s">
        <v>1541</v>
      </c>
      <c r="D174" s="1" t="s">
        <v>37</v>
      </c>
      <c r="E174" s="1" t="s">
        <v>56</v>
      </c>
      <c r="F174" s="1" t="s">
        <v>23</v>
      </c>
      <c r="G174" s="36">
        <v>1091389</v>
      </c>
      <c r="H174" s="1" t="s">
        <v>55</v>
      </c>
      <c r="I174" s="74" t="str">
        <f>IFERROR(IF(VLOOKUP((MasterList3[[#This Row],[RXCUI]]*1),RXCUI[Convert RXCUIs to Number],1,FALSE)=(MasterList3[[#This Row],[RXCUI]]*1),"Yes",""),"No")</f>
        <v>No</v>
      </c>
    </row>
    <row r="175" spans="1:9" s="38" customFormat="1" ht="30" hidden="1" customHeight="1">
      <c r="A175" s="1" t="s">
        <v>8</v>
      </c>
      <c r="B175" s="1" t="s">
        <v>9</v>
      </c>
      <c r="C175" s="1" t="s">
        <v>1541</v>
      </c>
      <c r="D175" s="1" t="s">
        <v>37</v>
      </c>
      <c r="E175" s="1" t="s">
        <v>1859</v>
      </c>
      <c r="F175" s="1" t="s">
        <v>23</v>
      </c>
      <c r="G175" s="36">
        <v>1091322</v>
      </c>
      <c r="H175" s="1" t="s">
        <v>55</v>
      </c>
      <c r="I175" s="74" t="str">
        <f>IFERROR(IF(VLOOKUP((MasterList3[[#This Row],[RXCUI]]*1),RXCUI[Convert RXCUIs to Number],1,FALSE)=(MasterList3[[#This Row],[RXCUI]]*1),"Yes",""),"No")</f>
        <v>No</v>
      </c>
    </row>
    <row r="176" spans="1:9" s="38" customFormat="1" ht="30" hidden="1" customHeight="1">
      <c r="A176" s="1" t="s">
        <v>8</v>
      </c>
      <c r="B176" s="1" t="s">
        <v>9</v>
      </c>
      <c r="C176" s="1" t="s">
        <v>1541</v>
      </c>
      <c r="D176" s="1" t="s">
        <v>37</v>
      </c>
      <c r="E176" s="1" t="s">
        <v>1860</v>
      </c>
      <c r="F176" s="1" t="s">
        <v>23</v>
      </c>
      <c r="G176" s="36">
        <v>1091152</v>
      </c>
      <c r="H176" s="1" t="s">
        <v>55</v>
      </c>
      <c r="I176" s="74" t="str">
        <f>IFERROR(IF(VLOOKUP((MasterList3[[#This Row],[RXCUI]]*1),RXCUI[Convert RXCUIs to Number],1,FALSE)=(MasterList3[[#This Row],[RXCUI]]*1),"Yes",""),"No")</f>
        <v>No</v>
      </c>
    </row>
    <row r="177" spans="1:9" s="38" customFormat="1" ht="30" hidden="1" customHeight="1">
      <c r="A177" s="1" t="s">
        <v>8</v>
      </c>
      <c r="B177" s="1" t="s">
        <v>57</v>
      </c>
      <c r="C177" s="1" t="s">
        <v>58</v>
      </c>
      <c r="D177" s="1" t="s">
        <v>59</v>
      </c>
      <c r="E177" s="1" t="s">
        <v>60</v>
      </c>
      <c r="F177" s="1" t="s">
        <v>23</v>
      </c>
      <c r="G177" s="36">
        <v>1013930</v>
      </c>
      <c r="H177" s="1" t="s">
        <v>61</v>
      </c>
      <c r="I177" s="74" t="str">
        <f>IFERROR(IF(VLOOKUP((MasterList3[[#This Row],[RXCUI]]*1),RXCUI[Convert RXCUIs to Number],1,FALSE)=(MasterList3[[#This Row],[RXCUI]]*1),"Yes",""),"No")</f>
        <v>No</v>
      </c>
    </row>
    <row r="178" spans="1:9" s="38" customFormat="1" ht="30" hidden="1" customHeight="1">
      <c r="A178" s="1" t="s">
        <v>8</v>
      </c>
      <c r="B178" s="1" t="s">
        <v>57</v>
      </c>
      <c r="C178" s="1" t="s">
        <v>58</v>
      </c>
      <c r="D178" s="1" t="s">
        <v>59</v>
      </c>
      <c r="E178" s="1" t="s">
        <v>1861</v>
      </c>
      <c r="F178" s="1" t="s">
        <v>13</v>
      </c>
      <c r="G178" s="36">
        <v>1013934</v>
      </c>
      <c r="H178" s="1" t="s">
        <v>61</v>
      </c>
      <c r="I178" s="74" t="str">
        <f>IFERROR(IF(VLOOKUP((MasterList3[[#This Row],[RXCUI]]*1),RXCUI[Convert RXCUIs to Number],1,FALSE)=(MasterList3[[#This Row],[RXCUI]]*1),"Yes",""),"No")</f>
        <v>No</v>
      </c>
    </row>
    <row r="179" spans="1:9" s="38" customFormat="1" ht="30" hidden="1" customHeight="1">
      <c r="A179" s="1" t="s">
        <v>8</v>
      </c>
      <c r="B179" s="1" t="s">
        <v>57</v>
      </c>
      <c r="C179" s="1" t="s">
        <v>58</v>
      </c>
      <c r="D179" s="1" t="s">
        <v>59</v>
      </c>
      <c r="E179" s="1" t="s">
        <v>3342</v>
      </c>
      <c r="F179" s="1" t="s">
        <v>3343</v>
      </c>
      <c r="G179" s="36">
        <v>1050312</v>
      </c>
      <c r="H179" s="1" t="s">
        <v>61</v>
      </c>
      <c r="I179" s="74" t="str">
        <f>IFERROR(IF(VLOOKUP((MasterList3[[#This Row],[RXCUI]]*1),RXCUI[Convert RXCUIs to Number],1,FALSE)=(MasterList3[[#This Row],[RXCUI]]*1),"Yes",""),"No")</f>
        <v>No</v>
      </c>
    </row>
    <row r="180" spans="1:9" s="38" customFormat="1" ht="30" hidden="1" customHeight="1">
      <c r="A180" s="1" t="s">
        <v>8</v>
      </c>
      <c r="B180" s="1" t="s">
        <v>57</v>
      </c>
      <c r="C180" s="1" t="s">
        <v>58</v>
      </c>
      <c r="D180" s="1" t="s">
        <v>59</v>
      </c>
      <c r="E180" s="1" t="s">
        <v>3344</v>
      </c>
      <c r="F180" s="1" t="s">
        <v>23</v>
      </c>
      <c r="G180" s="36">
        <v>885880</v>
      </c>
      <c r="H180" s="1" t="s">
        <v>61</v>
      </c>
      <c r="I180" s="74" t="str">
        <f>IFERROR(IF(VLOOKUP((MasterList3[[#This Row],[RXCUI]]*1),RXCUI[Convert RXCUIs to Number],1,FALSE)=(MasterList3[[#This Row],[RXCUI]]*1),"Yes",""),"No")</f>
        <v>No</v>
      </c>
    </row>
    <row r="181" spans="1:9" s="38" customFormat="1" ht="30" hidden="1" customHeight="1">
      <c r="A181" s="1" t="s">
        <v>8</v>
      </c>
      <c r="B181" s="1" t="s">
        <v>9</v>
      </c>
      <c r="C181" s="1" t="s">
        <v>1541</v>
      </c>
      <c r="D181" s="1" t="s">
        <v>62</v>
      </c>
      <c r="E181" s="1" t="s">
        <v>63</v>
      </c>
      <c r="F181" s="1" t="s">
        <v>23</v>
      </c>
      <c r="G181" s="36">
        <v>862006</v>
      </c>
      <c r="H181" s="1" t="s">
        <v>64</v>
      </c>
      <c r="I181" s="74" t="str">
        <f>IFERROR(IF(VLOOKUP((MasterList3[[#This Row],[RXCUI]]*1),RXCUI[Convert RXCUIs to Number],1,FALSE)=(MasterList3[[#This Row],[RXCUI]]*1),"Yes",""),"No")</f>
        <v>No</v>
      </c>
    </row>
    <row r="182" spans="1:9" s="38" customFormat="1" ht="30" hidden="1" customHeight="1">
      <c r="A182" s="1" t="s">
        <v>8</v>
      </c>
      <c r="B182" s="1" t="s">
        <v>9</v>
      </c>
      <c r="C182" s="1" t="s">
        <v>1541</v>
      </c>
      <c r="D182" s="1" t="s">
        <v>62</v>
      </c>
      <c r="E182" s="1" t="s">
        <v>1862</v>
      </c>
      <c r="F182" s="1" t="s">
        <v>13</v>
      </c>
      <c r="G182" s="36">
        <v>862010</v>
      </c>
      <c r="H182" s="1" t="s">
        <v>64</v>
      </c>
      <c r="I182" s="74" t="str">
        <f>IFERROR(IF(VLOOKUP((MasterList3[[#This Row],[RXCUI]]*1),RXCUI[Convert RXCUIs to Number],1,FALSE)=(MasterList3[[#This Row],[RXCUI]]*1),"Yes",""),"No")</f>
        <v>No</v>
      </c>
    </row>
    <row r="183" spans="1:9" s="38" customFormat="1" ht="30" hidden="1" customHeight="1">
      <c r="A183" s="1" t="s">
        <v>8</v>
      </c>
      <c r="B183" s="1" t="s">
        <v>9</v>
      </c>
      <c r="C183" s="1" t="s">
        <v>1541</v>
      </c>
      <c r="D183" s="1" t="s">
        <v>62</v>
      </c>
      <c r="E183" s="1" t="s">
        <v>1863</v>
      </c>
      <c r="F183" s="1" t="s">
        <v>23</v>
      </c>
      <c r="G183" s="36">
        <v>862013</v>
      </c>
      <c r="H183" s="1" t="s">
        <v>64</v>
      </c>
      <c r="I183" s="74" t="str">
        <f>IFERROR(IF(VLOOKUP((MasterList3[[#This Row],[RXCUI]]*1),RXCUI[Convert RXCUIs to Number],1,FALSE)=(MasterList3[[#This Row],[RXCUI]]*1),"Yes",""),"No")</f>
        <v>No</v>
      </c>
    </row>
    <row r="184" spans="1:9" s="38" customFormat="1" ht="30" hidden="1" customHeight="1">
      <c r="A184" s="1" t="s">
        <v>8</v>
      </c>
      <c r="B184" s="1" t="s">
        <v>9</v>
      </c>
      <c r="C184" s="1" t="s">
        <v>1541</v>
      </c>
      <c r="D184" s="1" t="s">
        <v>62</v>
      </c>
      <c r="E184" s="1" t="s">
        <v>1864</v>
      </c>
      <c r="F184" s="1" t="s">
        <v>13</v>
      </c>
      <c r="G184" s="36">
        <v>862015</v>
      </c>
      <c r="H184" s="1" t="s">
        <v>64</v>
      </c>
      <c r="I184" s="74" t="str">
        <f>IFERROR(IF(VLOOKUP((MasterList3[[#This Row],[RXCUI]]*1),RXCUI[Convert RXCUIs to Number],1,FALSE)=(MasterList3[[#This Row],[RXCUI]]*1),"Yes",""),"No")</f>
        <v>No</v>
      </c>
    </row>
    <row r="185" spans="1:9" s="38" customFormat="1" ht="30" hidden="1" customHeight="1">
      <c r="A185" s="1" t="s">
        <v>8</v>
      </c>
      <c r="B185" s="1" t="s">
        <v>9</v>
      </c>
      <c r="C185" s="1" t="s">
        <v>1541</v>
      </c>
      <c r="D185" s="1" t="s">
        <v>62</v>
      </c>
      <c r="E185" s="1" t="s">
        <v>1865</v>
      </c>
      <c r="F185" s="1" t="s">
        <v>23</v>
      </c>
      <c r="G185" s="36">
        <v>862019</v>
      </c>
      <c r="H185" s="1" t="s">
        <v>64</v>
      </c>
      <c r="I185" s="74" t="str">
        <f>IFERROR(IF(VLOOKUP((MasterList3[[#This Row],[RXCUI]]*1),RXCUI[Convert RXCUIs to Number],1,FALSE)=(MasterList3[[#This Row],[RXCUI]]*1),"Yes",""),"No")</f>
        <v>No</v>
      </c>
    </row>
    <row r="186" spans="1:9" s="38" customFormat="1" ht="30" hidden="1" customHeight="1">
      <c r="A186" s="1" t="s">
        <v>8</v>
      </c>
      <c r="B186" s="1" t="s">
        <v>9</v>
      </c>
      <c r="C186" s="1" t="s">
        <v>1541</v>
      </c>
      <c r="D186" s="1" t="s">
        <v>62</v>
      </c>
      <c r="E186" s="1" t="s">
        <v>3345</v>
      </c>
      <c r="F186" s="1" t="s">
        <v>13</v>
      </c>
      <c r="G186" s="36">
        <v>1092567</v>
      </c>
      <c r="H186" s="1" t="s">
        <v>64</v>
      </c>
      <c r="I186" s="74" t="str">
        <f>IFERROR(IF(VLOOKUP((MasterList3[[#This Row],[RXCUI]]*1),RXCUI[Convert RXCUIs to Number],1,FALSE)=(MasterList3[[#This Row],[RXCUI]]*1),"Yes",""),"No")</f>
        <v>No</v>
      </c>
    </row>
    <row r="187" spans="1:9" s="38" customFormat="1" ht="30" hidden="1" customHeight="1">
      <c r="A187" s="1" t="s">
        <v>8</v>
      </c>
      <c r="B187" s="1" t="s">
        <v>9</v>
      </c>
      <c r="C187" s="1" t="s">
        <v>1541</v>
      </c>
      <c r="D187" s="1" t="s">
        <v>62</v>
      </c>
      <c r="E187" s="1" t="s">
        <v>1866</v>
      </c>
      <c r="F187" s="1" t="s">
        <v>13</v>
      </c>
      <c r="G187" s="36">
        <v>862021</v>
      </c>
      <c r="H187" s="1" t="s">
        <v>64</v>
      </c>
      <c r="I187" s="74" t="str">
        <f>IFERROR(IF(VLOOKUP((MasterList3[[#This Row],[RXCUI]]*1),RXCUI[Convert RXCUIs to Number],1,FALSE)=(MasterList3[[#This Row],[RXCUI]]*1),"Yes",""),"No")</f>
        <v>No</v>
      </c>
    </row>
    <row r="188" spans="1:9" s="38" customFormat="1" ht="30" hidden="1" customHeight="1">
      <c r="A188" s="1" t="s">
        <v>8</v>
      </c>
      <c r="B188" s="1" t="s">
        <v>9</v>
      </c>
      <c r="C188" s="1" t="s">
        <v>1541</v>
      </c>
      <c r="D188" s="1" t="s">
        <v>62</v>
      </c>
      <c r="E188" s="1" t="s">
        <v>1867</v>
      </c>
      <c r="F188" s="1" t="s">
        <v>23</v>
      </c>
      <c r="G188" s="36">
        <v>862025</v>
      </c>
      <c r="H188" s="1" t="s">
        <v>64</v>
      </c>
      <c r="I188" s="74" t="str">
        <f>IFERROR(IF(VLOOKUP((MasterList3[[#This Row],[RXCUI]]*1),RXCUI[Convert RXCUIs to Number],1,FALSE)=(MasterList3[[#This Row],[RXCUI]]*1),"Yes",""),"No")</f>
        <v>No</v>
      </c>
    </row>
    <row r="189" spans="1:9" s="38" customFormat="1" ht="30" hidden="1" customHeight="1">
      <c r="A189" s="1" t="s">
        <v>8</v>
      </c>
      <c r="B189" s="1" t="s">
        <v>9</v>
      </c>
      <c r="C189" s="1" t="s">
        <v>1541</v>
      </c>
      <c r="D189" s="1" t="s">
        <v>62</v>
      </c>
      <c r="E189" s="1" t="s">
        <v>1868</v>
      </c>
      <c r="F189" s="1" t="s">
        <v>13</v>
      </c>
      <c r="G189" s="36">
        <v>862027</v>
      </c>
      <c r="H189" s="1" t="s">
        <v>64</v>
      </c>
      <c r="I189" s="74" t="str">
        <f>IFERROR(IF(VLOOKUP((MasterList3[[#This Row],[RXCUI]]*1),RXCUI[Convert RXCUIs to Number],1,FALSE)=(MasterList3[[#This Row],[RXCUI]]*1),"Yes",""),"No")</f>
        <v>No</v>
      </c>
    </row>
    <row r="190" spans="1:9" s="38" customFormat="1" ht="30" hidden="1" customHeight="1">
      <c r="A190" s="1" t="s">
        <v>8</v>
      </c>
      <c r="B190" s="1" t="s">
        <v>9</v>
      </c>
      <c r="C190" s="1" t="s">
        <v>1541</v>
      </c>
      <c r="D190" s="1" t="s">
        <v>62</v>
      </c>
      <c r="E190" s="1" t="s">
        <v>3346</v>
      </c>
      <c r="F190" s="1" t="s">
        <v>23</v>
      </c>
      <c r="G190" s="36">
        <v>197745</v>
      </c>
      <c r="H190" s="1" t="s">
        <v>64</v>
      </c>
      <c r="I190" s="74" t="str">
        <f>IFERROR(IF(VLOOKUP((MasterList3[[#This Row],[RXCUI]]*1),RXCUI[Convert RXCUIs to Number],1,FALSE)=(MasterList3[[#This Row],[RXCUI]]*1),"Yes",""),"No")</f>
        <v>No</v>
      </c>
    </row>
    <row r="191" spans="1:9" s="38" customFormat="1" ht="30" hidden="1" customHeight="1">
      <c r="A191" s="1" t="s">
        <v>8</v>
      </c>
      <c r="B191" s="1" t="s">
        <v>9</v>
      </c>
      <c r="C191" s="1" t="s">
        <v>1541</v>
      </c>
      <c r="D191" s="1" t="s">
        <v>62</v>
      </c>
      <c r="E191" s="1" t="s">
        <v>3347</v>
      </c>
      <c r="F191" s="1" t="s">
        <v>23</v>
      </c>
      <c r="G191" s="36">
        <v>197746</v>
      </c>
      <c r="H191" s="1" t="s">
        <v>64</v>
      </c>
      <c r="I191" s="74" t="str">
        <f>IFERROR(IF(VLOOKUP((MasterList3[[#This Row],[RXCUI]]*1),RXCUI[Convert RXCUIs to Number],1,FALSE)=(MasterList3[[#This Row],[RXCUI]]*1),"Yes",""),"No")</f>
        <v>No</v>
      </c>
    </row>
    <row r="192" spans="1:9" s="38" customFormat="1" ht="30" hidden="1" customHeight="1">
      <c r="A192" s="1" t="s">
        <v>8</v>
      </c>
      <c r="B192" s="1" t="s">
        <v>9</v>
      </c>
      <c r="C192" s="1" t="s">
        <v>1541</v>
      </c>
      <c r="D192" s="1" t="s">
        <v>66</v>
      </c>
      <c r="E192" s="1" t="s">
        <v>67</v>
      </c>
      <c r="F192" s="1" t="s">
        <v>23</v>
      </c>
      <c r="G192" s="36">
        <v>349591</v>
      </c>
      <c r="H192" s="1" t="s">
        <v>68</v>
      </c>
      <c r="I192" s="74" t="str">
        <f>IFERROR(IF(VLOOKUP((MasterList3[[#This Row],[RXCUI]]*1),RXCUI[Convert RXCUIs to Number],1,FALSE)=(MasterList3[[#This Row],[RXCUI]]*1),"Yes",""),"No")</f>
        <v>No</v>
      </c>
    </row>
    <row r="193" spans="1:9" s="38" customFormat="1" ht="30" hidden="1" customHeight="1">
      <c r="A193" s="1" t="s">
        <v>8</v>
      </c>
      <c r="B193" s="1" t="s">
        <v>9</v>
      </c>
      <c r="C193" s="1" t="s">
        <v>1541</v>
      </c>
      <c r="D193" s="1" t="s">
        <v>66</v>
      </c>
      <c r="E193" s="1" t="s">
        <v>1869</v>
      </c>
      <c r="F193" s="1" t="s">
        <v>23</v>
      </c>
      <c r="G193" s="36">
        <v>349592</v>
      </c>
      <c r="H193" s="1" t="s">
        <v>68</v>
      </c>
      <c r="I193" s="74" t="str">
        <f>IFERROR(IF(VLOOKUP((MasterList3[[#This Row],[RXCUI]]*1),RXCUI[Convert RXCUIs to Number],1,FALSE)=(MasterList3[[#This Row],[RXCUI]]*1),"Yes",""),"No")</f>
        <v>No</v>
      </c>
    </row>
    <row r="194" spans="1:9" s="38" customFormat="1" ht="30" hidden="1" customHeight="1">
      <c r="A194" s="1" t="s">
        <v>8</v>
      </c>
      <c r="B194" s="1" t="s">
        <v>9</v>
      </c>
      <c r="C194" s="1" t="s">
        <v>1541</v>
      </c>
      <c r="D194" s="1" t="s">
        <v>66</v>
      </c>
      <c r="E194" s="1" t="s">
        <v>1870</v>
      </c>
      <c r="F194" s="1" t="s">
        <v>13</v>
      </c>
      <c r="G194" s="36">
        <v>352317</v>
      </c>
      <c r="H194" s="1" t="s">
        <v>68</v>
      </c>
      <c r="I194" s="74" t="str">
        <f>IFERROR(IF(VLOOKUP((MasterList3[[#This Row],[RXCUI]]*1),RXCUI[Convert RXCUIs to Number],1,FALSE)=(MasterList3[[#This Row],[RXCUI]]*1),"Yes",""),"No")</f>
        <v>No</v>
      </c>
    </row>
    <row r="195" spans="1:9" s="38" customFormat="1" ht="30" hidden="1" customHeight="1">
      <c r="A195" s="1" t="s">
        <v>8</v>
      </c>
      <c r="B195" s="1" t="s">
        <v>9</v>
      </c>
      <c r="C195" s="1" t="s">
        <v>1541</v>
      </c>
      <c r="D195" s="1" t="s">
        <v>66</v>
      </c>
      <c r="E195" s="1" t="s">
        <v>1871</v>
      </c>
      <c r="F195" s="1" t="s">
        <v>13</v>
      </c>
      <c r="G195" s="36">
        <v>352318</v>
      </c>
      <c r="H195" s="1" t="s">
        <v>68</v>
      </c>
      <c r="I195" s="74" t="str">
        <f>IFERROR(IF(VLOOKUP((MasterList3[[#This Row],[RXCUI]]*1),RXCUI[Convert RXCUIs to Number],1,FALSE)=(MasterList3[[#This Row],[RXCUI]]*1),"Yes",""),"No")</f>
        <v>No</v>
      </c>
    </row>
    <row r="196" spans="1:9" s="38" customFormat="1" ht="30" hidden="1" customHeight="1">
      <c r="A196" s="1" t="s">
        <v>8</v>
      </c>
      <c r="B196" s="1" t="s">
        <v>9</v>
      </c>
      <c r="C196" s="1" t="s">
        <v>1541</v>
      </c>
      <c r="D196" s="1" t="s">
        <v>66</v>
      </c>
      <c r="E196" s="1" t="s">
        <v>1872</v>
      </c>
      <c r="F196" s="1" t="s">
        <v>23</v>
      </c>
      <c r="G196" s="36">
        <v>349593</v>
      </c>
      <c r="H196" s="1" t="s">
        <v>68</v>
      </c>
      <c r="I196" s="74" t="str">
        <f>IFERROR(IF(VLOOKUP((MasterList3[[#This Row],[RXCUI]]*1),RXCUI[Convert RXCUIs to Number],1,FALSE)=(MasterList3[[#This Row],[RXCUI]]*1),"Yes",""),"No")</f>
        <v>No</v>
      </c>
    </row>
    <row r="197" spans="1:9" s="38" customFormat="1" ht="30" hidden="1" customHeight="1">
      <c r="A197" s="1" t="s">
        <v>8</v>
      </c>
      <c r="B197" s="1" t="s">
        <v>9</v>
      </c>
      <c r="C197" s="1" t="s">
        <v>1541</v>
      </c>
      <c r="D197" s="1" t="s">
        <v>66</v>
      </c>
      <c r="E197" s="1" t="s">
        <v>1873</v>
      </c>
      <c r="F197" s="1" t="s">
        <v>13</v>
      </c>
      <c r="G197" s="36">
        <v>352319</v>
      </c>
      <c r="H197" s="1" t="s">
        <v>68</v>
      </c>
      <c r="I197" s="74" t="str">
        <f>IFERROR(IF(VLOOKUP((MasterList3[[#This Row],[RXCUI]]*1),RXCUI[Convert RXCUIs to Number],1,FALSE)=(MasterList3[[#This Row],[RXCUI]]*1),"Yes",""),"No")</f>
        <v>No</v>
      </c>
    </row>
    <row r="198" spans="1:9" s="38" customFormat="1" ht="30" hidden="1" customHeight="1">
      <c r="A198" s="1" t="s">
        <v>8</v>
      </c>
      <c r="B198" s="1" t="s">
        <v>9</v>
      </c>
      <c r="C198" s="1" t="s">
        <v>1541</v>
      </c>
      <c r="D198" s="1" t="s">
        <v>66</v>
      </c>
      <c r="E198" s="1" t="s">
        <v>1874</v>
      </c>
      <c r="F198" s="1" t="s">
        <v>23</v>
      </c>
      <c r="G198" s="36">
        <v>349594</v>
      </c>
      <c r="H198" s="1" t="s">
        <v>68</v>
      </c>
      <c r="I198" s="74" t="str">
        <f>IFERROR(IF(VLOOKUP((MasterList3[[#This Row],[RXCUI]]*1),RXCUI[Convert RXCUIs to Number],1,FALSE)=(MasterList3[[#This Row],[RXCUI]]*1),"Yes",""),"No")</f>
        <v>No</v>
      </c>
    </row>
    <row r="199" spans="1:9" s="38" customFormat="1" ht="30" hidden="1" customHeight="1">
      <c r="A199" s="1" t="s">
        <v>8</v>
      </c>
      <c r="B199" s="1" t="s">
        <v>9</v>
      </c>
      <c r="C199" s="1" t="s">
        <v>1541</v>
      </c>
      <c r="D199" s="1" t="s">
        <v>66</v>
      </c>
      <c r="E199" s="1" t="s">
        <v>1875</v>
      </c>
      <c r="F199" s="1" t="s">
        <v>23</v>
      </c>
      <c r="G199" s="36">
        <v>349595</v>
      </c>
      <c r="H199" s="1" t="s">
        <v>68</v>
      </c>
      <c r="I199" s="74" t="str">
        <f>IFERROR(IF(VLOOKUP((MasterList3[[#This Row],[RXCUI]]*1),RXCUI[Convert RXCUIs to Number],1,FALSE)=(MasterList3[[#This Row],[RXCUI]]*1),"Yes",""),"No")</f>
        <v>No</v>
      </c>
    </row>
    <row r="200" spans="1:9" s="38" customFormat="1" ht="30" hidden="1" customHeight="1">
      <c r="A200" s="1" t="s">
        <v>8</v>
      </c>
      <c r="B200" s="1" t="s">
        <v>9</v>
      </c>
      <c r="C200" s="1" t="s">
        <v>1541</v>
      </c>
      <c r="D200" s="1" t="s">
        <v>66</v>
      </c>
      <c r="E200" s="1" t="s">
        <v>1876</v>
      </c>
      <c r="F200" s="1" t="s">
        <v>13</v>
      </c>
      <c r="G200" s="36">
        <v>352320</v>
      </c>
      <c r="H200" s="1" t="s">
        <v>68</v>
      </c>
      <c r="I200" s="74" t="str">
        <f>IFERROR(IF(VLOOKUP((MasterList3[[#This Row],[RXCUI]]*1),RXCUI[Convert RXCUIs to Number],1,FALSE)=(MasterList3[[#This Row],[RXCUI]]*1),"Yes",""),"No")</f>
        <v>No</v>
      </c>
    </row>
    <row r="201" spans="1:9" s="38" customFormat="1" ht="30" hidden="1" customHeight="1">
      <c r="A201" s="1" t="s">
        <v>8</v>
      </c>
      <c r="B201" s="1" t="s">
        <v>9</v>
      </c>
      <c r="C201" s="1" t="s">
        <v>1541</v>
      </c>
      <c r="D201" s="1" t="s">
        <v>66</v>
      </c>
      <c r="E201" s="1" t="s">
        <v>1877</v>
      </c>
      <c r="F201" s="1" t="s">
        <v>13</v>
      </c>
      <c r="G201" s="36">
        <v>352321</v>
      </c>
      <c r="H201" s="1" t="s">
        <v>68</v>
      </c>
      <c r="I201" s="74" t="str">
        <f>IFERROR(IF(VLOOKUP((MasterList3[[#This Row],[RXCUI]]*1),RXCUI[Convert RXCUIs to Number],1,FALSE)=(MasterList3[[#This Row],[RXCUI]]*1),"Yes",""),"No")</f>
        <v>No</v>
      </c>
    </row>
    <row r="202" spans="1:9" s="38" customFormat="1" ht="30" hidden="1" customHeight="1">
      <c r="A202" s="1" t="s">
        <v>8</v>
      </c>
      <c r="B202" s="1" t="s">
        <v>9</v>
      </c>
      <c r="C202" s="1" t="s">
        <v>1541</v>
      </c>
      <c r="D202" s="1" t="s">
        <v>66</v>
      </c>
      <c r="E202" s="1" t="s">
        <v>1878</v>
      </c>
      <c r="F202" s="1" t="s">
        <v>23</v>
      </c>
      <c r="G202" s="36">
        <v>608143</v>
      </c>
      <c r="H202" s="1" t="s">
        <v>68</v>
      </c>
      <c r="I202" s="74" t="str">
        <f>IFERROR(IF(VLOOKUP((MasterList3[[#This Row],[RXCUI]]*1),RXCUI[Convert RXCUIs to Number],1,FALSE)=(MasterList3[[#This Row],[RXCUI]]*1),"Yes",""),"No")</f>
        <v>No</v>
      </c>
    </row>
    <row r="203" spans="1:9" s="38" customFormat="1" ht="30" hidden="1" customHeight="1">
      <c r="A203" s="1" t="s">
        <v>8</v>
      </c>
      <c r="B203" s="1" t="s">
        <v>9</v>
      </c>
      <c r="C203" s="1" t="s">
        <v>1541</v>
      </c>
      <c r="D203" s="1" t="s">
        <v>66</v>
      </c>
      <c r="E203" s="1" t="s">
        <v>1879</v>
      </c>
      <c r="F203" s="1" t="s">
        <v>13</v>
      </c>
      <c r="G203" s="36">
        <v>617947</v>
      </c>
      <c r="H203" s="1" t="s">
        <v>68</v>
      </c>
      <c r="I203" s="74" t="str">
        <f>IFERROR(IF(VLOOKUP((MasterList3[[#This Row],[RXCUI]]*1),RXCUI[Convert RXCUIs to Number],1,FALSE)=(MasterList3[[#This Row],[RXCUI]]*1),"Yes",""),"No")</f>
        <v>No</v>
      </c>
    </row>
    <row r="204" spans="1:9" s="38" customFormat="1" ht="30" hidden="1" customHeight="1">
      <c r="A204" s="1" t="s">
        <v>8</v>
      </c>
      <c r="B204" s="1" t="s">
        <v>9</v>
      </c>
      <c r="C204" s="1" t="s">
        <v>1541</v>
      </c>
      <c r="D204" s="1" t="s">
        <v>66</v>
      </c>
      <c r="E204" s="1" t="s">
        <v>1880</v>
      </c>
      <c r="F204" s="1" t="s">
        <v>23</v>
      </c>
      <c r="G204" s="36">
        <v>608139</v>
      </c>
      <c r="H204" s="1" t="s">
        <v>68</v>
      </c>
      <c r="I204" s="74" t="str">
        <f>IFERROR(IF(VLOOKUP((MasterList3[[#This Row],[RXCUI]]*1),RXCUI[Convert RXCUIs to Number],1,FALSE)=(MasterList3[[#This Row],[RXCUI]]*1),"Yes",""),"No")</f>
        <v>No</v>
      </c>
    </row>
    <row r="205" spans="1:9" s="38" customFormat="1" ht="30" hidden="1" customHeight="1">
      <c r="A205" s="1" t="s">
        <v>8</v>
      </c>
      <c r="B205" s="1" t="s">
        <v>9</v>
      </c>
      <c r="C205" s="1" t="s">
        <v>1541</v>
      </c>
      <c r="D205" s="1" t="s">
        <v>66</v>
      </c>
      <c r="E205" s="1" t="s">
        <v>1881</v>
      </c>
      <c r="F205" s="1" t="s">
        <v>13</v>
      </c>
      <c r="G205" s="36">
        <v>617945</v>
      </c>
      <c r="H205" s="1" t="s">
        <v>68</v>
      </c>
      <c r="I205" s="74" t="str">
        <f>IFERROR(IF(VLOOKUP((MasterList3[[#This Row],[RXCUI]]*1),RXCUI[Convert RXCUIs to Number],1,FALSE)=(MasterList3[[#This Row],[RXCUI]]*1),"Yes",""),"No")</f>
        <v>No</v>
      </c>
    </row>
    <row r="206" spans="1:9" s="38" customFormat="1" ht="30" hidden="1" customHeight="1">
      <c r="A206" s="1" t="s">
        <v>8</v>
      </c>
      <c r="B206" s="1" t="s">
        <v>9</v>
      </c>
      <c r="C206" s="1" t="s">
        <v>1541</v>
      </c>
      <c r="D206" s="1" t="s">
        <v>1626</v>
      </c>
      <c r="E206" s="1" t="s">
        <v>1627</v>
      </c>
      <c r="F206" s="1" t="s">
        <v>13</v>
      </c>
      <c r="G206" s="36">
        <v>2536554</v>
      </c>
      <c r="H206" s="1" t="s">
        <v>1628</v>
      </c>
      <c r="I206" s="74" t="str">
        <f>IFERROR(IF(VLOOKUP((MasterList3[[#This Row],[RXCUI]]*1),RXCUI[Convert RXCUIs to Number],1,FALSE)=(MasterList3[[#This Row],[RXCUI]]*1),"Yes",""),"No")</f>
        <v>No</v>
      </c>
    </row>
    <row r="207" spans="1:9" s="38" customFormat="1" ht="30" hidden="1" customHeight="1">
      <c r="A207" s="1" t="s">
        <v>8</v>
      </c>
      <c r="B207" s="1" t="s">
        <v>9</v>
      </c>
      <c r="C207" s="1" t="s">
        <v>1541</v>
      </c>
      <c r="D207" s="1" t="s">
        <v>1626</v>
      </c>
      <c r="E207" s="1" t="s">
        <v>1882</v>
      </c>
      <c r="F207" s="1" t="s">
        <v>13</v>
      </c>
      <c r="G207" s="36">
        <v>2536752</v>
      </c>
      <c r="H207" s="1" t="s">
        <v>1628</v>
      </c>
      <c r="I207" s="74" t="str">
        <f>IFERROR(IF(VLOOKUP((MasterList3[[#This Row],[RXCUI]]*1),RXCUI[Convert RXCUIs to Number],1,FALSE)=(MasterList3[[#This Row],[RXCUI]]*1),"Yes",""),"No")</f>
        <v>No</v>
      </c>
    </row>
    <row r="208" spans="1:9" s="38" customFormat="1" ht="30" hidden="1" customHeight="1">
      <c r="A208" s="1" t="s">
        <v>8</v>
      </c>
      <c r="B208" s="1" t="s">
        <v>9</v>
      </c>
      <c r="C208" s="1" t="s">
        <v>1541</v>
      </c>
      <c r="D208" s="1" t="s">
        <v>1626</v>
      </c>
      <c r="E208" s="1" t="s">
        <v>1883</v>
      </c>
      <c r="F208" s="1" t="s">
        <v>13</v>
      </c>
      <c r="G208" s="36">
        <v>2536758</v>
      </c>
      <c r="H208" s="1" t="s">
        <v>1628</v>
      </c>
      <c r="I208" s="74" t="str">
        <f>IFERROR(IF(VLOOKUP((MasterList3[[#This Row],[RXCUI]]*1),RXCUI[Convert RXCUIs to Number],1,FALSE)=(MasterList3[[#This Row],[RXCUI]]*1),"Yes",""),"No")</f>
        <v>No</v>
      </c>
    </row>
    <row r="209" spans="1:9" s="38" customFormat="1" ht="30" hidden="1" customHeight="1">
      <c r="A209" s="1" t="s">
        <v>129</v>
      </c>
      <c r="B209" s="1" t="s">
        <v>1542</v>
      </c>
      <c r="C209" s="1" t="s">
        <v>91</v>
      </c>
      <c r="D209" s="1" t="s">
        <v>92</v>
      </c>
      <c r="E209" s="1" t="s">
        <v>1629</v>
      </c>
      <c r="F209" s="1" t="s">
        <v>13</v>
      </c>
      <c r="G209" s="36">
        <v>966524</v>
      </c>
      <c r="H209" s="1" t="s">
        <v>93</v>
      </c>
      <c r="I209" s="74" t="str">
        <f>IFERROR(IF(VLOOKUP((MasterList3[[#This Row],[RXCUI]]*1),RXCUI[Convert RXCUIs to Number],1,FALSE)=(MasterList3[[#This Row],[RXCUI]]*1),"Yes",""),"No")</f>
        <v>No</v>
      </c>
    </row>
    <row r="210" spans="1:9" s="38" customFormat="1" ht="30" hidden="1" customHeight="1">
      <c r="A210" s="1" t="s">
        <v>129</v>
      </c>
      <c r="B210" s="1" t="s">
        <v>1542</v>
      </c>
      <c r="C210" s="1" t="s">
        <v>91</v>
      </c>
      <c r="D210" s="1" t="s">
        <v>92</v>
      </c>
      <c r="E210" s="1" t="s">
        <v>1884</v>
      </c>
      <c r="F210" s="1" t="s">
        <v>13</v>
      </c>
      <c r="G210" s="36">
        <v>966529</v>
      </c>
      <c r="H210" s="1" t="s">
        <v>93</v>
      </c>
      <c r="I210" s="74" t="str">
        <f>IFERROR(IF(VLOOKUP((MasterList3[[#This Row],[RXCUI]]*1),RXCUI[Convert RXCUIs to Number],1,FALSE)=(MasterList3[[#This Row],[RXCUI]]*1),"Yes",""),"No")</f>
        <v>No</v>
      </c>
    </row>
    <row r="211" spans="1:9" s="38" customFormat="1" ht="30" hidden="1" customHeight="1">
      <c r="A211" s="1" t="s">
        <v>129</v>
      </c>
      <c r="B211" s="1" t="s">
        <v>1542</v>
      </c>
      <c r="C211" s="1" t="s">
        <v>91</v>
      </c>
      <c r="D211" s="1" t="s">
        <v>1305</v>
      </c>
      <c r="E211" s="1" t="s">
        <v>1885</v>
      </c>
      <c r="F211" s="1" t="s">
        <v>13</v>
      </c>
      <c r="G211" s="36">
        <v>896019</v>
      </c>
      <c r="H211" s="1" t="s">
        <v>93</v>
      </c>
      <c r="I211" s="74" t="str">
        <f>IFERROR(IF(VLOOKUP((MasterList3[[#This Row],[RXCUI]]*1),RXCUI[Convert RXCUIs to Number],1,FALSE)=(MasterList3[[#This Row],[RXCUI]]*1),"Yes",""),"No")</f>
        <v>No</v>
      </c>
    </row>
    <row r="212" spans="1:9" s="38" customFormat="1" ht="30" hidden="1" customHeight="1">
      <c r="A212" s="1" t="s">
        <v>129</v>
      </c>
      <c r="B212" s="1" t="s">
        <v>1542</v>
      </c>
      <c r="C212" s="1" t="s">
        <v>91</v>
      </c>
      <c r="D212" s="1" t="s">
        <v>1305</v>
      </c>
      <c r="E212" s="1" t="s">
        <v>1886</v>
      </c>
      <c r="F212" s="1" t="s">
        <v>13</v>
      </c>
      <c r="G212" s="36">
        <v>896023</v>
      </c>
      <c r="H212" s="1" t="s">
        <v>93</v>
      </c>
      <c r="I212" s="74" t="str">
        <f>IFERROR(IF(VLOOKUP((MasterList3[[#This Row],[RXCUI]]*1),RXCUI[Convert RXCUIs to Number],1,FALSE)=(MasterList3[[#This Row],[RXCUI]]*1),"Yes",""),"No")</f>
        <v>No</v>
      </c>
    </row>
    <row r="213" spans="1:9" s="38" customFormat="1" ht="30" hidden="1" customHeight="1">
      <c r="A213" s="1" t="s">
        <v>129</v>
      </c>
      <c r="B213" s="1" t="s">
        <v>1542</v>
      </c>
      <c r="C213" s="1" t="s">
        <v>91</v>
      </c>
      <c r="D213" s="1" t="s">
        <v>1305</v>
      </c>
      <c r="E213" s="1" t="s">
        <v>1887</v>
      </c>
      <c r="F213" s="1" t="s">
        <v>13</v>
      </c>
      <c r="G213" s="36">
        <v>896027</v>
      </c>
      <c r="H213" s="1" t="s">
        <v>93</v>
      </c>
      <c r="I213" s="74" t="str">
        <f>IFERROR(IF(VLOOKUP((MasterList3[[#This Row],[RXCUI]]*1),RXCUI[Convert RXCUIs to Number],1,FALSE)=(MasterList3[[#This Row],[RXCUI]]*1),"Yes",""),"No")</f>
        <v>No</v>
      </c>
    </row>
    <row r="214" spans="1:9" s="38" customFormat="1" ht="30" hidden="1" customHeight="1">
      <c r="A214" s="1" t="s">
        <v>129</v>
      </c>
      <c r="B214" s="1" t="s">
        <v>1542</v>
      </c>
      <c r="C214" s="1" t="s">
        <v>91</v>
      </c>
      <c r="D214" s="1" t="s">
        <v>1305</v>
      </c>
      <c r="E214" s="1" t="s">
        <v>3348</v>
      </c>
      <c r="F214" s="1" t="s">
        <v>3349</v>
      </c>
      <c r="G214" s="36">
        <v>2045382</v>
      </c>
      <c r="H214" s="1" t="s">
        <v>93</v>
      </c>
      <c r="I214" s="74" t="str">
        <f>IFERROR(IF(VLOOKUP((MasterList3[[#This Row],[RXCUI]]*1),RXCUI[Convert RXCUIs to Number],1,FALSE)=(MasterList3[[#This Row],[RXCUI]]*1),"Yes",""),"No")</f>
        <v>No</v>
      </c>
    </row>
    <row r="215" spans="1:9" s="38" customFormat="1" ht="30" hidden="1" customHeight="1">
      <c r="A215" s="1" t="s">
        <v>129</v>
      </c>
      <c r="B215" s="1" t="s">
        <v>1542</v>
      </c>
      <c r="C215" s="1" t="s">
        <v>91</v>
      </c>
      <c r="D215" s="1" t="s">
        <v>1305</v>
      </c>
      <c r="E215" s="1" t="s">
        <v>1888</v>
      </c>
      <c r="F215" s="1" t="s">
        <v>13</v>
      </c>
      <c r="G215" s="36">
        <v>1547660</v>
      </c>
      <c r="H215" s="1" t="s">
        <v>93</v>
      </c>
      <c r="I215" s="74" t="str">
        <f>IFERROR(IF(VLOOKUP((MasterList3[[#This Row],[RXCUI]]*1),RXCUI[Convert RXCUIs to Number],1,FALSE)=(MasterList3[[#This Row],[RXCUI]]*1),"Yes",""),"No")</f>
        <v>No</v>
      </c>
    </row>
    <row r="216" spans="1:9" s="38" customFormat="1" ht="30" hidden="1" customHeight="1">
      <c r="A216" s="1" t="s">
        <v>129</v>
      </c>
      <c r="B216" s="1" t="s">
        <v>1542</v>
      </c>
      <c r="C216" s="1" t="s">
        <v>91</v>
      </c>
      <c r="D216" s="1" t="s">
        <v>1305</v>
      </c>
      <c r="E216" s="1" t="s">
        <v>1889</v>
      </c>
      <c r="F216" s="1" t="s">
        <v>13</v>
      </c>
      <c r="G216" s="36">
        <v>1547664</v>
      </c>
      <c r="H216" s="1" t="s">
        <v>93</v>
      </c>
      <c r="I216" s="74" t="str">
        <f>IFERROR(IF(VLOOKUP((MasterList3[[#This Row],[RXCUI]]*1),RXCUI[Convert RXCUIs to Number],1,FALSE)=(MasterList3[[#This Row],[RXCUI]]*1),"Yes",""),"No")</f>
        <v>No</v>
      </c>
    </row>
    <row r="217" spans="1:9" s="38" customFormat="1" ht="30" hidden="1" customHeight="1">
      <c r="A217" s="1" t="s">
        <v>129</v>
      </c>
      <c r="B217" s="1" t="s">
        <v>1542</v>
      </c>
      <c r="C217" s="1" t="s">
        <v>91</v>
      </c>
      <c r="D217" s="1" t="s">
        <v>1305</v>
      </c>
      <c r="E217" s="1" t="s">
        <v>1890</v>
      </c>
      <c r="F217" s="1" t="s">
        <v>13</v>
      </c>
      <c r="G217" s="36">
        <v>1547668</v>
      </c>
      <c r="H217" s="1" t="s">
        <v>93</v>
      </c>
      <c r="I217" s="74" t="str">
        <f>IFERROR(IF(VLOOKUP((MasterList3[[#This Row],[RXCUI]]*1),RXCUI[Convert RXCUIs to Number],1,FALSE)=(MasterList3[[#This Row],[RXCUI]]*1),"Yes",""),"No")</f>
        <v>No</v>
      </c>
    </row>
    <row r="218" spans="1:9" s="38" customFormat="1" ht="30" hidden="1" customHeight="1">
      <c r="A218" s="1" t="s">
        <v>129</v>
      </c>
      <c r="B218" s="1" t="s">
        <v>1542</v>
      </c>
      <c r="C218" s="1" t="s">
        <v>91</v>
      </c>
      <c r="D218" s="1" t="s">
        <v>1305</v>
      </c>
      <c r="E218" s="1" t="s">
        <v>1891</v>
      </c>
      <c r="F218" s="1" t="s">
        <v>13</v>
      </c>
      <c r="G218" s="36">
        <v>1547672</v>
      </c>
      <c r="H218" s="1" t="s">
        <v>93</v>
      </c>
      <c r="I218" s="74" t="str">
        <f>IFERROR(IF(VLOOKUP((MasterList3[[#This Row],[RXCUI]]*1),RXCUI[Convert RXCUIs to Number],1,FALSE)=(MasterList3[[#This Row],[RXCUI]]*1),"Yes",""),"No")</f>
        <v>No</v>
      </c>
    </row>
    <row r="219" spans="1:9" s="38" customFormat="1" ht="30" hidden="1" customHeight="1">
      <c r="A219" s="1" t="s">
        <v>129</v>
      </c>
      <c r="B219" s="1" t="s">
        <v>1542</v>
      </c>
      <c r="C219" s="1" t="s">
        <v>91</v>
      </c>
      <c r="D219" s="1" t="s">
        <v>1892</v>
      </c>
      <c r="E219" s="1" t="s">
        <v>3350</v>
      </c>
      <c r="F219" s="1" t="s">
        <v>13</v>
      </c>
      <c r="G219" s="36">
        <v>790284</v>
      </c>
      <c r="H219" s="1" t="s">
        <v>93</v>
      </c>
      <c r="I219" s="74" t="str">
        <f>IFERROR(IF(VLOOKUP((MasterList3[[#This Row],[RXCUI]]*1),RXCUI[Convert RXCUIs to Number],1,FALSE)=(MasterList3[[#This Row],[RXCUI]]*1),"Yes",""),"No")</f>
        <v>No</v>
      </c>
    </row>
    <row r="220" spans="1:9" s="38" customFormat="1" ht="30" hidden="1" customHeight="1">
      <c r="A220" s="1" t="s">
        <v>129</v>
      </c>
      <c r="B220" s="1" t="s">
        <v>1542</v>
      </c>
      <c r="C220" s="1" t="s">
        <v>91</v>
      </c>
      <c r="D220" s="1" t="s">
        <v>1892</v>
      </c>
      <c r="E220" s="1" t="s">
        <v>1893</v>
      </c>
      <c r="F220" s="1" t="s">
        <v>13</v>
      </c>
      <c r="G220" s="36">
        <v>746811</v>
      </c>
      <c r="H220" s="1" t="s">
        <v>93</v>
      </c>
      <c r="I220" s="74" t="str">
        <f>IFERROR(IF(VLOOKUP((MasterList3[[#This Row],[RXCUI]]*1),RXCUI[Convert RXCUIs to Number],1,FALSE)=(MasterList3[[#This Row],[RXCUI]]*1),"Yes",""),"No")</f>
        <v>No</v>
      </c>
    </row>
    <row r="221" spans="1:9" s="38" customFormat="1" ht="30" hidden="1" customHeight="1">
      <c r="A221" s="1" t="s">
        <v>129</v>
      </c>
      <c r="B221" s="1" t="s">
        <v>1542</v>
      </c>
      <c r="C221" s="1" t="s">
        <v>91</v>
      </c>
      <c r="D221" s="1" t="s">
        <v>1892</v>
      </c>
      <c r="E221" s="1" t="s">
        <v>1894</v>
      </c>
      <c r="F221" s="1" t="s">
        <v>13</v>
      </c>
      <c r="G221" s="36">
        <v>746813</v>
      </c>
      <c r="H221" s="1" t="s">
        <v>93</v>
      </c>
      <c r="I221" s="74" t="str">
        <f>IFERROR(IF(VLOOKUP((MasterList3[[#This Row],[RXCUI]]*1),RXCUI[Convert RXCUIs to Number],1,FALSE)=(MasterList3[[#This Row],[RXCUI]]*1),"Yes",""),"No")</f>
        <v>No</v>
      </c>
    </row>
    <row r="222" spans="1:9" s="38" customFormat="1" ht="30" hidden="1" customHeight="1">
      <c r="A222" s="1" t="s">
        <v>129</v>
      </c>
      <c r="B222" s="1" t="s">
        <v>1542</v>
      </c>
      <c r="C222" s="1" t="s">
        <v>91</v>
      </c>
      <c r="D222" s="1" t="s">
        <v>1892</v>
      </c>
      <c r="E222" s="1" t="s">
        <v>1895</v>
      </c>
      <c r="F222" s="1" t="s">
        <v>13</v>
      </c>
      <c r="G222" s="36">
        <v>746815</v>
      </c>
      <c r="H222" s="1" t="s">
        <v>93</v>
      </c>
      <c r="I222" s="74" t="str">
        <f>IFERROR(IF(VLOOKUP((MasterList3[[#This Row],[RXCUI]]*1),RXCUI[Convert RXCUIs to Number],1,FALSE)=(MasterList3[[#This Row],[RXCUI]]*1),"Yes",""),"No")</f>
        <v>No</v>
      </c>
    </row>
    <row r="223" spans="1:9" s="38" customFormat="1" ht="30" hidden="1" customHeight="1">
      <c r="A223" s="1" t="s">
        <v>129</v>
      </c>
      <c r="B223" s="1" t="s">
        <v>1542</v>
      </c>
      <c r="C223" s="1" t="s">
        <v>91</v>
      </c>
      <c r="D223" s="1" t="s">
        <v>1892</v>
      </c>
      <c r="E223" s="1" t="s">
        <v>3351</v>
      </c>
      <c r="F223" s="1" t="s">
        <v>13</v>
      </c>
      <c r="G223" s="36">
        <v>746804</v>
      </c>
      <c r="H223" s="1" t="s">
        <v>93</v>
      </c>
      <c r="I223" s="74" t="str">
        <f>IFERROR(IF(VLOOKUP((MasterList3[[#This Row],[RXCUI]]*1),RXCUI[Convert RXCUIs to Number],1,FALSE)=(MasterList3[[#This Row],[RXCUI]]*1),"Yes",""),"No")</f>
        <v>No</v>
      </c>
    </row>
    <row r="224" spans="1:9" s="38" customFormat="1" ht="30" hidden="1" customHeight="1">
      <c r="A224" s="1" t="s">
        <v>129</v>
      </c>
      <c r="B224" s="1" t="s">
        <v>1542</v>
      </c>
      <c r="C224" s="1" t="s">
        <v>91</v>
      </c>
      <c r="D224" s="1" t="s">
        <v>1896</v>
      </c>
      <c r="E224" s="1" t="s">
        <v>1897</v>
      </c>
      <c r="F224" s="1" t="s">
        <v>13</v>
      </c>
      <c r="G224" s="36">
        <v>1998772</v>
      </c>
      <c r="H224" s="1" t="s">
        <v>93</v>
      </c>
      <c r="I224" s="74" t="str">
        <f>IFERROR(IF(VLOOKUP((MasterList3[[#This Row],[RXCUI]]*1),RXCUI[Convert RXCUIs to Number],1,FALSE)=(MasterList3[[#This Row],[RXCUI]]*1),"Yes",""),"No")</f>
        <v>No</v>
      </c>
    </row>
    <row r="225" spans="1:9" s="38" customFormat="1" ht="30" hidden="1" customHeight="1">
      <c r="A225" s="1" t="s">
        <v>129</v>
      </c>
      <c r="B225" s="1" t="s">
        <v>1542</v>
      </c>
      <c r="C225" s="1" t="s">
        <v>91</v>
      </c>
      <c r="D225" s="1" t="s">
        <v>1896</v>
      </c>
      <c r="E225" s="1" t="s">
        <v>1898</v>
      </c>
      <c r="F225" s="1" t="s">
        <v>13</v>
      </c>
      <c r="G225" s="36">
        <v>1998774</v>
      </c>
      <c r="H225" s="1" t="s">
        <v>93</v>
      </c>
      <c r="I225" s="74" t="str">
        <f>IFERROR(IF(VLOOKUP((MasterList3[[#This Row],[RXCUI]]*1),RXCUI[Convert RXCUIs to Number],1,FALSE)=(MasterList3[[#This Row],[RXCUI]]*1),"Yes",""),"No")</f>
        <v>No</v>
      </c>
    </row>
    <row r="226" spans="1:9" s="38" customFormat="1" ht="30" hidden="1" customHeight="1">
      <c r="A226" s="1" t="s">
        <v>129</v>
      </c>
      <c r="B226" s="1" t="s">
        <v>1542</v>
      </c>
      <c r="C226" s="1" t="s">
        <v>91</v>
      </c>
      <c r="D226" s="1" t="s">
        <v>1899</v>
      </c>
      <c r="E226" s="1" t="s">
        <v>1900</v>
      </c>
      <c r="F226" s="1" t="s">
        <v>13</v>
      </c>
      <c r="G226" s="36">
        <v>799037</v>
      </c>
      <c r="H226" s="1" t="s">
        <v>93</v>
      </c>
      <c r="I226" s="74" t="str">
        <f>IFERROR(IF(VLOOKUP((MasterList3[[#This Row],[RXCUI]]*1),RXCUI[Convert RXCUIs to Number],1,FALSE)=(MasterList3[[#This Row],[RXCUI]]*1),"Yes",""),"No")</f>
        <v>No</v>
      </c>
    </row>
    <row r="227" spans="1:9" s="38" customFormat="1" ht="30" hidden="1" customHeight="1">
      <c r="A227" s="1" t="s">
        <v>129</v>
      </c>
      <c r="B227" s="1" t="s">
        <v>1542</v>
      </c>
      <c r="C227" s="1" t="s">
        <v>91</v>
      </c>
      <c r="D227" s="1" t="s">
        <v>1899</v>
      </c>
      <c r="E227" s="1" t="s">
        <v>1901</v>
      </c>
      <c r="F227" s="1" t="s">
        <v>13</v>
      </c>
      <c r="G227" s="36">
        <v>799040</v>
      </c>
      <c r="H227" s="1" t="s">
        <v>93</v>
      </c>
      <c r="I227" s="74" t="str">
        <f>IFERROR(IF(VLOOKUP((MasterList3[[#This Row],[RXCUI]]*1),RXCUI[Convert RXCUIs to Number],1,FALSE)=(MasterList3[[#This Row],[RXCUI]]*1),"Yes",""),"No")</f>
        <v>No</v>
      </c>
    </row>
    <row r="228" spans="1:9" s="38" customFormat="1" ht="30" hidden="1" customHeight="1">
      <c r="A228" s="1" t="s">
        <v>129</v>
      </c>
      <c r="B228" s="1" t="s">
        <v>1542</v>
      </c>
      <c r="C228" s="1" t="s">
        <v>91</v>
      </c>
      <c r="D228" s="1" t="s">
        <v>1305</v>
      </c>
      <c r="E228" s="1" t="s">
        <v>94</v>
      </c>
      <c r="F228" s="1" t="s">
        <v>13</v>
      </c>
      <c r="G228" s="36">
        <v>895996</v>
      </c>
      <c r="H228" s="1" t="s">
        <v>93</v>
      </c>
      <c r="I228" s="74" t="str">
        <f>IFERROR(IF(VLOOKUP((MasterList3[[#This Row],[RXCUI]]*1),RXCUI[Convert RXCUIs to Number],1,FALSE)=(MasterList3[[#This Row],[RXCUI]]*1),"Yes",""),"No")</f>
        <v>No</v>
      </c>
    </row>
    <row r="229" spans="1:9" s="38" customFormat="1" ht="30" hidden="1" customHeight="1">
      <c r="A229" s="1" t="s">
        <v>129</v>
      </c>
      <c r="B229" s="1" t="s">
        <v>1542</v>
      </c>
      <c r="C229" s="1" t="s">
        <v>91</v>
      </c>
      <c r="D229" s="1" t="s">
        <v>1305</v>
      </c>
      <c r="E229" s="1" t="s">
        <v>1902</v>
      </c>
      <c r="F229" s="1" t="s">
        <v>13</v>
      </c>
      <c r="G229" s="36">
        <v>896001</v>
      </c>
      <c r="H229" s="1" t="s">
        <v>93</v>
      </c>
      <c r="I229" s="74" t="str">
        <f>IFERROR(IF(VLOOKUP((MasterList3[[#This Row],[RXCUI]]*1),RXCUI[Convert RXCUIs to Number],1,FALSE)=(MasterList3[[#This Row],[RXCUI]]*1),"Yes",""),"No")</f>
        <v>No</v>
      </c>
    </row>
    <row r="230" spans="1:9" s="38" customFormat="1" ht="30" hidden="1" customHeight="1">
      <c r="A230" s="1" t="s">
        <v>129</v>
      </c>
      <c r="B230" s="1" t="s">
        <v>1542</v>
      </c>
      <c r="C230" s="1" t="s">
        <v>91</v>
      </c>
      <c r="D230" s="1" t="s">
        <v>1305</v>
      </c>
      <c r="E230" s="1" t="s">
        <v>1903</v>
      </c>
      <c r="F230" s="1" t="s">
        <v>13</v>
      </c>
      <c r="G230" s="36">
        <v>896006</v>
      </c>
      <c r="H230" s="1" t="s">
        <v>93</v>
      </c>
      <c r="I230" s="74" t="str">
        <f>IFERROR(IF(VLOOKUP((MasterList3[[#This Row],[RXCUI]]*1),RXCUI[Convert RXCUIs to Number],1,FALSE)=(MasterList3[[#This Row],[RXCUI]]*1),"Yes",""),"No")</f>
        <v>No</v>
      </c>
    </row>
    <row r="231" spans="1:9" s="38" customFormat="1" ht="30" hidden="1" customHeight="1">
      <c r="A231" s="1" t="s">
        <v>129</v>
      </c>
      <c r="B231" s="1" t="s">
        <v>1542</v>
      </c>
      <c r="C231" s="1" t="s">
        <v>91</v>
      </c>
      <c r="D231" s="1" t="s">
        <v>1892</v>
      </c>
      <c r="E231" s="1" t="s">
        <v>1904</v>
      </c>
      <c r="F231" s="1" t="s">
        <v>13</v>
      </c>
      <c r="G231" s="36">
        <v>1536144</v>
      </c>
      <c r="H231" s="1" t="s">
        <v>93</v>
      </c>
      <c r="I231" s="74" t="str">
        <f>IFERROR(IF(VLOOKUP((MasterList3[[#This Row],[RXCUI]]*1),RXCUI[Convert RXCUIs to Number],1,FALSE)=(MasterList3[[#This Row],[RXCUI]]*1),"Yes",""),"No")</f>
        <v>No</v>
      </c>
    </row>
    <row r="232" spans="1:9" s="38" customFormat="1" ht="30" hidden="1" customHeight="1">
      <c r="A232" s="1" t="s">
        <v>129</v>
      </c>
      <c r="B232" s="1" t="s">
        <v>1542</v>
      </c>
      <c r="C232" s="1" t="s">
        <v>91</v>
      </c>
      <c r="D232" s="1" t="s">
        <v>1892</v>
      </c>
      <c r="E232" s="1" t="s">
        <v>1905</v>
      </c>
      <c r="F232" s="1" t="s">
        <v>13</v>
      </c>
      <c r="G232" s="36">
        <v>1536148</v>
      </c>
      <c r="H232" s="1" t="s">
        <v>93</v>
      </c>
      <c r="I232" s="74" t="str">
        <f>IFERROR(IF(VLOOKUP((MasterList3[[#This Row],[RXCUI]]*1),RXCUI[Convert RXCUIs to Number],1,FALSE)=(MasterList3[[#This Row],[RXCUI]]*1),"Yes",""),"No")</f>
        <v>No</v>
      </c>
    </row>
    <row r="233" spans="1:9" s="38" customFormat="1" ht="30" hidden="1" customHeight="1">
      <c r="A233" s="1" t="s">
        <v>129</v>
      </c>
      <c r="B233" s="1" t="s">
        <v>1542</v>
      </c>
      <c r="C233" s="1" t="s">
        <v>91</v>
      </c>
      <c r="D233" s="1" t="s">
        <v>1892</v>
      </c>
      <c r="E233" s="1" t="s">
        <v>1906</v>
      </c>
      <c r="F233" s="1" t="s">
        <v>13</v>
      </c>
      <c r="G233" s="36">
        <v>2196792</v>
      </c>
      <c r="H233" s="1" t="s">
        <v>93</v>
      </c>
      <c r="I233" s="74" t="str">
        <f>IFERROR(IF(VLOOKUP((MasterList3[[#This Row],[RXCUI]]*1),RXCUI[Convert RXCUIs to Number],1,FALSE)=(MasterList3[[#This Row],[RXCUI]]*1),"Yes",""),"No")</f>
        <v>No</v>
      </c>
    </row>
    <row r="234" spans="1:9" s="38" customFormat="1" ht="30" hidden="1" customHeight="1">
      <c r="A234" s="1" t="s">
        <v>129</v>
      </c>
      <c r="B234" s="1" t="s">
        <v>1542</v>
      </c>
      <c r="C234" s="1" t="s">
        <v>91</v>
      </c>
      <c r="D234" s="1" t="s">
        <v>92</v>
      </c>
      <c r="E234" s="1" t="s">
        <v>95</v>
      </c>
      <c r="F234" s="1" t="s">
        <v>23</v>
      </c>
      <c r="G234" s="36">
        <v>252559</v>
      </c>
      <c r="H234" s="1" t="s">
        <v>96</v>
      </c>
      <c r="I234" s="74" t="str">
        <f>IFERROR(IF(VLOOKUP((MasterList3[[#This Row],[RXCUI]]*1),RXCUI[Convert RXCUIs to Number],1,FALSE)=(MasterList3[[#This Row],[RXCUI]]*1),"Yes",""),"No")</f>
        <v>No</v>
      </c>
    </row>
    <row r="235" spans="1:9" s="38" customFormat="1" ht="30" hidden="1" customHeight="1">
      <c r="A235" s="1" t="s">
        <v>129</v>
      </c>
      <c r="B235" s="1" t="s">
        <v>1542</v>
      </c>
      <c r="C235" s="1" t="s">
        <v>91</v>
      </c>
      <c r="D235" s="1" t="s">
        <v>92</v>
      </c>
      <c r="E235" s="1" t="s">
        <v>1907</v>
      </c>
      <c r="F235" s="1" t="s">
        <v>23</v>
      </c>
      <c r="G235" s="36">
        <v>349094</v>
      </c>
      <c r="H235" s="1" t="s">
        <v>96</v>
      </c>
      <c r="I235" s="74" t="str">
        <f>IFERROR(IF(VLOOKUP((MasterList3[[#This Row],[RXCUI]]*1),RXCUI[Convert RXCUIs to Number],1,FALSE)=(MasterList3[[#This Row],[RXCUI]]*1),"Yes",""),"No")</f>
        <v>No</v>
      </c>
    </row>
    <row r="236" spans="1:9" s="38" customFormat="1" ht="30" hidden="1" customHeight="1">
      <c r="A236" s="1" t="s">
        <v>129</v>
      </c>
      <c r="B236" s="1" t="s">
        <v>1542</v>
      </c>
      <c r="C236" s="1" t="s">
        <v>91</v>
      </c>
      <c r="D236" s="1" t="s">
        <v>92</v>
      </c>
      <c r="E236" s="1" t="s">
        <v>1908</v>
      </c>
      <c r="F236" s="1" t="s">
        <v>23</v>
      </c>
      <c r="G236" s="36">
        <v>351109</v>
      </c>
      <c r="H236" s="1" t="s">
        <v>96</v>
      </c>
      <c r="I236" s="74" t="str">
        <f>IFERROR(IF(VLOOKUP((MasterList3[[#This Row],[RXCUI]]*1),RXCUI[Convert RXCUIs to Number],1,FALSE)=(MasterList3[[#This Row],[RXCUI]]*1),"Yes",""),"No")</f>
        <v>No</v>
      </c>
    </row>
    <row r="237" spans="1:9" s="38" customFormat="1" ht="30" hidden="1" customHeight="1">
      <c r="A237" s="1" t="s">
        <v>129</v>
      </c>
      <c r="B237" s="1" t="s">
        <v>1542</v>
      </c>
      <c r="C237" s="1" t="s">
        <v>91</v>
      </c>
      <c r="D237" s="1" t="s">
        <v>92</v>
      </c>
      <c r="E237" s="1" t="s">
        <v>3352</v>
      </c>
      <c r="F237" s="1" t="s">
        <v>13</v>
      </c>
      <c r="G237" s="36">
        <v>616817</v>
      </c>
      <c r="H237" s="1" t="s">
        <v>96</v>
      </c>
      <c r="I237" s="74" t="str">
        <f>IFERROR(IF(VLOOKUP((MasterList3[[#This Row],[RXCUI]]*1),RXCUI[Convert RXCUIs to Number],1,FALSE)=(MasterList3[[#This Row],[RXCUI]]*1),"Yes",""),"No")</f>
        <v>No</v>
      </c>
    </row>
    <row r="238" spans="1:9" s="38" customFormat="1" ht="30" hidden="1" customHeight="1">
      <c r="A238" s="1" t="s">
        <v>129</v>
      </c>
      <c r="B238" s="1" t="s">
        <v>1542</v>
      </c>
      <c r="C238" s="1" t="s">
        <v>91</v>
      </c>
      <c r="D238" s="1" t="s">
        <v>92</v>
      </c>
      <c r="E238" s="1" t="s">
        <v>1909</v>
      </c>
      <c r="F238" s="1" t="s">
        <v>13</v>
      </c>
      <c r="G238" s="36">
        <v>616819</v>
      </c>
      <c r="H238" s="1" t="s">
        <v>96</v>
      </c>
      <c r="I238" s="74" t="str">
        <f>IFERROR(IF(VLOOKUP((MasterList3[[#This Row],[RXCUI]]*1),RXCUI[Convert RXCUIs to Number],1,FALSE)=(MasterList3[[#This Row],[RXCUI]]*1),"Yes",""),"No")</f>
        <v>No</v>
      </c>
    </row>
    <row r="239" spans="1:9" s="38" customFormat="1" ht="30" hidden="1" customHeight="1">
      <c r="A239" s="1" t="s">
        <v>129</v>
      </c>
      <c r="B239" s="1" t="s">
        <v>1542</v>
      </c>
      <c r="C239" s="1" t="s">
        <v>91</v>
      </c>
      <c r="D239" s="1" t="s">
        <v>92</v>
      </c>
      <c r="E239" s="1" t="s">
        <v>1910</v>
      </c>
      <c r="F239" s="1" t="s">
        <v>13</v>
      </c>
      <c r="G239" s="36">
        <v>616830</v>
      </c>
      <c r="H239" s="1" t="s">
        <v>96</v>
      </c>
      <c r="I239" s="74" t="str">
        <f>IFERROR(IF(VLOOKUP((MasterList3[[#This Row],[RXCUI]]*1),RXCUI[Convert RXCUIs to Number],1,FALSE)=(MasterList3[[#This Row],[RXCUI]]*1),"Yes",""),"No")</f>
        <v>No</v>
      </c>
    </row>
    <row r="240" spans="1:9" s="38" customFormat="1" ht="30" hidden="1" customHeight="1">
      <c r="A240" s="1" t="s">
        <v>129</v>
      </c>
      <c r="B240" s="1" t="s">
        <v>97</v>
      </c>
      <c r="C240" s="1" t="s">
        <v>98</v>
      </c>
      <c r="D240" s="1" t="s">
        <v>974</v>
      </c>
      <c r="E240" s="1" t="s">
        <v>99</v>
      </c>
      <c r="F240" s="1" t="s">
        <v>23</v>
      </c>
      <c r="G240" s="36">
        <v>197782</v>
      </c>
      <c r="H240" s="1" t="s">
        <v>100</v>
      </c>
      <c r="I240" s="74" t="str">
        <f>IFERROR(IF(VLOOKUP((MasterList3[[#This Row],[RXCUI]]*1),RXCUI[Convert RXCUIs to Number],1,FALSE)=(MasterList3[[#This Row],[RXCUI]]*1),"Yes",""),"No")</f>
        <v>No</v>
      </c>
    </row>
    <row r="241" spans="1:9" s="38" customFormat="1" ht="30" hidden="1" customHeight="1">
      <c r="A241" s="1" t="s">
        <v>129</v>
      </c>
      <c r="B241" s="1" t="s">
        <v>97</v>
      </c>
      <c r="C241" s="1" t="s">
        <v>98</v>
      </c>
      <c r="D241" s="1" t="s">
        <v>974</v>
      </c>
      <c r="E241" s="1" t="s">
        <v>101</v>
      </c>
      <c r="F241" s="1" t="s">
        <v>23</v>
      </c>
      <c r="G241" s="36">
        <v>197783</v>
      </c>
      <c r="H241" s="1" t="s">
        <v>100</v>
      </c>
      <c r="I241" s="74" t="str">
        <f>IFERROR(IF(VLOOKUP((MasterList3[[#This Row],[RXCUI]]*1),RXCUI[Convert RXCUIs to Number],1,FALSE)=(MasterList3[[#This Row],[RXCUI]]*1),"Yes",""),"No")</f>
        <v>No</v>
      </c>
    </row>
    <row r="242" spans="1:9" s="38" customFormat="1" ht="30" hidden="1" customHeight="1">
      <c r="A242" s="1" t="s">
        <v>129</v>
      </c>
      <c r="B242" s="1" t="s">
        <v>97</v>
      </c>
      <c r="C242" s="1" t="s">
        <v>98</v>
      </c>
      <c r="D242" s="1" t="s">
        <v>974</v>
      </c>
      <c r="E242" s="1" t="s">
        <v>102</v>
      </c>
      <c r="F242" s="1" t="s">
        <v>23</v>
      </c>
      <c r="G242" s="36">
        <v>197787</v>
      </c>
      <c r="H242" s="1" t="s">
        <v>100</v>
      </c>
      <c r="I242" s="74" t="str">
        <f>IFERROR(IF(VLOOKUP((MasterList3[[#This Row],[RXCUI]]*1),RXCUI[Convert RXCUIs to Number],1,FALSE)=(MasterList3[[#This Row],[RXCUI]]*1),"Yes",""),"No")</f>
        <v>No</v>
      </c>
    </row>
    <row r="243" spans="1:9" s="38" customFormat="1" ht="30" hidden="1" customHeight="1">
      <c r="A243" s="1" t="s">
        <v>129</v>
      </c>
      <c r="B243" s="1" t="s">
        <v>97</v>
      </c>
      <c r="C243" s="1" t="s">
        <v>98</v>
      </c>
      <c r="D243" s="1" t="s">
        <v>974</v>
      </c>
      <c r="E243" s="1" t="s">
        <v>1911</v>
      </c>
      <c r="F243" s="1" t="s">
        <v>13</v>
      </c>
      <c r="G243" s="36">
        <v>208680</v>
      </c>
      <c r="H243" s="1" t="s">
        <v>100</v>
      </c>
      <c r="I243" s="74" t="str">
        <f>IFERROR(IF(VLOOKUP((MasterList3[[#This Row],[RXCUI]]*1),RXCUI[Convert RXCUIs to Number],1,FALSE)=(MasterList3[[#This Row],[RXCUI]]*1),"Yes",""),"No")</f>
        <v>No</v>
      </c>
    </row>
    <row r="244" spans="1:9" s="38" customFormat="1" ht="30" hidden="1" customHeight="1">
      <c r="A244" s="1" t="s">
        <v>129</v>
      </c>
      <c r="B244" s="1" t="s">
        <v>97</v>
      </c>
      <c r="C244" s="1" t="s">
        <v>98</v>
      </c>
      <c r="D244" s="1" t="s">
        <v>974</v>
      </c>
      <c r="E244" s="1" t="s">
        <v>1912</v>
      </c>
      <c r="F244" s="1" t="s">
        <v>13</v>
      </c>
      <c r="G244" s="36">
        <v>208712</v>
      </c>
      <c r="H244" s="1" t="s">
        <v>100</v>
      </c>
      <c r="I244" s="74" t="str">
        <f>IFERROR(IF(VLOOKUP((MasterList3[[#This Row],[RXCUI]]*1),RXCUI[Convert RXCUIs to Number],1,FALSE)=(MasterList3[[#This Row],[RXCUI]]*1),"Yes",""),"No")</f>
        <v>No</v>
      </c>
    </row>
    <row r="245" spans="1:9" s="38" customFormat="1" ht="30" hidden="1" customHeight="1">
      <c r="A245" s="1" t="s">
        <v>129</v>
      </c>
      <c r="B245" s="1" t="s">
        <v>97</v>
      </c>
      <c r="C245" s="1" t="s">
        <v>98</v>
      </c>
      <c r="D245" s="1" t="s">
        <v>974</v>
      </c>
      <c r="E245" s="1" t="s">
        <v>1913</v>
      </c>
      <c r="F245" s="1" t="s">
        <v>13</v>
      </c>
      <c r="G245" s="36">
        <v>208816</v>
      </c>
      <c r="H245" s="1" t="s">
        <v>100</v>
      </c>
      <c r="I245" s="74" t="str">
        <f>IFERROR(IF(VLOOKUP((MasterList3[[#This Row],[RXCUI]]*1),RXCUI[Convert RXCUIs to Number],1,FALSE)=(MasterList3[[#This Row],[RXCUI]]*1),"Yes",""),"No")</f>
        <v>No</v>
      </c>
    </row>
    <row r="246" spans="1:9" s="38" customFormat="1" ht="30" hidden="1" customHeight="1">
      <c r="A246" s="1" t="s">
        <v>129</v>
      </c>
      <c r="B246" s="1" t="s">
        <v>97</v>
      </c>
      <c r="C246" s="1" t="s">
        <v>98</v>
      </c>
      <c r="D246" s="1" t="s">
        <v>103</v>
      </c>
      <c r="E246" s="1" t="s">
        <v>1914</v>
      </c>
      <c r="F246" s="1" t="s">
        <v>23</v>
      </c>
      <c r="G246" s="36">
        <v>197971</v>
      </c>
      <c r="H246" s="1" t="s">
        <v>100</v>
      </c>
      <c r="I246" s="74" t="str">
        <f>IFERROR(IF(VLOOKUP((MasterList3[[#This Row],[RXCUI]]*1),RXCUI[Convert RXCUIs to Number],1,FALSE)=(MasterList3[[#This Row],[RXCUI]]*1),"Yes",""),"No")</f>
        <v>No</v>
      </c>
    </row>
    <row r="247" spans="1:9" s="38" customFormat="1" ht="30" hidden="1" customHeight="1">
      <c r="A247" s="1" t="s">
        <v>129</v>
      </c>
      <c r="B247" s="1" t="s">
        <v>97</v>
      </c>
      <c r="C247" s="1" t="s">
        <v>98</v>
      </c>
      <c r="D247" s="1" t="s">
        <v>103</v>
      </c>
      <c r="E247" s="1" t="s">
        <v>1915</v>
      </c>
      <c r="F247" s="1" t="s">
        <v>23</v>
      </c>
      <c r="G247" s="36">
        <v>197973</v>
      </c>
      <c r="H247" s="1" t="s">
        <v>100</v>
      </c>
      <c r="I247" s="74" t="str">
        <f>IFERROR(IF(VLOOKUP((MasterList3[[#This Row],[RXCUI]]*1),RXCUI[Convert RXCUIs to Number],1,FALSE)=(MasterList3[[#This Row],[RXCUI]]*1),"Yes",""),"No")</f>
        <v>No</v>
      </c>
    </row>
    <row r="248" spans="1:9" s="38" customFormat="1" ht="30" hidden="1" customHeight="1">
      <c r="A248" s="1" t="s">
        <v>129</v>
      </c>
      <c r="B248" s="1" t="s">
        <v>97</v>
      </c>
      <c r="C248" s="1" t="s">
        <v>98</v>
      </c>
      <c r="D248" s="1" t="s">
        <v>103</v>
      </c>
      <c r="E248" s="1" t="s">
        <v>104</v>
      </c>
      <c r="F248" s="1" t="s">
        <v>13</v>
      </c>
      <c r="G248" s="36">
        <v>207136</v>
      </c>
      <c r="H248" s="1" t="s">
        <v>100</v>
      </c>
      <c r="I248" s="74" t="str">
        <f>IFERROR(IF(VLOOKUP((MasterList3[[#This Row],[RXCUI]]*1),RXCUI[Convert RXCUIs to Number],1,FALSE)=(MasterList3[[#This Row],[RXCUI]]*1),"Yes",""),"No")</f>
        <v>No</v>
      </c>
    </row>
    <row r="249" spans="1:9" s="38" customFormat="1" ht="30" hidden="1" customHeight="1">
      <c r="A249" s="1" t="s">
        <v>129</v>
      </c>
      <c r="B249" s="1" t="s">
        <v>97</v>
      </c>
      <c r="C249" s="1" t="s">
        <v>98</v>
      </c>
      <c r="D249" s="1" t="s">
        <v>103</v>
      </c>
      <c r="E249" s="1" t="s">
        <v>1916</v>
      </c>
      <c r="F249" s="1" t="s">
        <v>13</v>
      </c>
      <c r="G249" s="36">
        <v>207137</v>
      </c>
      <c r="H249" s="1" t="s">
        <v>100</v>
      </c>
      <c r="I249" s="74" t="str">
        <f>IFERROR(IF(VLOOKUP((MasterList3[[#This Row],[RXCUI]]*1),RXCUI[Convert RXCUIs to Number],1,FALSE)=(MasterList3[[#This Row],[RXCUI]]*1),"Yes",""),"No")</f>
        <v>No</v>
      </c>
    </row>
    <row r="250" spans="1:9" s="38" customFormat="1" ht="30" hidden="1" customHeight="1">
      <c r="A250" s="1" t="s">
        <v>129</v>
      </c>
      <c r="B250" s="1" t="s">
        <v>97</v>
      </c>
      <c r="C250" s="1" t="s">
        <v>98</v>
      </c>
      <c r="D250" s="1" t="s">
        <v>103</v>
      </c>
      <c r="E250" s="1" t="s">
        <v>1917</v>
      </c>
      <c r="F250" s="1" t="s">
        <v>13</v>
      </c>
      <c r="G250" s="36">
        <v>207138</v>
      </c>
      <c r="H250" s="1" t="s">
        <v>100</v>
      </c>
      <c r="I250" s="74" t="str">
        <f>IFERROR(IF(VLOOKUP((MasterList3[[#This Row],[RXCUI]]*1),RXCUI[Convert RXCUIs to Number],1,FALSE)=(MasterList3[[#This Row],[RXCUI]]*1),"Yes",""),"No")</f>
        <v>No</v>
      </c>
    </row>
    <row r="251" spans="1:9" s="38" customFormat="1" ht="30" hidden="1" customHeight="1">
      <c r="A251" s="1" t="s">
        <v>129</v>
      </c>
      <c r="B251" s="1" t="s">
        <v>97</v>
      </c>
      <c r="C251" s="1" t="s">
        <v>98</v>
      </c>
      <c r="D251" s="1" t="s">
        <v>103</v>
      </c>
      <c r="E251" s="1" t="s">
        <v>1918</v>
      </c>
      <c r="F251" s="1" t="s">
        <v>13</v>
      </c>
      <c r="G251" s="36">
        <v>207141</v>
      </c>
      <c r="H251" s="1" t="s">
        <v>100</v>
      </c>
      <c r="I251" s="74" t="str">
        <f>IFERROR(IF(VLOOKUP((MasterList3[[#This Row],[RXCUI]]*1),RXCUI[Convert RXCUIs to Number],1,FALSE)=(MasterList3[[#This Row],[RXCUI]]*1),"Yes",""),"No")</f>
        <v>No</v>
      </c>
    </row>
    <row r="252" spans="1:9" s="38" customFormat="1" ht="30" hidden="1" customHeight="1">
      <c r="A252" s="1" t="s">
        <v>129</v>
      </c>
      <c r="B252" s="1" t="s">
        <v>97</v>
      </c>
      <c r="C252" s="1" t="s">
        <v>98</v>
      </c>
      <c r="D252" s="1" t="s">
        <v>103</v>
      </c>
      <c r="E252" s="1" t="s">
        <v>1919</v>
      </c>
      <c r="F252" s="1" t="s">
        <v>23</v>
      </c>
      <c r="G252" s="36">
        <v>259966</v>
      </c>
      <c r="H252" s="1" t="s">
        <v>100</v>
      </c>
      <c r="I252" s="74" t="str">
        <f>IFERROR(IF(VLOOKUP((MasterList3[[#This Row],[RXCUI]]*1),RXCUI[Convert RXCUIs to Number],1,FALSE)=(MasterList3[[#This Row],[RXCUI]]*1),"Yes",""),"No")</f>
        <v>No</v>
      </c>
    </row>
    <row r="253" spans="1:9" s="38" customFormat="1" ht="30" hidden="1" customHeight="1">
      <c r="A253" s="1" t="s">
        <v>129</v>
      </c>
      <c r="B253" s="1" t="s">
        <v>97</v>
      </c>
      <c r="C253" s="1" t="s">
        <v>98</v>
      </c>
      <c r="D253" s="1" t="s">
        <v>103</v>
      </c>
      <c r="E253" s="1" t="s">
        <v>1920</v>
      </c>
      <c r="F253" s="1" t="s">
        <v>13</v>
      </c>
      <c r="G253" s="36">
        <v>260330</v>
      </c>
      <c r="H253" s="1" t="s">
        <v>100</v>
      </c>
      <c r="I253" s="74" t="str">
        <f>IFERROR(IF(VLOOKUP((MasterList3[[#This Row],[RXCUI]]*1),RXCUI[Convert RXCUIs to Number],1,FALSE)=(MasterList3[[#This Row],[RXCUI]]*1),"Yes",""),"No")</f>
        <v>No</v>
      </c>
    </row>
    <row r="254" spans="1:9" s="38" customFormat="1" ht="30" hidden="1" customHeight="1">
      <c r="A254" s="1" t="s">
        <v>129</v>
      </c>
      <c r="B254" s="1" t="s">
        <v>97</v>
      </c>
      <c r="C254" s="1" t="s">
        <v>98</v>
      </c>
      <c r="D254" s="1" t="s">
        <v>103</v>
      </c>
      <c r="E254" s="1" t="s">
        <v>1921</v>
      </c>
      <c r="F254" s="1" t="s">
        <v>23</v>
      </c>
      <c r="G254" s="36">
        <v>328161</v>
      </c>
      <c r="H254" s="1" t="s">
        <v>100</v>
      </c>
      <c r="I254" s="74" t="str">
        <f>IFERROR(IF(VLOOKUP((MasterList3[[#This Row],[RXCUI]]*1),RXCUI[Convert RXCUIs to Number],1,FALSE)=(MasterList3[[#This Row],[RXCUI]]*1),"Yes",""),"No")</f>
        <v>No</v>
      </c>
    </row>
    <row r="255" spans="1:9" s="38" customFormat="1" ht="30" hidden="1" customHeight="1">
      <c r="A255" s="1" t="s">
        <v>129</v>
      </c>
      <c r="B255" s="1" t="s">
        <v>97</v>
      </c>
      <c r="C255" s="1" t="s">
        <v>98</v>
      </c>
      <c r="D255" s="1" t="s">
        <v>105</v>
      </c>
      <c r="E255" s="1" t="s">
        <v>1922</v>
      </c>
      <c r="F255" s="1" t="s">
        <v>23</v>
      </c>
      <c r="G255" s="36">
        <v>643123</v>
      </c>
      <c r="H255" s="1" t="s">
        <v>100</v>
      </c>
      <c r="I255" s="74" t="str">
        <f>IFERROR(IF(VLOOKUP((MasterList3[[#This Row],[RXCUI]]*1),RXCUI[Convert RXCUIs to Number],1,FALSE)=(MasterList3[[#This Row],[RXCUI]]*1),"Yes",""),"No")</f>
        <v>No</v>
      </c>
    </row>
    <row r="256" spans="1:9" s="38" customFormat="1" ht="30" hidden="1" customHeight="1">
      <c r="A256" s="1" t="s">
        <v>129</v>
      </c>
      <c r="B256" s="1" t="s">
        <v>97</v>
      </c>
      <c r="C256" s="1" t="s">
        <v>98</v>
      </c>
      <c r="D256" s="1" t="s">
        <v>105</v>
      </c>
      <c r="E256" s="1" t="s">
        <v>1923</v>
      </c>
      <c r="F256" s="1" t="s">
        <v>23</v>
      </c>
      <c r="G256" s="36">
        <v>643125</v>
      </c>
      <c r="H256" s="1" t="s">
        <v>100</v>
      </c>
      <c r="I256" s="74" t="str">
        <f>IFERROR(IF(VLOOKUP((MasterList3[[#This Row],[RXCUI]]*1),RXCUI[Convert RXCUIs to Number],1,FALSE)=(MasterList3[[#This Row],[RXCUI]]*1),"Yes",""),"No")</f>
        <v>No</v>
      </c>
    </row>
    <row r="257" spans="1:9" s="38" customFormat="1" ht="30" hidden="1" customHeight="1">
      <c r="A257" s="1" t="s">
        <v>129</v>
      </c>
      <c r="B257" s="1" t="s">
        <v>97</v>
      </c>
      <c r="C257" s="1" t="s">
        <v>98</v>
      </c>
      <c r="D257" s="1" t="s">
        <v>105</v>
      </c>
      <c r="E257" s="1" t="s">
        <v>1924</v>
      </c>
      <c r="F257" s="1" t="s">
        <v>23</v>
      </c>
      <c r="G257" s="36">
        <v>643127</v>
      </c>
      <c r="H257" s="1" t="s">
        <v>100</v>
      </c>
      <c r="I257" s="74" t="str">
        <f>IFERROR(IF(VLOOKUP((MasterList3[[#This Row],[RXCUI]]*1),RXCUI[Convert RXCUIs to Number],1,FALSE)=(MasterList3[[#This Row],[RXCUI]]*1),"Yes",""),"No")</f>
        <v>No</v>
      </c>
    </row>
    <row r="258" spans="1:9" s="38" customFormat="1" ht="30" hidden="1" customHeight="1">
      <c r="A258" s="1" t="s">
        <v>129</v>
      </c>
      <c r="B258" s="1" t="s">
        <v>97</v>
      </c>
      <c r="C258" s="1" t="s">
        <v>98</v>
      </c>
      <c r="D258" s="1" t="s">
        <v>105</v>
      </c>
      <c r="E258" s="1" t="s">
        <v>1925</v>
      </c>
      <c r="F258" s="1" t="s">
        <v>13</v>
      </c>
      <c r="G258" s="36">
        <v>647127</v>
      </c>
      <c r="H258" s="1" t="s">
        <v>100</v>
      </c>
      <c r="I258" s="74" t="str">
        <f>IFERROR(IF(VLOOKUP((MasterList3[[#This Row],[RXCUI]]*1),RXCUI[Convert RXCUIs to Number],1,FALSE)=(MasterList3[[#This Row],[RXCUI]]*1),"Yes",""),"No")</f>
        <v>No</v>
      </c>
    </row>
    <row r="259" spans="1:9" s="38" customFormat="1" ht="30" hidden="1" customHeight="1">
      <c r="A259" s="1" t="s">
        <v>129</v>
      </c>
      <c r="B259" s="1" t="s">
        <v>97</v>
      </c>
      <c r="C259" s="1" t="s">
        <v>98</v>
      </c>
      <c r="D259" s="1" t="s">
        <v>105</v>
      </c>
      <c r="E259" s="1" t="s">
        <v>1926</v>
      </c>
      <c r="F259" s="1" t="s">
        <v>13</v>
      </c>
      <c r="G259" s="36">
        <v>668658</v>
      </c>
      <c r="H259" s="1" t="s">
        <v>100</v>
      </c>
      <c r="I259" s="74" t="str">
        <f>IFERROR(IF(VLOOKUP((MasterList3[[#This Row],[RXCUI]]*1),RXCUI[Convert RXCUIs to Number],1,FALSE)=(MasterList3[[#This Row],[RXCUI]]*1),"Yes",""),"No")</f>
        <v>No</v>
      </c>
    </row>
    <row r="260" spans="1:9" s="38" customFormat="1" ht="30" hidden="1" customHeight="1">
      <c r="A260" s="1" t="s">
        <v>129</v>
      </c>
      <c r="B260" s="1" t="s">
        <v>97</v>
      </c>
      <c r="C260" s="1" t="s">
        <v>98</v>
      </c>
      <c r="D260" s="1" t="s">
        <v>105</v>
      </c>
      <c r="E260" s="1" t="s">
        <v>1927</v>
      </c>
      <c r="F260" s="1" t="s">
        <v>13</v>
      </c>
      <c r="G260" s="36">
        <v>668660</v>
      </c>
      <c r="H260" s="1" t="s">
        <v>100</v>
      </c>
      <c r="I260" s="74" t="str">
        <f>IFERROR(IF(VLOOKUP((MasterList3[[#This Row],[RXCUI]]*1),RXCUI[Convert RXCUIs to Number],1,FALSE)=(MasterList3[[#This Row],[RXCUI]]*1),"Yes",""),"No")</f>
        <v>No</v>
      </c>
    </row>
    <row r="261" spans="1:9" s="38" customFormat="1" ht="30" hidden="1" customHeight="1">
      <c r="A261" s="1" t="s">
        <v>129</v>
      </c>
      <c r="B261" s="1" t="s">
        <v>97</v>
      </c>
      <c r="C261" s="1" t="s">
        <v>98</v>
      </c>
      <c r="D261" s="1" t="s">
        <v>105</v>
      </c>
      <c r="E261" s="1" t="s">
        <v>1928</v>
      </c>
      <c r="F261" s="1" t="s">
        <v>13</v>
      </c>
      <c r="G261" s="36">
        <v>808118</v>
      </c>
      <c r="H261" s="1" t="s">
        <v>100</v>
      </c>
      <c r="I261" s="74" t="str">
        <f>IFERROR(IF(VLOOKUP((MasterList3[[#This Row],[RXCUI]]*1),RXCUI[Convert RXCUIs to Number],1,FALSE)=(MasterList3[[#This Row],[RXCUI]]*1),"Yes",""),"No")</f>
        <v>No</v>
      </c>
    </row>
    <row r="262" spans="1:9" s="38" customFormat="1" ht="30" hidden="1" customHeight="1">
      <c r="A262" s="1" t="s">
        <v>129</v>
      </c>
      <c r="B262" s="1" t="s">
        <v>97</v>
      </c>
      <c r="C262" s="1" t="s">
        <v>98</v>
      </c>
      <c r="D262" s="1" t="s">
        <v>106</v>
      </c>
      <c r="E262" s="1" t="s">
        <v>107</v>
      </c>
      <c r="F262" s="1" t="s">
        <v>23</v>
      </c>
      <c r="G262" s="36">
        <v>198144</v>
      </c>
      <c r="H262" s="1" t="s">
        <v>100</v>
      </c>
      <c r="I262" s="74" t="str">
        <f>IFERROR(IF(VLOOKUP((MasterList3[[#This Row],[RXCUI]]*1),RXCUI[Convert RXCUIs to Number],1,FALSE)=(MasterList3[[#This Row],[RXCUI]]*1),"Yes",""),"No")</f>
        <v>No</v>
      </c>
    </row>
    <row r="263" spans="1:9" s="38" customFormat="1" ht="30" hidden="1" customHeight="1">
      <c r="A263" s="1" t="s">
        <v>129</v>
      </c>
      <c r="B263" s="1" t="s">
        <v>97</v>
      </c>
      <c r="C263" s="1" t="s">
        <v>98</v>
      </c>
      <c r="D263" s="1" t="s">
        <v>106</v>
      </c>
      <c r="E263" s="1" t="s">
        <v>1929</v>
      </c>
      <c r="F263" s="1" t="s">
        <v>23</v>
      </c>
      <c r="G263" s="36">
        <v>198145</v>
      </c>
      <c r="H263" s="1" t="s">
        <v>100</v>
      </c>
      <c r="I263" s="74" t="str">
        <f>IFERROR(IF(VLOOKUP((MasterList3[[#This Row],[RXCUI]]*1),RXCUI[Convert RXCUIs to Number],1,FALSE)=(MasterList3[[#This Row],[RXCUI]]*1),"Yes",""),"No")</f>
        <v>No</v>
      </c>
    </row>
    <row r="264" spans="1:9" s="38" customFormat="1" ht="30" hidden="1" customHeight="1">
      <c r="A264" s="1" t="s">
        <v>129</v>
      </c>
      <c r="B264" s="1" t="s">
        <v>97</v>
      </c>
      <c r="C264" s="1" t="s">
        <v>98</v>
      </c>
      <c r="D264" s="1" t="s">
        <v>106</v>
      </c>
      <c r="E264" s="1" t="s">
        <v>1930</v>
      </c>
      <c r="F264" s="1" t="s">
        <v>23</v>
      </c>
      <c r="G264" s="36">
        <v>198146</v>
      </c>
      <c r="H264" s="1" t="s">
        <v>100</v>
      </c>
      <c r="I264" s="74" t="str">
        <f>IFERROR(IF(VLOOKUP((MasterList3[[#This Row],[RXCUI]]*1),RXCUI[Convert RXCUIs to Number],1,FALSE)=(MasterList3[[#This Row],[RXCUI]]*1),"Yes",""),"No")</f>
        <v>No</v>
      </c>
    </row>
    <row r="265" spans="1:9" s="38" customFormat="1" ht="30" hidden="1" customHeight="1">
      <c r="A265" s="1" t="s">
        <v>129</v>
      </c>
      <c r="B265" s="1" t="s">
        <v>97</v>
      </c>
      <c r="C265" s="1" t="s">
        <v>98</v>
      </c>
      <c r="D265" s="1" t="s">
        <v>106</v>
      </c>
      <c r="E265" s="1" t="s">
        <v>1931</v>
      </c>
      <c r="F265" s="1" t="s">
        <v>23</v>
      </c>
      <c r="G265" s="36">
        <v>198148</v>
      </c>
      <c r="H265" s="1" t="s">
        <v>100</v>
      </c>
      <c r="I265" s="74" t="str">
        <f>IFERROR(IF(VLOOKUP((MasterList3[[#This Row],[RXCUI]]*1),RXCUI[Convert RXCUIs to Number],1,FALSE)=(MasterList3[[#This Row],[RXCUI]]*1),"Yes",""),"No")</f>
        <v>No</v>
      </c>
    </row>
    <row r="266" spans="1:9" s="38" customFormat="1" ht="30" hidden="1" customHeight="1">
      <c r="A266" s="1" t="s">
        <v>129</v>
      </c>
      <c r="B266" s="1" t="s">
        <v>97</v>
      </c>
      <c r="C266" s="1" t="s">
        <v>98</v>
      </c>
      <c r="D266" s="1" t="s">
        <v>106</v>
      </c>
      <c r="E266" s="1" t="s">
        <v>1932</v>
      </c>
      <c r="F266" s="1" t="s">
        <v>13</v>
      </c>
      <c r="G266" s="36">
        <v>206997</v>
      </c>
      <c r="H266" s="1" t="s">
        <v>100</v>
      </c>
      <c r="I266" s="74" t="str">
        <f>IFERROR(IF(VLOOKUP((MasterList3[[#This Row],[RXCUI]]*1),RXCUI[Convert RXCUIs to Number],1,FALSE)=(MasterList3[[#This Row],[RXCUI]]*1),"Yes",""),"No")</f>
        <v>No</v>
      </c>
    </row>
    <row r="267" spans="1:9" s="38" customFormat="1" ht="30" hidden="1" customHeight="1">
      <c r="A267" s="1" t="s">
        <v>129</v>
      </c>
      <c r="B267" s="1" t="s">
        <v>97</v>
      </c>
      <c r="C267" s="1" t="s">
        <v>98</v>
      </c>
      <c r="D267" s="1" t="s">
        <v>106</v>
      </c>
      <c r="E267" s="1" t="s">
        <v>1933</v>
      </c>
      <c r="F267" s="1" t="s">
        <v>23</v>
      </c>
      <c r="G267" s="36">
        <v>312615</v>
      </c>
      <c r="H267" s="1" t="s">
        <v>100</v>
      </c>
      <c r="I267" s="74" t="str">
        <f>IFERROR(IF(VLOOKUP((MasterList3[[#This Row],[RXCUI]]*1),RXCUI[Convert RXCUIs to Number],1,FALSE)=(MasterList3[[#This Row],[RXCUI]]*1),"Yes",""),"No")</f>
        <v>No</v>
      </c>
    </row>
    <row r="268" spans="1:9" s="38" customFormat="1" ht="30" hidden="1" customHeight="1">
      <c r="A268" s="1" t="s">
        <v>129</v>
      </c>
      <c r="B268" s="1" t="s">
        <v>97</v>
      </c>
      <c r="C268" s="1" t="s">
        <v>98</v>
      </c>
      <c r="D268" s="1" t="s">
        <v>106</v>
      </c>
      <c r="E268" s="1" t="s">
        <v>1934</v>
      </c>
      <c r="F268" s="1" t="s">
        <v>23</v>
      </c>
      <c r="G268" s="36">
        <v>312617</v>
      </c>
      <c r="H268" s="1" t="s">
        <v>100</v>
      </c>
      <c r="I268" s="74" t="str">
        <f>IFERROR(IF(VLOOKUP((MasterList3[[#This Row],[RXCUI]]*1),RXCUI[Convert RXCUIs to Number],1,FALSE)=(MasterList3[[#This Row],[RXCUI]]*1),"Yes",""),"No")</f>
        <v>No</v>
      </c>
    </row>
    <row r="269" spans="1:9" s="38" customFormat="1" ht="30" hidden="1" customHeight="1">
      <c r="A269" s="1" t="s">
        <v>129</v>
      </c>
      <c r="B269" s="1" t="s">
        <v>97</v>
      </c>
      <c r="C269" s="1" t="s">
        <v>98</v>
      </c>
      <c r="D269" s="1" t="s">
        <v>105</v>
      </c>
      <c r="E269" s="1" t="s">
        <v>108</v>
      </c>
      <c r="F269" s="1" t="s">
        <v>23</v>
      </c>
      <c r="G269" s="36">
        <v>249066</v>
      </c>
      <c r="H269" s="1" t="s">
        <v>109</v>
      </c>
      <c r="I269" s="74" t="str">
        <f>IFERROR(IF(VLOOKUP((MasterList3[[#This Row],[RXCUI]]*1),RXCUI[Convert RXCUIs to Number],1,FALSE)=(MasterList3[[#This Row],[RXCUI]]*1),"Yes",""),"No")</f>
        <v>No</v>
      </c>
    </row>
    <row r="270" spans="1:9" s="38" customFormat="1" ht="30" hidden="1" customHeight="1">
      <c r="A270" s="1" t="s">
        <v>129</v>
      </c>
      <c r="B270" s="1" t="s">
        <v>97</v>
      </c>
      <c r="C270" s="1" t="s">
        <v>98</v>
      </c>
      <c r="D270" s="1" t="s">
        <v>105</v>
      </c>
      <c r="E270" s="1" t="s">
        <v>1935</v>
      </c>
      <c r="F270" s="1" t="s">
        <v>13</v>
      </c>
      <c r="G270" s="36">
        <v>260409</v>
      </c>
      <c r="H270" s="1" t="s">
        <v>109</v>
      </c>
      <c r="I270" s="74" t="str">
        <f>IFERROR(IF(VLOOKUP((MasterList3[[#This Row],[RXCUI]]*1),RXCUI[Convert RXCUIs to Number],1,FALSE)=(MasterList3[[#This Row],[RXCUI]]*1),"Yes",""),"No")</f>
        <v>No</v>
      </c>
    </row>
    <row r="271" spans="1:9" s="38" customFormat="1" ht="30" hidden="1" customHeight="1">
      <c r="A271" s="1" t="s">
        <v>129</v>
      </c>
      <c r="B271" s="1" t="s">
        <v>97</v>
      </c>
      <c r="C271" s="1" t="s">
        <v>98</v>
      </c>
      <c r="D271" s="1" t="s">
        <v>105</v>
      </c>
      <c r="E271" s="1" t="s">
        <v>1936</v>
      </c>
      <c r="F271" s="1" t="s">
        <v>23</v>
      </c>
      <c r="G271" s="36">
        <v>283077</v>
      </c>
      <c r="H271" s="1" t="s">
        <v>109</v>
      </c>
      <c r="I271" s="74" t="str">
        <f>IFERROR(IF(VLOOKUP((MasterList3[[#This Row],[RXCUI]]*1),RXCUI[Convert RXCUIs to Number],1,FALSE)=(MasterList3[[#This Row],[RXCUI]]*1),"Yes",""),"No")</f>
        <v>No</v>
      </c>
    </row>
    <row r="272" spans="1:9" s="38" customFormat="1" ht="30" hidden="1" customHeight="1">
      <c r="A272" s="1" t="s">
        <v>129</v>
      </c>
      <c r="B272" s="1" t="s">
        <v>97</v>
      </c>
      <c r="C272" s="1" t="s">
        <v>98</v>
      </c>
      <c r="D272" s="1" t="s">
        <v>105</v>
      </c>
      <c r="E272" s="1" t="s">
        <v>1937</v>
      </c>
      <c r="F272" s="1" t="s">
        <v>23</v>
      </c>
      <c r="G272" s="36">
        <v>312614</v>
      </c>
      <c r="H272" s="1" t="s">
        <v>109</v>
      </c>
      <c r="I272" s="74" t="str">
        <f>IFERROR(IF(VLOOKUP((MasterList3[[#This Row],[RXCUI]]*1),RXCUI[Convert RXCUIs to Number],1,FALSE)=(MasterList3[[#This Row],[RXCUI]]*1),"Yes",""),"No")</f>
        <v>No</v>
      </c>
    </row>
    <row r="273" spans="1:9" s="38" customFormat="1" ht="30" hidden="1" customHeight="1">
      <c r="A273" s="1" t="s">
        <v>129</v>
      </c>
      <c r="B273" s="1" t="s">
        <v>97</v>
      </c>
      <c r="C273" s="1" t="s">
        <v>98</v>
      </c>
      <c r="D273" s="1" t="s">
        <v>105</v>
      </c>
      <c r="E273" s="1" t="s">
        <v>1938</v>
      </c>
      <c r="F273" s="1" t="s">
        <v>23</v>
      </c>
      <c r="G273" s="36">
        <v>702306</v>
      </c>
      <c r="H273" s="1" t="s">
        <v>109</v>
      </c>
      <c r="I273" s="74" t="str">
        <f>IFERROR(IF(VLOOKUP((MasterList3[[#This Row],[RXCUI]]*1),RXCUI[Convert RXCUIs to Number],1,FALSE)=(MasterList3[[#This Row],[RXCUI]]*1),"Yes",""),"No")</f>
        <v>No</v>
      </c>
    </row>
    <row r="274" spans="1:9" s="38" customFormat="1" ht="30" hidden="1" customHeight="1">
      <c r="A274" s="1" t="s">
        <v>129</v>
      </c>
      <c r="B274" s="1" t="s">
        <v>97</v>
      </c>
      <c r="C274" s="1" t="s">
        <v>98</v>
      </c>
      <c r="D274" s="1" t="s">
        <v>105</v>
      </c>
      <c r="E274" s="1" t="s">
        <v>1939</v>
      </c>
      <c r="F274" s="1" t="s">
        <v>23</v>
      </c>
      <c r="G274" s="36">
        <v>794979</v>
      </c>
      <c r="H274" s="1" t="s">
        <v>109</v>
      </c>
      <c r="I274" s="74" t="str">
        <f>IFERROR(IF(VLOOKUP((MasterList3[[#This Row],[RXCUI]]*1),RXCUI[Convert RXCUIs to Number],1,FALSE)=(MasterList3[[#This Row],[RXCUI]]*1),"Yes",""),"No")</f>
        <v>No</v>
      </c>
    </row>
    <row r="275" spans="1:9" s="38" customFormat="1" ht="30" hidden="1" customHeight="1">
      <c r="A275" s="1" t="s">
        <v>129</v>
      </c>
      <c r="B275" s="1" t="s">
        <v>97</v>
      </c>
      <c r="C275" s="1" t="s">
        <v>98</v>
      </c>
      <c r="D275" s="1" t="s">
        <v>105</v>
      </c>
      <c r="E275" s="1" t="s">
        <v>1940</v>
      </c>
      <c r="F275" s="1" t="s">
        <v>13</v>
      </c>
      <c r="G275" s="36">
        <v>824889</v>
      </c>
      <c r="H275" s="1" t="s">
        <v>109</v>
      </c>
      <c r="I275" s="74" t="str">
        <f>IFERROR(IF(VLOOKUP((MasterList3[[#This Row],[RXCUI]]*1),RXCUI[Convert RXCUIs to Number],1,FALSE)=(MasterList3[[#This Row],[RXCUI]]*1),"Yes",""),"No")</f>
        <v>No</v>
      </c>
    </row>
    <row r="276" spans="1:9" s="38" customFormat="1" ht="30" hidden="1" customHeight="1">
      <c r="A276" s="1" t="s">
        <v>129</v>
      </c>
      <c r="B276" s="1" t="s">
        <v>97</v>
      </c>
      <c r="C276" s="1" t="s">
        <v>98</v>
      </c>
      <c r="D276" s="1" t="s">
        <v>106</v>
      </c>
      <c r="E276" s="1" t="s">
        <v>1941</v>
      </c>
      <c r="F276" s="1" t="s">
        <v>23</v>
      </c>
      <c r="G276" s="36">
        <v>205301</v>
      </c>
      <c r="H276" s="1" t="s">
        <v>109</v>
      </c>
      <c r="I276" s="74" t="str">
        <f>IFERROR(IF(VLOOKUP((MasterList3[[#This Row],[RXCUI]]*1),RXCUI[Convert RXCUIs to Number],1,FALSE)=(MasterList3[[#This Row],[RXCUI]]*1),"Yes",""),"No")</f>
        <v>No</v>
      </c>
    </row>
    <row r="277" spans="1:9" s="38" customFormat="1" ht="30" hidden="1" customHeight="1">
      <c r="A277" s="1" t="s">
        <v>129</v>
      </c>
      <c r="B277" s="1" t="s">
        <v>97</v>
      </c>
      <c r="C277" s="1" t="s">
        <v>98</v>
      </c>
      <c r="D277" s="1" t="s">
        <v>106</v>
      </c>
      <c r="E277" s="1" t="s">
        <v>1942</v>
      </c>
      <c r="F277" s="1" t="s">
        <v>23</v>
      </c>
      <c r="G277" s="36">
        <v>315187</v>
      </c>
      <c r="H277" s="1" t="s">
        <v>109</v>
      </c>
      <c r="I277" s="74" t="str">
        <f>IFERROR(IF(VLOOKUP((MasterList3[[#This Row],[RXCUI]]*1),RXCUI[Convert RXCUIs to Number],1,FALSE)=(MasterList3[[#This Row],[RXCUI]]*1),"Yes",""),"No")</f>
        <v>No</v>
      </c>
    </row>
    <row r="278" spans="1:9" s="38" customFormat="1" ht="30" hidden="1" customHeight="1">
      <c r="A278" s="1" t="s">
        <v>129</v>
      </c>
      <c r="B278" s="1" t="s">
        <v>1542</v>
      </c>
      <c r="C278" s="1" t="s">
        <v>91</v>
      </c>
      <c r="D278" s="1" t="s">
        <v>110</v>
      </c>
      <c r="E278" s="1" t="s">
        <v>111</v>
      </c>
      <c r="F278" s="1" t="s">
        <v>13</v>
      </c>
      <c r="G278" s="36">
        <v>896165</v>
      </c>
      <c r="H278" s="1" t="s">
        <v>112</v>
      </c>
      <c r="I278" s="74" t="str">
        <f>IFERROR(IF(VLOOKUP((MasterList3[[#This Row],[RXCUI]]*1),RXCUI[Convert RXCUIs to Number],1,FALSE)=(MasterList3[[#This Row],[RXCUI]]*1),"Yes",""),"No")</f>
        <v>No</v>
      </c>
    </row>
    <row r="279" spans="1:9" s="38" customFormat="1" ht="30" hidden="1" customHeight="1">
      <c r="A279" s="1" t="s">
        <v>129</v>
      </c>
      <c r="B279" s="1" t="s">
        <v>1542</v>
      </c>
      <c r="C279" s="1" t="s">
        <v>91</v>
      </c>
      <c r="D279" s="1" t="s">
        <v>110</v>
      </c>
      <c r="E279" s="1" t="s">
        <v>1943</v>
      </c>
      <c r="F279" s="1" t="s">
        <v>13</v>
      </c>
      <c r="G279" s="36">
        <v>896185</v>
      </c>
      <c r="H279" s="1" t="s">
        <v>112</v>
      </c>
      <c r="I279" s="74" t="str">
        <f>IFERROR(IF(VLOOKUP((MasterList3[[#This Row],[RXCUI]]*1),RXCUI[Convert RXCUIs to Number],1,FALSE)=(MasterList3[[#This Row],[RXCUI]]*1),"Yes",""),"No")</f>
        <v>No</v>
      </c>
    </row>
    <row r="280" spans="1:9" s="38" customFormat="1" ht="30" hidden="1" customHeight="1">
      <c r="A280" s="1" t="s">
        <v>129</v>
      </c>
      <c r="B280" s="1" t="s">
        <v>1542</v>
      </c>
      <c r="C280" s="1" t="s">
        <v>91</v>
      </c>
      <c r="D280" s="1" t="s">
        <v>110</v>
      </c>
      <c r="E280" s="1" t="s">
        <v>1952</v>
      </c>
      <c r="F280" s="1" t="s">
        <v>13</v>
      </c>
      <c r="G280" s="36">
        <v>896190</v>
      </c>
      <c r="H280" s="1" t="s">
        <v>113</v>
      </c>
      <c r="I280" s="74" t="str">
        <f>IFERROR(IF(VLOOKUP((MasterList3[[#This Row],[RXCUI]]*1),RXCUI[Convert RXCUIs to Number],1,FALSE)=(MasterList3[[#This Row],[RXCUI]]*1),"Yes",""),"No")</f>
        <v>No</v>
      </c>
    </row>
    <row r="281" spans="1:9" s="38" customFormat="1" ht="30" hidden="1" customHeight="1">
      <c r="A281" s="1" t="s">
        <v>129</v>
      </c>
      <c r="B281" s="1" t="s">
        <v>1542</v>
      </c>
      <c r="C281" s="1" t="s">
        <v>91</v>
      </c>
      <c r="D281" s="1" t="s">
        <v>110</v>
      </c>
      <c r="E281" s="1" t="s">
        <v>1953</v>
      </c>
      <c r="F281" s="1" t="s">
        <v>13</v>
      </c>
      <c r="G281" s="36">
        <v>896212</v>
      </c>
      <c r="H281" s="1" t="s">
        <v>113</v>
      </c>
      <c r="I281" s="74" t="str">
        <f>IFERROR(IF(VLOOKUP((MasterList3[[#This Row],[RXCUI]]*1),RXCUI[Convert RXCUIs to Number],1,FALSE)=(MasterList3[[#This Row],[RXCUI]]*1),"Yes",""),"No")</f>
        <v>No</v>
      </c>
    </row>
    <row r="282" spans="1:9" s="38" customFormat="1" ht="30" hidden="1" customHeight="1">
      <c r="A282" s="1" t="s">
        <v>129</v>
      </c>
      <c r="B282" s="1" t="s">
        <v>1542</v>
      </c>
      <c r="C282" s="1" t="s">
        <v>91</v>
      </c>
      <c r="D282" s="1" t="s">
        <v>110</v>
      </c>
      <c r="E282" s="1" t="s">
        <v>1961</v>
      </c>
      <c r="F282" s="1" t="s">
        <v>13</v>
      </c>
      <c r="G282" s="36">
        <v>896222</v>
      </c>
      <c r="H282" s="1" t="s">
        <v>114</v>
      </c>
      <c r="I282" s="74" t="str">
        <f>IFERROR(IF(VLOOKUP((MasterList3[[#This Row],[RXCUI]]*1),RXCUI[Convert RXCUIs to Number],1,FALSE)=(MasterList3[[#This Row],[RXCUI]]*1),"Yes",""),"No")</f>
        <v>No</v>
      </c>
    </row>
    <row r="283" spans="1:9" s="38" customFormat="1" ht="30" hidden="1" customHeight="1">
      <c r="A283" s="1" t="s">
        <v>129</v>
      </c>
      <c r="B283" s="1" t="s">
        <v>1542</v>
      </c>
      <c r="C283" s="1" t="s">
        <v>91</v>
      </c>
      <c r="D283" s="1" t="s">
        <v>110</v>
      </c>
      <c r="E283" s="1" t="s">
        <v>1962</v>
      </c>
      <c r="F283" s="1" t="s">
        <v>13</v>
      </c>
      <c r="G283" s="36">
        <v>896229</v>
      </c>
      <c r="H283" s="1" t="s">
        <v>114</v>
      </c>
      <c r="I283" s="74" t="str">
        <f>IFERROR(IF(VLOOKUP((MasterList3[[#This Row],[RXCUI]]*1),RXCUI[Convert RXCUIs to Number],1,FALSE)=(MasterList3[[#This Row],[RXCUI]]*1),"Yes",""),"No")</f>
        <v>No</v>
      </c>
    </row>
    <row r="284" spans="1:9" s="38" customFormat="1" ht="30" hidden="1" customHeight="1">
      <c r="A284" s="1" t="s">
        <v>129</v>
      </c>
      <c r="B284" s="1" t="s">
        <v>1542</v>
      </c>
      <c r="C284" s="1" t="s">
        <v>91</v>
      </c>
      <c r="D284" s="1" t="s">
        <v>110</v>
      </c>
      <c r="E284" s="1" t="s">
        <v>1944</v>
      </c>
      <c r="F284" s="1" t="s">
        <v>13</v>
      </c>
      <c r="G284" s="36">
        <v>2110510</v>
      </c>
      <c r="H284" s="1" t="s">
        <v>112</v>
      </c>
      <c r="I284" s="74" t="str">
        <f>IFERROR(IF(VLOOKUP((MasterList3[[#This Row],[RXCUI]]*1),RXCUI[Convert RXCUIs to Number],1,FALSE)=(MasterList3[[#This Row],[RXCUI]]*1),"Yes",""),"No")</f>
        <v>No</v>
      </c>
    </row>
    <row r="285" spans="1:9" s="38" customFormat="1" ht="30" hidden="1" customHeight="1">
      <c r="A285" s="1" t="s">
        <v>129</v>
      </c>
      <c r="B285" s="1" t="s">
        <v>1542</v>
      </c>
      <c r="C285" s="1" t="s">
        <v>91</v>
      </c>
      <c r="D285" s="1" t="s">
        <v>110</v>
      </c>
      <c r="E285" s="1" t="s">
        <v>1630</v>
      </c>
      <c r="F285" s="1" t="s">
        <v>13</v>
      </c>
      <c r="G285" s="36">
        <v>2110513</v>
      </c>
      <c r="H285" s="1" t="s">
        <v>113</v>
      </c>
      <c r="I285" s="74" t="str">
        <f>IFERROR(IF(VLOOKUP((MasterList3[[#This Row],[RXCUI]]*1),RXCUI[Convert RXCUIs to Number],1,FALSE)=(MasterList3[[#This Row],[RXCUI]]*1),"Yes",""),"No")</f>
        <v>No</v>
      </c>
    </row>
    <row r="286" spans="1:9" s="38" customFormat="1" ht="30" hidden="1" customHeight="1">
      <c r="A286" s="1" t="s">
        <v>129</v>
      </c>
      <c r="B286" s="1" t="s">
        <v>1542</v>
      </c>
      <c r="C286" s="1" t="s">
        <v>91</v>
      </c>
      <c r="D286" s="1" t="s">
        <v>110</v>
      </c>
      <c r="E286" s="1" t="s">
        <v>1631</v>
      </c>
      <c r="F286" s="1" t="s">
        <v>13</v>
      </c>
      <c r="G286" s="36">
        <v>2110516</v>
      </c>
      <c r="H286" s="1" t="s">
        <v>114</v>
      </c>
      <c r="I286" s="74" t="str">
        <f>IFERROR(IF(VLOOKUP((MasterList3[[#This Row],[RXCUI]]*1),RXCUI[Convert RXCUIs to Number],1,FALSE)=(MasterList3[[#This Row],[RXCUI]]*1),"Yes",""),"No")</f>
        <v>No</v>
      </c>
    </row>
    <row r="287" spans="1:9" s="38" customFormat="1" ht="30" hidden="1" customHeight="1">
      <c r="A287" s="1" t="s">
        <v>129</v>
      </c>
      <c r="B287" s="1" t="s">
        <v>1542</v>
      </c>
      <c r="C287" s="1" t="s">
        <v>91</v>
      </c>
      <c r="D287" s="1" t="s">
        <v>1945</v>
      </c>
      <c r="E287" s="1" t="s">
        <v>1946</v>
      </c>
      <c r="F287" s="1" t="s">
        <v>13</v>
      </c>
      <c r="G287" s="36">
        <v>1539893</v>
      </c>
      <c r="H287" s="1" t="s">
        <v>112</v>
      </c>
      <c r="I287" s="74" t="str">
        <f>IFERROR(IF(VLOOKUP((MasterList3[[#This Row],[RXCUI]]*1),RXCUI[Convert RXCUIs to Number],1,FALSE)=(MasterList3[[#This Row],[RXCUI]]*1),"Yes",""),"No")</f>
        <v>No</v>
      </c>
    </row>
    <row r="288" spans="1:9" s="38" customFormat="1" ht="30" hidden="1" customHeight="1">
      <c r="A288" s="1" t="s">
        <v>129</v>
      </c>
      <c r="B288" s="1" t="s">
        <v>1542</v>
      </c>
      <c r="C288" s="1" t="s">
        <v>91</v>
      </c>
      <c r="D288" s="1" t="s">
        <v>115</v>
      </c>
      <c r="E288" s="1" t="s">
        <v>116</v>
      </c>
      <c r="F288" s="1" t="s">
        <v>13</v>
      </c>
      <c r="G288" s="36">
        <v>1246290</v>
      </c>
      <c r="H288" s="1" t="s">
        <v>112</v>
      </c>
      <c r="I288" s="74" t="str">
        <f>IFERROR(IF(VLOOKUP((MasterList3[[#This Row],[RXCUI]]*1),RXCUI[Convert RXCUIs to Number],1,FALSE)=(MasterList3[[#This Row],[RXCUI]]*1),"Yes",""),"No")</f>
        <v>No</v>
      </c>
    </row>
    <row r="289" spans="1:9" s="38" customFormat="1" ht="30" hidden="1" customHeight="1">
      <c r="A289" s="1" t="s">
        <v>129</v>
      </c>
      <c r="B289" s="1" t="s">
        <v>1542</v>
      </c>
      <c r="C289" s="1" t="s">
        <v>91</v>
      </c>
      <c r="D289" s="1" t="s">
        <v>115</v>
      </c>
      <c r="E289" s="1" t="s">
        <v>1632</v>
      </c>
      <c r="F289" s="1" t="s">
        <v>23</v>
      </c>
      <c r="G289" s="36">
        <v>1246288</v>
      </c>
      <c r="H289" s="1" t="s">
        <v>1633</v>
      </c>
      <c r="I289" s="74" t="str">
        <f>IFERROR(IF(VLOOKUP((MasterList3[[#This Row],[RXCUI]]*1),RXCUI[Convert RXCUIs to Number],1,FALSE)=(MasterList3[[#This Row],[RXCUI]]*1),"Yes",""),"No")</f>
        <v>No</v>
      </c>
    </row>
    <row r="290" spans="1:9" s="38" customFormat="1" ht="30" hidden="1" customHeight="1">
      <c r="A290" s="1" t="s">
        <v>129</v>
      </c>
      <c r="B290" s="1" t="s">
        <v>1542</v>
      </c>
      <c r="C290" s="1" t="s">
        <v>91</v>
      </c>
      <c r="D290" s="1" t="s">
        <v>115</v>
      </c>
      <c r="E290" s="1" t="s">
        <v>1947</v>
      </c>
      <c r="F290" s="1" t="s">
        <v>23</v>
      </c>
      <c r="G290" s="36">
        <v>1246304</v>
      </c>
      <c r="H290" s="1" t="s">
        <v>1633</v>
      </c>
      <c r="I290" s="74" t="str">
        <f>IFERROR(IF(VLOOKUP((MasterList3[[#This Row],[RXCUI]]*1),RXCUI[Convert RXCUIs to Number],1,FALSE)=(MasterList3[[#This Row],[RXCUI]]*1),"Yes",""),"No")</f>
        <v>No</v>
      </c>
    </row>
    <row r="291" spans="1:9" s="38" customFormat="1" ht="30" hidden="1" customHeight="1">
      <c r="A291" s="1" t="s">
        <v>129</v>
      </c>
      <c r="B291" s="1" t="s">
        <v>1542</v>
      </c>
      <c r="C291" s="1" t="s">
        <v>91</v>
      </c>
      <c r="D291" s="1" t="s">
        <v>115</v>
      </c>
      <c r="E291" s="1" t="s">
        <v>1948</v>
      </c>
      <c r="F291" s="1" t="s">
        <v>13</v>
      </c>
      <c r="G291" s="36">
        <v>1246315</v>
      </c>
      <c r="H291" s="1" t="s">
        <v>112</v>
      </c>
      <c r="I291" s="74" t="str">
        <f>IFERROR(IF(VLOOKUP((MasterList3[[#This Row],[RXCUI]]*1),RXCUI[Convert RXCUIs to Number],1,FALSE)=(MasterList3[[#This Row],[RXCUI]]*1),"Yes",""),"No")</f>
        <v>No</v>
      </c>
    </row>
    <row r="292" spans="1:9" s="38" customFormat="1" ht="30" hidden="1" customHeight="1">
      <c r="A292" s="1" t="s">
        <v>129</v>
      </c>
      <c r="B292" s="1" t="s">
        <v>1542</v>
      </c>
      <c r="C292" s="1" t="s">
        <v>91</v>
      </c>
      <c r="D292" s="1" t="s">
        <v>110</v>
      </c>
      <c r="E292" s="1" t="s">
        <v>1949</v>
      </c>
      <c r="F292" s="1" t="s">
        <v>13</v>
      </c>
      <c r="G292" s="36">
        <v>896235</v>
      </c>
      <c r="H292" s="1" t="s">
        <v>112</v>
      </c>
      <c r="I292" s="74" t="str">
        <f>IFERROR(IF(VLOOKUP((MasterList3[[#This Row],[RXCUI]]*1),RXCUI[Convert RXCUIs to Number],1,FALSE)=(MasterList3[[#This Row],[RXCUI]]*1),"Yes",""),"No")</f>
        <v>No</v>
      </c>
    </row>
    <row r="293" spans="1:9" s="38" customFormat="1" ht="30" hidden="1" customHeight="1">
      <c r="A293" s="1" t="s">
        <v>129</v>
      </c>
      <c r="B293" s="1" t="s">
        <v>1542</v>
      </c>
      <c r="C293" s="1" t="s">
        <v>91</v>
      </c>
      <c r="D293" s="1" t="s">
        <v>110</v>
      </c>
      <c r="E293" s="1" t="s">
        <v>1950</v>
      </c>
      <c r="F293" s="1" t="s">
        <v>13</v>
      </c>
      <c r="G293" s="36">
        <v>896237</v>
      </c>
      <c r="H293" s="1" t="s">
        <v>112</v>
      </c>
      <c r="I293" s="74" t="str">
        <f>IFERROR(IF(VLOOKUP((MasterList3[[#This Row],[RXCUI]]*1),RXCUI[Convert RXCUIs to Number],1,FALSE)=(MasterList3[[#This Row],[RXCUI]]*1),"Yes",""),"No")</f>
        <v>No</v>
      </c>
    </row>
    <row r="294" spans="1:9" s="38" customFormat="1" ht="30" hidden="1" customHeight="1">
      <c r="A294" s="1" t="s">
        <v>129</v>
      </c>
      <c r="B294" s="1" t="s">
        <v>1542</v>
      </c>
      <c r="C294" s="1" t="s">
        <v>91</v>
      </c>
      <c r="D294" s="1" t="s">
        <v>110</v>
      </c>
      <c r="E294" s="1" t="s">
        <v>1951</v>
      </c>
      <c r="F294" s="1" t="s">
        <v>13</v>
      </c>
      <c r="G294" s="36">
        <v>1918199</v>
      </c>
      <c r="H294" s="1" t="s">
        <v>112</v>
      </c>
      <c r="I294" s="74" t="str">
        <f>IFERROR(IF(VLOOKUP((MasterList3[[#This Row],[RXCUI]]*1),RXCUI[Convert RXCUIs to Number],1,FALSE)=(MasterList3[[#This Row],[RXCUI]]*1),"Yes",""),"No")</f>
        <v>No</v>
      </c>
    </row>
    <row r="295" spans="1:9" s="38" customFormat="1" ht="30" hidden="1" customHeight="1">
      <c r="A295" s="1" t="s">
        <v>129</v>
      </c>
      <c r="B295" s="1" t="s">
        <v>1542</v>
      </c>
      <c r="C295" s="1" t="s">
        <v>91</v>
      </c>
      <c r="D295" s="1" t="s">
        <v>115</v>
      </c>
      <c r="E295" s="1" t="s">
        <v>1954</v>
      </c>
      <c r="F295" s="1" t="s">
        <v>13</v>
      </c>
      <c r="G295" s="36">
        <v>1246306</v>
      </c>
      <c r="H295" s="1" t="s">
        <v>113</v>
      </c>
      <c r="I295" s="74" t="str">
        <f>IFERROR(IF(VLOOKUP((MasterList3[[#This Row],[RXCUI]]*1),RXCUI[Convert RXCUIs to Number],1,FALSE)=(MasterList3[[#This Row],[RXCUI]]*1),"Yes",""),"No")</f>
        <v>No</v>
      </c>
    </row>
    <row r="296" spans="1:9" s="38" customFormat="1" ht="30" hidden="1" customHeight="1">
      <c r="A296" s="1" t="s">
        <v>129</v>
      </c>
      <c r="B296" s="1" t="s">
        <v>1542</v>
      </c>
      <c r="C296" s="1" t="s">
        <v>91</v>
      </c>
      <c r="D296" s="1" t="s">
        <v>115</v>
      </c>
      <c r="E296" s="1" t="s">
        <v>1955</v>
      </c>
      <c r="F296" s="1" t="s">
        <v>13</v>
      </c>
      <c r="G296" s="36">
        <v>1246317</v>
      </c>
      <c r="H296" s="1" t="s">
        <v>113</v>
      </c>
      <c r="I296" s="74" t="str">
        <f>IFERROR(IF(VLOOKUP((MasterList3[[#This Row],[RXCUI]]*1),RXCUI[Convert RXCUIs to Number],1,FALSE)=(MasterList3[[#This Row],[RXCUI]]*1),"Yes",""),"No")</f>
        <v>No</v>
      </c>
    </row>
    <row r="297" spans="1:9" s="38" customFormat="1" ht="30" hidden="1" customHeight="1">
      <c r="A297" s="1" t="s">
        <v>129</v>
      </c>
      <c r="B297" s="1" t="s">
        <v>1542</v>
      </c>
      <c r="C297" s="1" t="s">
        <v>91</v>
      </c>
      <c r="D297" s="1" t="s">
        <v>110</v>
      </c>
      <c r="E297" s="1" t="s">
        <v>1956</v>
      </c>
      <c r="F297" s="1" t="s">
        <v>13</v>
      </c>
      <c r="G297" s="36">
        <v>896243</v>
      </c>
      <c r="H297" s="1" t="s">
        <v>113</v>
      </c>
      <c r="I297" s="74" t="str">
        <f>IFERROR(IF(VLOOKUP((MasterList3[[#This Row],[RXCUI]]*1),RXCUI[Convert RXCUIs to Number],1,FALSE)=(MasterList3[[#This Row],[RXCUI]]*1),"Yes",""),"No")</f>
        <v>No</v>
      </c>
    </row>
    <row r="298" spans="1:9" s="38" customFormat="1" ht="30" hidden="1" customHeight="1">
      <c r="A298" s="1" t="s">
        <v>129</v>
      </c>
      <c r="B298" s="1" t="s">
        <v>1542</v>
      </c>
      <c r="C298" s="1" t="s">
        <v>91</v>
      </c>
      <c r="D298" s="1" t="s">
        <v>110</v>
      </c>
      <c r="E298" s="1" t="s">
        <v>1957</v>
      </c>
      <c r="F298" s="1" t="s">
        <v>13</v>
      </c>
      <c r="G298" s="36">
        <v>896245</v>
      </c>
      <c r="H298" s="1" t="s">
        <v>113</v>
      </c>
      <c r="I298" s="74" t="str">
        <f>IFERROR(IF(VLOOKUP((MasterList3[[#This Row],[RXCUI]]*1),RXCUI[Convert RXCUIs to Number],1,FALSE)=(MasterList3[[#This Row],[RXCUI]]*1),"Yes",""),"No")</f>
        <v>No</v>
      </c>
    </row>
    <row r="299" spans="1:9" s="38" customFormat="1" ht="30" hidden="1" customHeight="1">
      <c r="A299" s="1" t="s">
        <v>129</v>
      </c>
      <c r="B299" s="1" t="s">
        <v>1542</v>
      </c>
      <c r="C299" s="1" t="s">
        <v>91</v>
      </c>
      <c r="D299" s="1" t="s">
        <v>1958</v>
      </c>
      <c r="E299" s="1" t="s">
        <v>1959</v>
      </c>
      <c r="F299" s="1" t="s">
        <v>13</v>
      </c>
      <c r="G299" s="36">
        <v>1246310</v>
      </c>
      <c r="H299" s="1" t="s">
        <v>113</v>
      </c>
      <c r="I299" s="74" t="str">
        <f>IFERROR(IF(VLOOKUP((MasterList3[[#This Row],[RXCUI]]*1),RXCUI[Convert RXCUIs to Number],1,FALSE)=(MasterList3[[#This Row],[RXCUI]]*1),"Yes",""),"No")</f>
        <v>No</v>
      </c>
    </row>
    <row r="300" spans="1:9" s="38" customFormat="1" ht="30" hidden="1" customHeight="1">
      <c r="A300" s="1" t="s">
        <v>129</v>
      </c>
      <c r="B300" s="1" t="s">
        <v>1542</v>
      </c>
      <c r="C300" s="1" t="s">
        <v>91</v>
      </c>
      <c r="D300" s="1" t="s">
        <v>110</v>
      </c>
      <c r="E300" s="1" t="s">
        <v>1960</v>
      </c>
      <c r="F300" s="1" t="s">
        <v>13</v>
      </c>
      <c r="G300" s="36">
        <v>1918211</v>
      </c>
      <c r="H300" s="1" t="s">
        <v>113</v>
      </c>
      <c r="I300" s="74" t="str">
        <f>IFERROR(IF(VLOOKUP((MasterList3[[#This Row],[RXCUI]]*1),RXCUI[Convert RXCUIs to Number],1,FALSE)=(MasterList3[[#This Row],[RXCUI]]*1),"Yes",""),"No")</f>
        <v>No</v>
      </c>
    </row>
    <row r="301" spans="1:9" s="38" customFormat="1" ht="30" hidden="1" customHeight="1">
      <c r="A301" s="1" t="s">
        <v>129</v>
      </c>
      <c r="B301" s="1" t="s">
        <v>1542</v>
      </c>
      <c r="C301" s="1" t="s">
        <v>91</v>
      </c>
      <c r="D301" s="1" t="s">
        <v>1945</v>
      </c>
      <c r="E301" s="1" t="s">
        <v>1963</v>
      </c>
      <c r="F301" s="1" t="s">
        <v>13</v>
      </c>
      <c r="G301" s="36">
        <v>1648785</v>
      </c>
      <c r="H301" s="1" t="s">
        <v>114</v>
      </c>
      <c r="I301" s="74" t="str">
        <f>IFERROR(IF(VLOOKUP((MasterList3[[#This Row],[RXCUI]]*1),RXCUI[Convert RXCUIs to Number],1,FALSE)=(MasterList3[[#This Row],[RXCUI]]*1),"Yes",""),"No")</f>
        <v>No</v>
      </c>
    </row>
    <row r="302" spans="1:9" s="38" customFormat="1" ht="30" hidden="1" customHeight="1">
      <c r="A302" s="1" t="s">
        <v>129</v>
      </c>
      <c r="B302" s="1" t="s">
        <v>1542</v>
      </c>
      <c r="C302" s="1" t="s">
        <v>91</v>
      </c>
      <c r="D302" s="1" t="s">
        <v>1945</v>
      </c>
      <c r="E302" s="1" t="s">
        <v>1964</v>
      </c>
      <c r="F302" s="1" t="s">
        <v>13</v>
      </c>
      <c r="G302" s="36">
        <v>1648789</v>
      </c>
      <c r="H302" s="1" t="s">
        <v>114</v>
      </c>
      <c r="I302" s="74" t="str">
        <f>IFERROR(IF(VLOOKUP((MasterList3[[#This Row],[RXCUI]]*1),RXCUI[Convert RXCUIs to Number],1,FALSE)=(MasterList3[[#This Row],[RXCUI]]*1),"Yes",""),"No")</f>
        <v>No</v>
      </c>
    </row>
    <row r="303" spans="1:9" s="38" customFormat="1" ht="30" hidden="1" customHeight="1">
      <c r="A303" s="1" t="s">
        <v>129</v>
      </c>
      <c r="B303" s="1" t="s">
        <v>1542</v>
      </c>
      <c r="C303" s="1" t="s">
        <v>91</v>
      </c>
      <c r="D303" s="1" t="s">
        <v>110</v>
      </c>
      <c r="E303" s="1" t="s">
        <v>1965</v>
      </c>
      <c r="F303" s="1" t="s">
        <v>13</v>
      </c>
      <c r="G303" s="36">
        <v>896271</v>
      </c>
      <c r="H303" s="1" t="s">
        <v>114</v>
      </c>
      <c r="I303" s="74" t="str">
        <f>IFERROR(IF(VLOOKUP((MasterList3[[#This Row],[RXCUI]]*1),RXCUI[Convert RXCUIs to Number],1,FALSE)=(MasterList3[[#This Row],[RXCUI]]*1),"Yes",""),"No")</f>
        <v>No</v>
      </c>
    </row>
    <row r="304" spans="1:9" s="38" customFormat="1" ht="30" hidden="1" customHeight="1">
      <c r="A304" s="1" t="s">
        <v>129</v>
      </c>
      <c r="B304" s="1" t="s">
        <v>1542</v>
      </c>
      <c r="C304" s="1" t="s">
        <v>91</v>
      </c>
      <c r="D304" s="1" t="s">
        <v>110</v>
      </c>
      <c r="E304" s="1" t="s">
        <v>1966</v>
      </c>
      <c r="F304" s="1" t="s">
        <v>13</v>
      </c>
      <c r="G304" s="36">
        <v>896273</v>
      </c>
      <c r="H304" s="1" t="s">
        <v>114</v>
      </c>
      <c r="I304" s="74" t="str">
        <f>IFERROR(IF(VLOOKUP((MasterList3[[#This Row],[RXCUI]]*1),RXCUI[Convert RXCUIs to Number],1,FALSE)=(MasterList3[[#This Row],[RXCUI]]*1),"Yes",""),"No")</f>
        <v>No</v>
      </c>
    </row>
    <row r="305" spans="1:9" s="38" customFormat="1" ht="30" hidden="1" customHeight="1">
      <c r="A305" s="1" t="s">
        <v>129</v>
      </c>
      <c r="B305" s="1" t="s">
        <v>1542</v>
      </c>
      <c r="C305" s="1" t="s">
        <v>91</v>
      </c>
      <c r="D305" s="1" t="s">
        <v>1958</v>
      </c>
      <c r="E305" s="1" t="s">
        <v>1967</v>
      </c>
      <c r="F305" s="1" t="s">
        <v>13</v>
      </c>
      <c r="G305" s="36">
        <v>1246313</v>
      </c>
      <c r="H305" s="1" t="s">
        <v>114</v>
      </c>
      <c r="I305" s="74" t="str">
        <f>IFERROR(IF(VLOOKUP((MasterList3[[#This Row],[RXCUI]]*1),RXCUI[Convert RXCUIs to Number],1,FALSE)=(MasterList3[[#This Row],[RXCUI]]*1),"Yes",""),"No")</f>
        <v>No</v>
      </c>
    </row>
    <row r="306" spans="1:9" s="38" customFormat="1" ht="30" hidden="1" customHeight="1">
      <c r="A306" s="1" t="s">
        <v>129</v>
      </c>
      <c r="B306" s="1" t="s">
        <v>1542</v>
      </c>
      <c r="C306" s="1" t="s">
        <v>91</v>
      </c>
      <c r="D306" s="1" t="s">
        <v>110</v>
      </c>
      <c r="E306" s="1" t="s">
        <v>1968</v>
      </c>
      <c r="F306" s="1" t="s">
        <v>13</v>
      </c>
      <c r="G306" s="36">
        <v>1918205</v>
      </c>
      <c r="H306" s="1" t="s">
        <v>114</v>
      </c>
      <c r="I306" s="74" t="str">
        <f>IFERROR(IF(VLOOKUP((MasterList3[[#This Row],[RXCUI]]*1),RXCUI[Convert RXCUIs to Number],1,FALSE)=(MasterList3[[#This Row],[RXCUI]]*1),"Yes",""),"No")</f>
        <v>No</v>
      </c>
    </row>
    <row r="307" spans="1:9" s="38" customFormat="1" ht="30" hidden="1" customHeight="1">
      <c r="A307" s="1" t="s">
        <v>129</v>
      </c>
      <c r="B307" s="1" t="s">
        <v>1542</v>
      </c>
      <c r="C307" s="1" t="s">
        <v>91</v>
      </c>
      <c r="D307" s="1" t="s">
        <v>286</v>
      </c>
      <c r="E307" s="1" t="s">
        <v>287</v>
      </c>
      <c r="F307" s="1" t="s">
        <v>13</v>
      </c>
      <c r="G307" s="36">
        <v>1945048</v>
      </c>
      <c r="H307" s="1" t="s">
        <v>1633</v>
      </c>
      <c r="I307" s="74" t="str">
        <f>IFERROR(IF(VLOOKUP((MasterList3[[#This Row],[RXCUI]]*1),RXCUI[Convert RXCUIs to Number],1,FALSE)=(MasterList3[[#This Row],[RXCUI]]*1),"Yes",""),"No")</f>
        <v>No</v>
      </c>
    </row>
    <row r="308" spans="1:9" s="38" customFormat="1" ht="30" hidden="1" customHeight="1">
      <c r="A308" s="1" t="s">
        <v>129</v>
      </c>
      <c r="B308" s="1" t="s">
        <v>1542</v>
      </c>
      <c r="C308" s="1" t="s">
        <v>91</v>
      </c>
      <c r="D308" s="1" t="s">
        <v>286</v>
      </c>
      <c r="E308" s="1" t="s">
        <v>1969</v>
      </c>
      <c r="F308" s="1" t="s">
        <v>13</v>
      </c>
      <c r="G308" s="36">
        <v>1945044</v>
      </c>
      <c r="H308" s="1" t="s">
        <v>1633</v>
      </c>
      <c r="I308" s="74" t="str">
        <f>IFERROR(IF(VLOOKUP((MasterList3[[#This Row],[RXCUI]]*1),RXCUI[Convert RXCUIs to Number],1,FALSE)=(MasterList3[[#This Row],[RXCUI]]*1),"Yes",""),"No")</f>
        <v>No</v>
      </c>
    </row>
    <row r="309" spans="1:9" s="38" customFormat="1" ht="30" hidden="1" customHeight="1">
      <c r="A309" s="1" t="s">
        <v>129</v>
      </c>
      <c r="B309" s="1" t="s">
        <v>1542</v>
      </c>
      <c r="C309" s="1" t="s">
        <v>91</v>
      </c>
      <c r="D309" s="1" t="s">
        <v>286</v>
      </c>
      <c r="E309" s="1" t="s">
        <v>1970</v>
      </c>
      <c r="F309" s="1" t="s">
        <v>13</v>
      </c>
      <c r="G309" s="36">
        <v>2395775</v>
      </c>
      <c r="H309" s="1" t="s">
        <v>1633</v>
      </c>
      <c r="I309" s="74" t="str">
        <f>IFERROR(IF(VLOOKUP((MasterList3[[#This Row],[RXCUI]]*1),RXCUI[Convert RXCUIs to Number],1,FALSE)=(MasterList3[[#This Row],[RXCUI]]*1),"Yes",""),"No")</f>
        <v>No</v>
      </c>
    </row>
    <row r="310" spans="1:9" s="38" customFormat="1" ht="30" hidden="1" customHeight="1">
      <c r="A310" s="1" t="s">
        <v>129</v>
      </c>
      <c r="B310" s="1" t="s">
        <v>1542</v>
      </c>
      <c r="C310" s="1" t="s">
        <v>91</v>
      </c>
      <c r="D310" s="1" t="s">
        <v>286</v>
      </c>
      <c r="E310" s="1" t="s">
        <v>1971</v>
      </c>
      <c r="F310" s="1" t="s">
        <v>13</v>
      </c>
      <c r="G310" s="36">
        <v>2395771</v>
      </c>
      <c r="H310" s="1" t="s">
        <v>1633</v>
      </c>
      <c r="I310" s="74" t="str">
        <f>IFERROR(IF(VLOOKUP((MasterList3[[#This Row],[RXCUI]]*1),RXCUI[Convert RXCUIs to Number],1,FALSE)=(MasterList3[[#This Row],[RXCUI]]*1),"Yes",""),"No")</f>
        <v>No</v>
      </c>
    </row>
    <row r="311" spans="1:9" s="38" customFormat="1" ht="30" hidden="1" customHeight="1">
      <c r="A311" s="1" t="s">
        <v>129</v>
      </c>
      <c r="B311" s="1" t="s">
        <v>1542</v>
      </c>
      <c r="C311" s="1" t="s">
        <v>117</v>
      </c>
      <c r="D311" s="1" t="s">
        <v>1306</v>
      </c>
      <c r="E311" s="1" t="s">
        <v>119</v>
      </c>
      <c r="F311" s="1" t="s">
        <v>13</v>
      </c>
      <c r="G311" s="36">
        <v>866049</v>
      </c>
      <c r="H311" s="1" t="s">
        <v>118</v>
      </c>
      <c r="I311" s="74" t="str">
        <f>IFERROR(IF(VLOOKUP((MasterList3[[#This Row],[RXCUI]]*1),RXCUI[Convert RXCUIs to Number],1,FALSE)=(MasterList3[[#This Row],[RXCUI]]*1),"Yes",""),"No")</f>
        <v>No</v>
      </c>
    </row>
    <row r="312" spans="1:9" s="38" customFormat="1" ht="30" hidden="1" customHeight="1">
      <c r="A312" s="1" t="s">
        <v>129</v>
      </c>
      <c r="B312" s="1" t="s">
        <v>1542</v>
      </c>
      <c r="C312" s="1" t="s">
        <v>117</v>
      </c>
      <c r="D312" s="1" t="s">
        <v>1307</v>
      </c>
      <c r="E312" s="1" t="s">
        <v>120</v>
      </c>
      <c r="F312" s="1" t="s">
        <v>13</v>
      </c>
      <c r="G312" s="36">
        <v>1246321</v>
      </c>
      <c r="H312" s="1" t="s">
        <v>121</v>
      </c>
      <c r="I312" s="74" t="str">
        <f>IFERROR(IF(VLOOKUP((MasterList3[[#This Row],[RXCUI]]*1),RXCUI[Convert RXCUIs to Number],1,FALSE)=(MasterList3[[#This Row],[RXCUI]]*1),"Yes",""),"No")</f>
        <v>No</v>
      </c>
    </row>
    <row r="313" spans="1:9" s="38" customFormat="1" ht="30" hidden="1" customHeight="1">
      <c r="A313" s="1" t="s">
        <v>129</v>
      </c>
      <c r="B313" s="1" t="s">
        <v>1542</v>
      </c>
      <c r="C313" s="1" t="s">
        <v>122</v>
      </c>
      <c r="D313" s="1" t="s">
        <v>1308</v>
      </c>
      <c r="E313" s="1" t="s">
        <v>123</v>
      </c>
      <c r="F313" s="1" t="s">
        <v>13</v>
      </c>
      <c r="G313" s="36">
        <v>153892</v>
      </c>
      <c r="H313" s="1" t="s">
        <v>124</v>
      </c>
      <c r="I313" s="74" t="str">
        <f>IFERROR(IF(VLOOKUP((MasterList3[[#This Row],[RXCUI]]*1),RXCUI[Convert RXCUIs to Number],1,FALSE)=(MasterList3[[#This Row],[RXCUI]]*1),"Yes",""),"No")</f>
        <v>No</v>
      </c>
    </row>
    <row r="314" spans="1:9" s="38" customFormat="1" ht="30" hidden="1" customHeight="1">
      <c r="A314" s="1" t="s">
        <v>129</v>
      </c>
      <c r="B314" s="1" t="s">
        <v>1542</v>
      </c>
      <c r="C314" s="1" t="s">
        <v>122</v>
      </c>
      <c r="D314" s="1" t="s">
        <v>1308</v>
      </c>
      <c r="E314" s="1" t="s">
        <v>1972</v>
      </c>
      <c r="F314" s="1" t="s">
        <v>23</v>
      </c>
      <c r="G314" s="36">
        <v>200224</v>
      </c>
      <c r="H314" s="1" t="s">
        <v>124</v>
      </c>
      <c r="I314" s="74" t="str">
        <f>IFERROR(IF(VLOOKUP((MasterList3[[#This Row],[RXCUI]]*1),RXCUI[Convert RXCUIs to Number],1,FALSE)=(MasterList3[[#This Row],[RXCUI]]*1),"Yes",""),"No")</f>
        <v>No</v>
      </c>
    </row>
    <row r="315" spans="1:9" s="38" customFormat="1" ht="30" hidden="1" customHeight="1">
      <c r="A315" s="1" t="s">
        <v>129</v>
      </c>
      <c r="B315" s="1" t="s">
        <v>1542</v>
      </c>
      <c r="C315" s="1" t="s">
        <v>122</v>
      </c>
      <c r="D315" s="1" t="s">
        <v>1973</v>
      </c>
      <c r="E315" s="1" t="s">
        <v>1974</v>
      </c>
      <c r="F315" s="1" t="s">
        <v>23</v>
      </c>
      <c r="G315" s="36">
        <v>199655</v>
      </c>
      <c r="H315" s="1" t="s">
        <v>124</v>
      </c>
      <c r="I315" s="74" t="str">
        <f>IFERROR(IF(VLOOKUP((MasterList3[[#This Row],[RXCUI]]*1),RXCUI[Convert RXCUIs to Number],1,FALSE)=(MasterList3[[#This Row],[RXCUI]]*1),"Yes",""),"No")</f>
        <v>No</v>
      </c>
    </row>
    <row r="316" spans="1:9" s="38" customFormat="1" ht="30" hidden="1" customHeight="1">
      <c r="A316" s="1" t="s">
        <v>129</v>
      </c>
      <c r="B316" s="1" t="s">
        <v>1542</v>
      </c>
      <c r="C316" s="1" t="s">
        <v>122</v>
      </c>
      <c r="D316" s="1" t="s">
        <v>1973</v>
      </c>
      <c r="E316" s="1" t="s">
        <v>1975</v>
      </c>
      <c r="F316" s="1" t="s">
        <v>13</v>
      </c>
      <c r="G316" s="36">
        <v>211776</v>
      </c>
      <c r="H316" s="1" t="s">
        <v>124</v>
      </c>
      <c r="I316" s="74" t="str">
        <f>IFERROR(IF(VLOOKUP((MasterList3[[#This Row],[RXCUI]]*1),RXCUI[Convert RXCUIs to Number],1,FALSE)=(MasterList3[[#This Row],[RXCUI]]*1),"Yes",""),"No")</f>
        <v>No</v>
      </c>
    </row>
    <row r="317" spans="1:9" s="38" customFormat="1" ht="30" hidden="1" customHeight="1">
      <c r="A317" s="1" t="s">
        <v>129</v>
      </c>
      <c r="B317" s="1" t="s">
        <v>1542</v>
      </c>
      <c r="C317" s="1" t="s">
        <v>122</v>
      </c>
      <c r="D317" s="1" t="s">
        <v>1973</v>
      </c>
      <c r="E317" s="1" t="s">
        <v>1976</v>
      </c>
      <c r="F317" s="1" t="s">
        <v>13</v>
      </c>
      <c r="G317" s="36">
        <v>261313</v>
      </c>
      <c r="H317" s="1" t="s">
        <v>124</v>
      </c>
      <c r="I317" s="74" t="str">
        <f>IFERROR(IF(VLOOKUP((MasterList3[[#This Row],[RXCUI]]*1),RXCUI[Convert RXCUIs to Number],1,FALSE)=(MasterList3[[#This Row],[RXCUI]]*1),"Yes",""),"No")</f>
        <v>No</v>
      </c>
    </row>
    <row r="318" spans="1:9" s="38" customFormat="1" ht="30" hidden="1" customHeight="1">
      <c r="A318" s="1" t="s">
        <v>129</v>
      </c>
      <c r="B318" s="1" t="s">
        <v>1542</v>
      </c>
      <c r="C318" s="1" t="s">
        <v>122</v>
      </c>
      <c r="D318" s="1" t="s">
        <v>1973</v>
      </c>
      <c r="E318" s="1" t="s">
        <v>1977</v>
      </c>
      <c r="F318" s="1" t="s">
        <v>23</v>
      </c>
      <c r="G318" s="36">
        <v>313758</v>
      </c>
      <c r="H318" s="1" t="s">
        <v>124</v>
      </c>
      <c r="I318" s="74" t="str">
        <f>IFERROR(IF(VLOOKUP((MasterList3[[#This Row],[RXCUI]]*1),RXCUI[Convert RXCUIs to Number],1,FALSE)=(MasterList3[[#This Row],[RXCUI]]*1),"Yes",""),"No")</f>
        <v>No</v>
      </c>
    </row>
    <row r="319" spans="1:9" s="38" customFormat="1" ht="30" hidden="1" customHeight="1">
      <c r="A319" s="1" t="s">
        <v>129</v>
      </c>
      <c r="B319" s="1" t="s">
        <v>1542</v>
      </c>
      <c r="C319" s="1" t="s">
        <v>122</v>
      </c>
      <c r="D319" s="1" t="s">
        <v>1978</v>
      </c>
      <c r="E319" s="1" t="s">
        <v>1979</v>
      </c>
      <c r="F319" s="1" t="s">
        <v>13</v>
      </c>
      <c r="G319" s="36">
        <v>211777</v>
      </c>
      <c r="H319" s="1" t="s">
        <v>124</v>
      </c>
      <c r="I319" s="74" t="str">
        <f>IFERROR(IF(VLOOKUP((MasterList3[[#This Row],[RXCUI]]*1),RXCUI[Convert RXCUIs to Number],1,FALSE)=(MasterList3[[#This Row],[RXCUI]]*1),"Yes",""),"No")</f>
        <v>No</v>
      </c>
    </row>
    <row r="320" spans="1:9" s="38" customFormat="1" ht="30" hidden="1" customHeight="1">
      <c r="A320" s="1" t="s">
        <v>129</v>
      </c>
      <c r="B320" s="1" t="s">
        <v>1542</v>
      </c>
      <c r="C320" s="1" t="s">
        <v>122</v>
      </c>
      <c r="D320" s="1" t="s">
        <v>1978</v>
      </c>
      <c r="E320" s="1" t="s">
        <v>1980</v>
      </c>
      <c r="F320" s="1" t="s">
        <v>13</v>
      </c>
      <c r="G320" s="36">
        <v>730834</v>
      </c>
      <c r="H320" s="1" t="s">
        <v>124</v>
      </c>
      <c r="I320" s="74" t="str">
        <f>IFERROR(IF(VLOOKUP((MasterList3[[#This Row],[RXCUI]]*1),RXCUI[Convert RXCUIs to Number],1,FALSE)=(MasterList3[[#This Row],[RXCUI]]*1),"Yes",""),"No")</f>
        <v>No</v>
      </c>
    </row>
    <row r="321" spans="1:9" s="38" customFormat="1" ht="30" hidden="1" customHeight="1">
      <c r="A321" s="1" t="s">
        <v>129</v>
      </c>
      <c r="B321" s="1" t="s">
        <v>1542</v>
      </c>
      <c r="C321" s="1" t="s">
        <v>122</v>
      </c>
      <c r="D321" s="1" t="s">
        <v>1308</v>
      </c>
      <c r="E321" s="1" t="s">
        <v>125</v>
      </c>
      <c r="F321" s="1" t="s">
        <v>23</v>
      </c>
      <c r="G321" s="36">
        <v>351246</v>
      </c>
      <c r="H321" s="1" t="s">
        <v>126</v>
      </c>
      <c r="I321" s="74" t="str">
        <f>IFERROR(IF(VLOOKUP((MasterList3[[#This Row],[RXCUI]]*1),RXCUI[Convert RXCUIs to Number],1,FALSE)=(MasterList3[[#This Row],[RXCUI]]*1),"Yes",""),"No")</f>
        <v>No</v>
      </c>
    </row>
    <row r="322" spans="1:9" s="38" customFormat="1" ht="30" hidden="1" customHeight="1">
      <c r="A322" s="1" t="s">
        <v>129</v>
      </c>
      <c r="B322" s="1" t="s">
        <v>1542</v>
      </c>
      <c r="C322" s="1" t="s">
        <v>122</v>
      </c>
      <c r="D322" s="1" t="s">
        <v>1308</v>
      </c>
      <c r="E322" s="1" t="s">
        <v>1981</v>
      </c>
      <c r="F322" s="1" t="s">
        <v>13</v>
      </c>
      <c r="G322" s="36">
        <v>404406</v>
      </c>
      <c r="H322" s="1" t="s">
        <v>126</v>
      </c>
      <c r="I322" s="74" t="str">
        <f>IFERROR(IF(VLOOKUP((MasterList3[[#This Row],[RXCUI]]*1),RXCUI[Convert RXCUIs to Number],1,FALSE)=(MasterList3[[#This Row],[RXCUI]]*1),"Yes",""),"No")</f>
        <v>No</v>
      </c>
    </row>
    <row r="323" spans="1:9" s="38" customFormat="1" ht="30" hidden="1" customHeight="1">
      <c r="A323" s="1" t="s">
        <v>129</v>
      </c>
      <c r="B323" s="1" t="s">
        <v>1542</v>
      </c>
      <c r="C323" s="1" t="s">
        <v>122</v>
      </c>
      <c r="D323" s="1" t="s">
        <v>1308</v>
      </c>
      <c r="E323" s="1" t="s">
        <v>127</v>
      </c>
      <c r="F323" s="1" t="s">
        <v>13</v>
      </c>
      <c r="G323" s="36">
        <v>153893</v>
      </c>
      <c r="H323" s="1" t="s">
        <v>128</v>
      </c>
      <c r="I323" s="74" t="str">
        <f>IFERROR(IF(VLOOKUP((MasterList3[[#This Row],[RXCUI]]*1),RXCUI[Convert RXCUIs to Number],1,FALSE)=(MasterList3[[#This Row],[RXCUI]]*1),"Yes",""),"No")</f>
        <v>No</v>
      </c>
    </row>
    <row r="324" spans="1:9" s="38" customFormat="1" ht="30" hidden="1" customHeight="1">
      <c r="A324" s="1" t="s">
        <v>129</v>
      </c>
      <c r="B324" s="1" t="s">
        <v>1542</v>
      </c>
      <c r="C324" s="1" t="s">
        <v>122</v>
      </c>
      <c r="D324" s="1" t="s">
        <v>1308</v>
      </c>
      <c r="E324" s="1" t="s">
        <v>1982</v>
      </c>
      <c r="F324" s="1" t="s">
        <v>23</v>
      </c>
      <c r="G324" s="36">
        <v>242438</v>
      </c>
      <c r="H324" s="1" t="s">
        <v>128</v>
      </c>
      <c r="I324" s="74" t="str">
        <f>IFERROR(IF(VLOOKUP((MasterList3[[#This Row],[RXCUI]]*1),RXCUI[Convert RXCUIs to Number],1,FALSE)=(MasterList3[[#This Row],[RXCUI]]*1),"Yes",""),"No")</f>
        <v>No</v>
      </c>
    </row>
    <row r="325" spans="1:9" s="38" customFormat="1" ht="30" hidden="1" customHeight="1">
      <c r="A325" s="1" t="s">
        <v>129</v>
      </c>
      <c r="B325" s="1" t="s">
        <v>1542</v>
      </c>
      <c r="C325" s="1" t="s">
        <v>122</v>
      </c>
      <c r="D325" s="1" t="s">
        <v>1308</v>
      </c>
      <c r="E325" s="1" t="s">
        <v>1983</v>
      </c>
      <c r="F325" s="1" t="s">
        <v>13</v>
      </c>
      <c r="G325" s="36">
        <v>261367</v>
      </c>
      <c r="H325" s="1" t="s">
        <v>128</v>
      </c>
      <c r="I325" s="74" t="str">
        <f>IFERROR(IF(VLOOKUP((MasterList3[[#This Row],[RXCUI]]*1),RXCUI[Convert RXCUIs to Number],1,FALSE)=(MasterList3[[#This Row],[RXCUI]]*1),"Yes",""),"No")</f>
        <v>No</v>
      </c>
    </row>
    <row r="326" spans="1:9" s="38" customFormat="1" ht="30" hidden="1" customHeight="1">
      <c r="A326" s="1" t="s">
        <v>129</v>
      </c>
      <c r="B326" s="1" t="s">
        <v>1542</v>
      </c>
      <c r="C326" s="1" t="s">
        <v>122</v>
      </c>
      <c r="D326" s="1" t="s">
        <v>1308</v>
      </c>
      <c r="E326" s="1" t="s">
        <v>1984</v>
      </c>
      <c r="F326" s="1" t="s">
        <v>23</v>
      </c>
      <c r="G326" s="36">
        <v>311759</v>
      </c>
      <c r="H326" s="1" t="s">
        <v>128</v>
      </c>
      <c r="I326" s="74" t="str">
        <f>IFERROR(IF(VLOOKUP((MasterList3[[#This Row],[RXCUI]]*1),RXCUI[Convert RXCUIs to Number],1,FALSE)=(MasterList3[[#This Row],[RXCUI]]*1),"Yes",""),"No")</f>
        <v>No</v>
      </c>
    </row>
    <row r="327" spans="1:9" s="38" customFormat="1" ht="30" hidden="1" customHeight="1">
      <c r="A327" s="1" t="s">
        <v>129</v>
      </c>
      <c r="B327" s="1" t="s">
        <v>1542</v>
      </c>
      <c r="C327" s="1" t="s">
        <v>1543</v>
      </c>
      <c r="D327" s="1" t="s">
        <v>272</v>
      </c>
      <c r="E327" s="1" t="s">
        <v>132</v>
      </c>
      <c r="F327" s="1" t="s">
        <v>23</v>
      </c>
      <c r="G327" s="36">
        <v>237178</v>
      </c>
      <c r="H327" s="1" t="s">
        <v>130</v>
      </c>
      <c r="I327" s="74" t="str">
        <f>IFERROR(IF(VLOOKUP((MasterList3[[#This Row],[RXCUI]]*1),RXCUI[Convert RXCUIs to Number],1,FALSE)=(MasterList3[[#This Row],[RXCUI]]*1),"Yes",""),"No")</f>
        <v>No</v>
      </c>
    </row>
    <row r="328" spans="1:9" s="38" customFormat="1" ht="30" hidden="1" customHeight="1">
      <c r="A328" s="1" t="s">
        <v>129</v>
      </c>
      <c r="B328" s="1" t="s">
        <v>1542</v>
      </c>
      <c r="C328" s="1" t="s">
        <v>1543</v>
      </c>
      <c r="D328" s="1" t="s">
        <v>272</v>
      </c>
      <c r="E328" s="1" t="s">
        <v>1985</v>
      </c>
      <c r="F328" s="1" t="s">
        <v>23</v>
      </c>
      <c r="G328" s="36">
        <v>313291</v>
      </c>
      <c r="H328" s="1" t="s">
        <v>130</v>
      </c>
      <c r="I328" s="74" t="str">
        <f>IFERROR(IF(VLOOKUP((MasterList3[[#This Row],[RXCUI]]*1),RXCUI[Convert RXCUIs to Number],1,FALSE)=(MasterList3[[#This Row],[RXCUI]]*1),"Yes",""),"No")</f>
        <v>No</v>
      </c>
    </row>
    <row r="329" spans="1:9" s="38" customFormat="1" ht="30" hidden="1" customHeight="1">
      <c r="A329" s="1" t="s">
        <v>129</v>
      </c>
      <c r="B329" s="1" t="s">
        <v>1542</v>
      </c>
      <c r="C329" s="1" t="s">
        <v>1543</v>
      </c>
      <c r="D329" s="1" t="s">
        <v>272</v>
      </c>
      <c r="E329" s="1" t="s">
        <v>1986</v>
      </c>
      <c r="F329" s="1" t="s">
        <v>23</v>
      </c>
      <c r="G329" s="36">
        <v>314241</v>
      </c>
      <c r="H329" s="1" t="s">
        <v>130</v>
      </c>
      <c r="I329" s="74" t="str">
        <f>IFERROR(IF(VLOOKUP((MasterList3[[#This Row],[RXCUI]]*1),RXCUI[Convert RXCUIs to Number],1,FALSE)=(MasterList3[[#This Row],[RXCUI]]*1),"Yes",""),"No")</f>
        <v>No</v>
      </c>
    </row>
    <row r="330" spans="1:9" s="38" customFormat="1" ht="30" hidden="1" customHeight="1">
      <c r="A330" s="1" t="s">
        <v>129</v>
      </c>
      <c r="B330" s="1" t="s">
        <v>1542</v>
      </c>
      <c r="C330" s="1" t="s">
        <v>1543</v>
      </c>
      <c r="D330" s="1" t="s">
        <v>272</v>
      </c>
      <c r="E330" s="1" t="s">
        <v>1987</v>
      </c>
      <c r="F330" s="1" t="s">
        <v>23</v>
      </c>
      <c r="G330" s="36">
        <v>317769</v>
      </c>
      <c r="H330" s="1" t="s">
        <v>130</v>
      </c>
      <c r="I330" s="74" t="str">
        <f>IFERROR(IF(VLOOKUP((MasterList3[[#This Row],[RXCUI]]*1),RXCUI[Convert RXCUIs to Number],1,FALSE)=(MasterList3[[#This Row],[RXCUI]]*1),"Yes",""),"No")</f>
        <v>No</v>
      </c>
    </row>
    <row r="331" spans="1:9" s="38" customFormat="1" ht="30" hidden="1" customHeight="1">
      <c r="A331" s="1" t="s">
        <v>129</v>
      </c>
      <c r="B331" s="1" t="s">
        <v>1542</v>
      </c>
      <c r="C331" s="1" t="s">
        <v>1543</v>
      </c>
      <c r="D331" s="1" t="s">
        <v>272</v>
      </c>
      <c r="E331" s="1" t="s">
        <v>1988</v>
      </c>
      <c r="F331" s="1" t="s">
        <v>23</v>
      </c>
      <c r="G331" s="36">
        <v>346574</v>
      </c>
      <c r="H331" s="1" t="s">
        <v>130</v>
      </c>
      <c r="I331" s="74" t="str">
        <f>IFERROR(IF(VLOOKUP((MasterList3[[#This Row],[RXCUI]]*1),RXCUI[Convert RXCUIs to Number],1,FALSE)=(MasterList3[[#This Row],[RXCUI]]*1),"Yes",""),"No")</f>
        <v>No</v>
      </c>
    </row>
    <row r="332" spans="1:9" s="38" customFormat="1" ht="30" hidden="1" customHeight="1">
      <c r="A332" s="1" t="s">
        <v>129</v>
      </c>
      <c r="B332" s="1" t="s">
        <v>1542</v>
      </c>
      <c r="C332" s="1" t="s">
        <v>1543</v>
      </c>
      <c r="D332" s="1" t="s">
        <v>272</v>
      </c>
      <c r="E332" s="1" t="s">
        <v>1989</v>
      </c>
      <c r="F332" s="1" t="s">
        <v>23</v>
      </c>
      <c r="G332" s="36">
        <v>348472</v>
      </c>
      <c r="H332" s="1" t="s">
        <v>130</v>
      </c>
      <c r="I332" s="74" t="str">
        <f>IFERROR(IF(VLOOKUP((MasterList3[[#This Row],[RXCUI]]*1),RXCUI[Convert RXCUIs to Number],1,FALSE)=(MasterList3[[#This Row],[RXCUI]]*1),"Yes",""),"No")</f>
        <v>No</v>
      </c>
    </row>
    <row r="333" spans="1:9" s="38" customFormat="1" ht="30" hidden="1" customHeight="1">
      <c r="A333" s="1" t="s">
        <v>129</v>
      </c>
      <c r="B333" s="1" t="s">
        <v>1542</v>
      </c>
      <c r="C333" s="1" t="s">
        <v>1543</v>
      </c>
      <c r="D333" s="1" t="s">
        <v>272</v>
      </c>
      <c r="E333" s="1" t="s">
        <v>1990</v>
      </c>
      <c r="F333" s="1" t="s">
        <v>13</v>
      </c>
      <c r="G333" s="36">
        <v>844590</v>
      </c>
      <c r="H333" s="1" t="s">
        <v>130</v>
      </c>
      <c r="I333" s="74" t="str">
        <f>IFERROR(IF(VLOOKUP((MasterList3[[#This Row],[RXCUI]]*1),RXCUI[Convert RXCUIs to Number],1,FALSE)=(MasterList3[[#This Row],[RXCUI]]*1),"Yes",""),"No")</f>
        <v>No</v>
      </c>
    </row>
    <row r="334" spans="1:9" s="38" customFormat="1" ht="30" hidden="1" customHeight="1">
      <c r="A334" s="1" t="s">
        <v>129</v>
      </c>
      <c r="B334" s="1" t="s">
        <v>1542</v>
      </c>
      <c r="C334" s="1" t="s">
        <v>1543</v>
      </c>
      <c r="D334" s="1" t="s">
        <v>272</v>
      </c>
      <c r="E334" s="1" t="s">
        <v>1991</v>
      </c>
      <c r="F334" s="1" t="s">
        <v>13</v>
      </c>
      <c r="G334" s="36">
        <v>844591</v>
      </c>
      <c r="H334" s="1" t="s">
        <v>130</v>
      </c>
      <c r="I334" s="74" t="str">
        <f>IFERROR(IF(VLOOKUP((MasterList3[[#This Row],[RXCUI]]*1),RXCUI[Convert RXCUIs to Number],1,FALSE)=(MasterList3[[#This Row],[RXCUI]]*1),"Yes",""),"No")</f>
        <v>No</v>
      </c>
    </row>
    <row r="335" spans="1:9" s="38" customFormat="1" ht="30" hidden="1" customHeight="1">
      <c r="A335" s="1" t="s">
        <v>129</v>
      </c>
      <c r="B335" s="1" t="s">
        <v>1542</v>
      </c>
      <c r="C335" s="1" t="s">
        <v>1543</v>
      </c>
      <c r="D335" s="1" t="s">
        <v>272</v>
      </c>
      <c r="E335" s="1" t="s">
        <v>1992</v>
      </c>
      <c r="F335" s="1" t="s">
        <v>13</v>
      </c>
      <c r="G335" s="36">
        <v>844813</v>
      </c>
      <c r="H335" s="1" t="s">
        <v>130</v>
      </c>
      <c r="I335" s="74" t="str">
        <f>IFERROR(IF(VLOOKUP((MasterList3[[#This Row],[RXCUI]]*1),RXCUI[Convert RXCUIs to Number],1,FALSE)=(MasterList3[[#This Row],[RXCUI]]*1),"Yes",""),"No")</f>
        <v>No</v>
      </c>
    </row>
    <row r="336" spans="1:9" s="38" customFormat="1" ht="30" hidden="1" customHeight="1">
      <c r="A336" s="1" t="s">
        <v>129</v>
      </c>
      <c r="B336" s="1" t="s">
        <v>1542</v>
      </c>
      <c r="C336" s="1" t="s">
        <v>1543</v>
      </c>
      <c r="D336" s="1" t="s">
        <v>272</v>
      </c>
      <c r="E336" s="1" t="s">
        <v>1993</v>
      </c>
      <c r="F336" s="1" t="s">
        <v>13</v>
      </c>
      <c r="G336" s="36">
        <v>844829</v>
      </c>
      <c r="H336" s="1" t="s">
        <v>130</v>
      </c>
      <c r="I336" s="74" t="str">
        <f>IFERROR(IF(VLOOKUP((MasterList3[[#This Row],[RXCUI]]*1),RXCUI[Convert RXCUIs to Number],1,FALSE)=(MasterList3[[#This Row],[RXCUI]]*1),"Yes",""),"No")</f>
        <v>No</v>
      </c>
    </row>
    <row r="337" spans="1:9" s="38" customFormat="1" ht="30" hidden="1" customHeight="1">
      <c r="A337" s="1" t="s">
        <v>129</v>
      </c>
      <c r="B337" s="1" t="s">
        <v>1542</v>
      </c>
      <c r="C337" s="1" t="s">
        <v>117</v>
      </c>
      <c r="D337" s="1" t="s">
        <v>1309</v>
      </c>
      <c r="E337" s="1" t="s">
        <v>135</v>
      </c>
      <c r="F337" s="1" t="s">
        <v>23</v>
      </c>
      <c r="G337" s="36">
        <v>351137</v>
      </c>
      <c r="H337" s="1" t="s">
        <v>134</v>
      </c>
      <c r="I337" s="74" t="str">
        <f>IFERROR(IF(VLOOKUP((MasterList3[[#This Row],[RXCUI]]*1),RXCUI[Convert RXCUIs to Number],1,FALSE)=(MasterList3[[#This Row],[RXCUI]]*1),"Yes",""),"No")</f>
        <v>No</v>
      </c>
    </row>
    <row r="338" spans="1:9" s="38" customFormat="1" ht="30" hidden="1" customHeight="1">
      <c r="A338" s="1" t="s">
        <v>129</v>
      </c>
      <c r="B338" s="1" t="s">
        <v>1542</v>
      </c>
      <c r="C338" s="1" t="s">
        <v>117</v>
      </c>
      <c r="D338" s="1" t="s">
        <v>1309</v>
      </c>
      <c r="E338" s="1" t="s">
        <v>1994</v>
      </c>
      <c r="F338" s="1" t="s">
        <v>23</v>
      </c>
      <c r="G338" s="36">
        <v>630208</v>
      </c>
      <c r="H338" s="1" t="s">
        <v>134</v>
      </c>
      <c r="I338" s="74" t="str">
        <f>IFERROR(IF(VLOOKUP((MasterList3[[#This Row],[RXCUI]]*1),RXCUI[Convert RXCUIs to Number],1,FALSE)=(MasterList3[[#This Row],[RXCUI]]*1),"Yes",""),"No")</f>
        <v>No</v>
      </c>
    </row>
    <row r="339" spans="1:9" s="38" customFormat="1" ht="30" hidden="1" customHeight="1">
      <c r="A339" s="1" t="s">
        <v>129</v>
      </c>
      <c r="B339" s="1" t="s">
        <v>1542</v>
      </c>
      <c r="C339" s="1" t="s">
        <v>117</v>
      </c>
      <c r="D339" s="1" t="s">
        <v>1995</v>
      </c>
      <c r="E339" s="1" t="s">
        <v>1996</v>
      </c>
      <c r="F339" s="1" t="s">
        <v>23</v>
      </c>
      <c r="G339" s="36">
        <v>242754</v>
      </c>
      <c r="H339" s="1" t="s">
        <v>134</v>
      </c>
      <c r="I339" s="74" t="str">
        <f>IFERROR(IF(VLOOKUP((MasterList3[[#This Row],[RXCUI]]*1),RXCUI[Convert RXCUIs to Number],1,FALSE)=(MasterList3[[#This Row],[RXCUI]]*1),"Yes",""),"No")</f>
        <v>No</v>
      </c>
    </row>
    <row r="340" spans="1:9" s="38" customFormat="1" ht="30" hidden="1" customHeight="1">
      <c r="A340" s="1" t="s">
        <v>129</v>
      </c>
      <c r="B340" s="1" t="s">
        <v>1542</v>
      </c>
      <c r="C340" s="1" t="s">
        <v>117</v>
      </c>
      <c r="D340" s="1" t="s">
        <v>1995</v>
      </c>
      <c r="E340" s="1" t="s">
        <v>1997</v>
      </c>
      <c r="F340" s="1" t="s">
        <v>13</v>
      </c>
      <c r="G340" s="36">
        <v>261136</v>
      </c>
      <c r="H340" s="1" t="s">
        <v>134</v>
      </c>
      <c r="I340" s="74" t="str">
        <f>IFERROR(IF(VLOOKUP((MasterList3[[#This Row],[RXCUI]]*1),RXCUI[Convert RXCUIs to Number],1,FALSE)=(MasterList3[[#This Row],[RXCUI]]*1),"Yes",""),"No")</f>
        <v>No</v>
      </c>
    </row>
    <row r="341" spans="1:9" s="38" customFormat="1" ht="30" hidden="1" customHeight="1">
      <c r="A341" s="1" t="s">
        <v>129</v>
      </c>
      <c r="B341" s="1" t="s">
        <v>1542</v>
      </c>
      <c r="C341" s="1" t="s">
        <v>117</v>
      </c>
      <c r="D341" s="1" t="s">
        <v>1995</v>
      </c>
      <c r="E341" s="1" t="s">
        <v>1998</v>
      </c>
      <c r="F341" s="1" t="s">
        <v>23</v>
      </c>
      <c r="G341" s="36">
        <v>311286</v>
      </c>
      <c r="H341" s="1" t="s">
        <v>134</v>
      </c>
      <c r="I341" s="74" t="str">
        <f>IFERROR(IF(VLOOKUP((MasterList3[[#This Row],[RXCUI]]*1),RXCUI[Convert RXCUIs to Number],1,FALSE)=(MasterList3[[#This Row],[RXCUI]]*1),"Yes",""),"No")</f>
        <v>No</v>
      </c>
    </row>
    <row r="342" spans="1:9" s="38" customFormat="1" ht="30" hidden="1" customHeight="1">
      <c r="A342" s="1" t="s">
        <v>129</v>
      </c>
      <c r="B342" s="1" t="s">
        <v>1542</v>
      </c>
      <c r="C342" s="1" t="s">
        <v>117</v>
      </c>
      <c r="D342" s="1" t="s">
        <v>1995</v>
      </c>
      <c r="E342" s="1" t="s">
        <v>1999</v>
      </c>
      <c r="F342" s="1" t="s">
        <v>23</v>
      </c>
      <c r="G342" s="36">
        <v>349590</v>
      </c>
      <c r="H342" s="1" t="s">
        <v>134</v>
      </c>
      <c r="I342" s="74" t="str">
        <f>IFERROR(IF(VLOOKUP((MasterList3[[#This Row],[RXCUI]]*1),RXCUI[Convert RXCUIs to Number],1,FALSE)=(MasterList3[[#This Row],[RXCUI]]*1),"Yes",""),"No")</f>
        <v>No</v>
      </c>
    </row>
    <row r="343" spans="1:9" s="38" customFormat="1" ht="30" hidden="1" customHeight="1">
      <c r="A343" s="1" t="s">
        <v>129</v>
      </c>
      <c r="B343" s="1" t="s">
        <v>1542</v>
      </c>
      <c r="C343" s="1" t="s">
        <v>117</v>
      </c>
      <c r="D343" s="1" t="s">
        <v>1995</v>
      </c>
      <c r="E343" s="1" t="s">
        <v>2000</v>
      </c>
      <c r="F343" s="1" t="s">
        <v>13</v>
      </c>
      <c r="G343" s="36">
        <v>352132</v>
      </c>
      <c r="H343" s="1" t="s">
        <v>134</v>
      </c>
      <c r="I343" s="74" t="str">
        <f>IFERROR(IF(VLOOKUP((MasterList3[[#This Row],[RXCUI]]*1),RXCUI[Convert RXCUIs to Number],1,FALSE)=(MasterList3[[#This Row],[RXCUI]]*1),"Yes",""),"No")</f>
        <v>No</v>
      </c>
    </row>
    <row r="344" spans="1:9" s="38" customFormat="1" ht="30" hidden="1" customHeight="1">
      <c r="A344" s="1" t="s">
        <v>129</v>
      </c>
      <c r="B344" s="1" t="s">
        <v>1542</v>
      </c>
      <c r="C344" s="1" t="s">
        <v>117</v>
      </c>
      <c r="D344" s="1" t="s">
        <v>1995</v>
      </c>
      <c r="E344" s="1" t="s">
        <v>2001</v>
      </c>
      <c r="F344" s="1" t="s">
        <v>13</v>
      </c>
      <c r="G344" s="36">
        <v>833470</v>
      </c>
      <c r="H344" s="1" t="s">
        <v>134</v>
      </c>
      <c r="I344" s="74" t="str">
        <f>IFERROR(IF(VLOOKUP((MasterList3[[#This Row],[RXCUI]]*1),RXCUI[Convert RXCUIs to Number],1,FALSE)=(MasterList3[[#This Row],[RXCUI]]*1),"Yes",""),"No")</f>
        <v>No</v>
      </c>
    </row>
    <row r="345" spans="1:9" s="38" customFormat="1" ht="30" hidden="1" customHeight="1">
      <c r="A345" s="1" t="s">
        <v>129</v>
      </c>
      <c r="B345" s="1" t="s">
        <v>1542</v>
      </c>
      <c r="C345" s="1" t="s">
        <v>117</v>
      </c>
      <c r="D345" s="1" t="s">
        <v>1309</v>
      </c>
      <c r="E345" s="1" t="s">
        <v>136</v>
      </c>
      <c r="F345" s="1" t="s">
        <v>23</v>
      </c>
      <c r="G345" s="36">
        <v>197316</v>
      </c>
      <c r="H345" s="1" t="s">
        <v>137</v>
      </c>
      <c r="I345" s="74" t="str">
        <f>IFERROR(IF(VLOOKUP((MasterList3[[#This Row],[RXCUI]]*1),RXCUI[Convert RXCUIs to Number],1,FALSE)=(MasterList3[[#This Row],[RXCUI]]*1),"Yes",""),"No")</f>
        <v>No</v>
      </c>
    </row>
    <row r="346" spans="1:9" s="38" customFormat="1" ht="30" hidden="1" customHeight="1">
      <c r="A346" s="1" t="s">
        <v>129</v>
      </c>
      <c r="B346" s="1" t="s">
        <v>1542</v>
      </c>
      <c r="C346" s="1" t="s">
        <v>117</v>
      </c>
      <c r="D346" s="1" t="s">
        <v>1309</v>
      </c>
      <c r="E346" s="1" t="s">
        <v>2002</v>
      </c>
      <c r="F346" s="1" t="s">
        <v>23</v>
      </c>
      <c r="G346" s="36">
        <v>197318</v>
      </c>
      <c r="H346" s="1" t="s">
        <v>137</v>
      </c>
      <c r="I346" s="74" t="str">
        <f>IFERROR(IF(VLOOKUP((MasterList3[[#This Row],[RXCUI]]*1),RXCUI[Convert RXCUIs to Number],1,FALSE)=(MasterList3[[#This Row],[RXCUI]]*1),"Yes",""),"No")</f>
        <v>No</v>
      </c>
    </row>
    <row r="347" spans="1:9" s="38" customFormat="1" ht="30" hidden="1" customHeight="1">
      <c r="A347" s="1" t="s">
        <v>129</v>
      </c>
      <c r="B347" s="1" t="s">
        <v>1542</v>
      </c>
      <c r="C347" s="1" t="s">
        <v>117</v>
      </c>
      <c r="D347" s="1" t="s">
        <v>1309</v>
      </c>
      <c r="E347" s="1" t="s">
        <v>2003</v>
      </c>
      <c r="F347" s="1" t="s">
        <v>23</v>
      </c>
      <c r="G347" s="36">
        <v>359144</v>
      </c>
      <c r="H347" s="1" t="s">
        <v>137</v>
      </c>
      <c r="I347" s="74" t="str">
        <f>IFERROR(IF(VLOOKUP((MasterList3[[#This Row],[RXCUI]]*1),RXCUI[Convert RXCUIs to Number],1,FALSE)=(MasterList3[[#This Row],[RXCUI]]*1),"Yes",""),"No")</f>
        <v>No</v>
      </c>
    </row>
    <row r="348" spans="1:9" s="38" customFormat="1" ht="30" hidden="1" customHeight="1">
      <c r="A348" s="1" t="s">
        <v>129</v>
      </c>
      <c r="B348" s="1" t="s">
        <v>1542</v>
      </c>
      <c r="C348" s="1" t="s">
        <v>117</v>
      </c>
      <c r="D348" s="1" t="s">
        <v>1309</v>
      </c>
      <c r="E348" s="1" t="s">
        <v>2004</v>
      </c>
      <c r="F348" s="1" t="s">
        <v>23</v>
      </c>
      <c r="G348" s="36">
        <v>359145</v>
      </c>
      <c r="H348" s="1" t="s">
        <v>137</v>
      </c>
      <c r="I348" s="74" t="str">
        <f>IFERROR(IF(VLOOKUP((MasterList3[[#This Row],[RXCUI]]*1),RXCUI[Convert RXCUIs to Number],1,FALSE)=(MasterList3[[#This Row],[RXCUI]]*1),"Yes",""),"No")</f>
        <v>No</v>
      </c>
    </row>
    <row r="349" spans="1:9" s="38" customFormat="1" ht="30" hidden="1" customHeight="1">
      <c r="A349" s="1" t="s">
        <v>129</v>
      </c>
      <c r="B349" s="1" t="s">
        <v>1542</v>
      </c>
      <c r="C349" s="1" t="s">
        <v>117</v>
      </c>
      <c r="D349" s="1" t="s">
        <v>1309</v>
      </c>
      <c r="E349" s="1" t="s">
        <v>2005</v>
      </c>
      <c r="F349" s="1" t="s">
        <v>23</v>
      </c>
      <c r="G349" s="36">
        <v>755497</v>
      </c>
      <c r="H349" s="1" t="s">
        <v>137</v>
      </c>
      <c r="I349" s="74" t="str">
        <f>IFERROR(IF(VLOOKUP((MasterList3[[#This Row],[RXCUI]]*1),RXCUI[Convert RXCUIs to Number],1,FALSE)=(MasterList3[[#This Row],[RXCUI]]*1),"Yes",""),"No")</f>
        <v>No</v>
      </c>
    </row>
    <row r="350" spans="1:9" s="38" customFormat="1" ht="30" hidden="1" customHeight="1">
      <c r="A350" s="1" t="s">
        <v>129</v>
      </c>
      <c r="B350" s="1" t="s">
        <v>1542</v>
      </c>
      <c r="C350" s="1" t="s">
        <v>117</v>
      </c>
      <c r="D350" s="1" t="s">
        <v>1309</v>
      </c>
      <c r="E350" s="1" t="s">
        <v>138</v>
      </c>
      <c r="F350" s="1" t="s">
        <v>13</v>
      </c>
      <c r="G350" s="36">
        <v>745752</v>
      </c>
      <c r="H350" s="1" t="s">
        <v>139</v>
      </c>
      <c r="I350" s="74" t="str">
        <f>IFERROR(IF(VLOOKUP((MasterList3[[#This Row],[RXCUI]]*1),RXCUI[Convert RXCUIs to Number],1,FALSE)=(MasterList3[[#This Row],[RXCUI]]*1),"Yes",""),"No")</f>
        <v>No</v>
      </c>
    </row>
    <row r="351" spans="1:9" s="38" customFormat="1" ht="30" hidden="1" customHeight="1">
      <c r="A351" s="1" t="s">
        <v>129</v>
      </c>
      <c r="B351" s="1" t="s">
        <v>1542</v>
      </c>
      <c r="C351" s="1" t="s">
        <v>117</v>
      </c>
      <c r="D351" s="1" t="s">
        <v>1309</v>
      </c>
      <c r="E351" s="1" t="s">
        <v>2006</v>
      </c>
      <c r="F351" s="1" t="s">
        <v>13</v>
      </c>
      <c r="G351" s="36">
        <v>746763</v>
      </c>
      <c r="H351" s="1" t="s">
        <v>139</v>
      </c>
      <c r="I351" s="74" t="str">
        <f>IFERROR(IF(VLOOKUP((MasterList3[[#This Row],[RXCUI]]*1),RXCUI[Convert RXCUIs to Number],1,FALSE)=(MasterList3[[#This Row],[RXCUI]]*1),"Yes",""),"No")</f>
        <v>No</v>
      </c>
    </row>
    <row r="352" spans="1:9" s="38" customFormat="1" ht="30" hidden="1" customHeight="1">
      <c r="A352" s="1" t="s">
        <v>129</v>
      </c>
      <c r="B352" s="1" t="s">
        <v>1542</v>
      </c>
      <c r="C352" s="1" t="s">
        <v>117</v>
      </c>
      <c r="D352" s="1" t="s">
        <v>1309</v>
      </c>
      <c r="E352" s="1" t="s">
        <v>2007</v>
      </c>
      <c r="F352" s="1" t="s">
        <v>13</v>
      </c>
      <c r="G352" s="36">
        <v>859088</v>
      </c>
      <c r="H352" s="1" t="s">
        <v>139</v>
      </c>
      <c r="I352" s="74" t="str">
        <f>IFERROR(IF(VLOOKUP((MasterList3[[#This Row],[RXCUI]]*1),RXCUI[Convert RXCUIs to Number],1,FALSE)=(MasterList3[[#This Row],[RXCUI]]*1),"Yes",""),"No")</f>
        <v>No</v>
      </c>
    </row>
    <row r="353" spans="1:9" s="38" customFormat="1" ht="30" hidden="1" customHeight="1">
      <c r="A353" s="1" t="s">
        <v>129</v>
      </c>
      <c r="B353" s="1" t="s">
        <v>1542</v>
      </c>
      <c r="C353" s="1" t="s">
        <v>117</v>
      </c>
      <c r="D353" s="1" t="s">
        <v>1309</v>
      </c>
      <c r="E353" s="1" t="s">
        <v>2008</v>
      </c>
      <c r="F353" s="1" t="s">
        <v>13</v>
      </c>
      <c r="G353" s="36">
        <v>1649961</v>
      </c>
      <c r="H353" s="1" t="s">
        <v>139</v>
      </c>
      <c r="I353" s="74" t="str">
        <f>IFERROR(IF(VLOOKUP((MasterList3[[#This Row],[RXCUI]]*1),RXCUI[Convert RXCUIs to Number],1,FALSE)=(MasterList3[[#This Row],[RXCUI]]*1),"Yes",""),"No")</f>
        <v>No</v>
      </c>
    </row>
    <row r="354" spans="1:9" s="38" customFormat="1" ht="30" hidden="1" customHeight="1">
      <c r="A354" s="1" t="s">
        <v>129</v>
      </c>
      <c r="B354" s="1" t="s">
        <v>1542</v>
      </c>
      <c r="C354" s="1" t="s">
        <v>117</v>
      </c>
      <c r="D354" s="1" t="s">
        <v>1995</v>
      </c>
      <c r="E354" s="1" t="s">
        <v>2009</v>
      </c>
      <c r="F354" s="1" t="s">
        <v>23</v>
      </c>
      <c r="G354" s="36">
        <v>745791</v>
      </c>
      <c r="H354" s="1" t="s">
        <v>139</v>
      </c>
      <c r="I354" s="74" t="str">
        <f>IFERROR(IF(VLOOKUP((MasterList3[[#This Row],[RXCUI]]*1),RXCUI[Convert RXCUIs to Number],1,FALSE)=(MasterList3[[#This Row],[RXCUI]]*1),"Yes",""),"No")</f>
        <v>No</v>
      </c>
    </row>
    <row r="355" spans="1:9" s="38" customFormat="1" ht="30" hidden="1" customHeight="1">
      <c r="A355" s="1" t="s">
        <v>129</v>
      </c>
      <c r="B355" s="1" t="s">
        <v>1542</v>
      </c>
      <c r="C355" s="1" t="s">
        <v>117</v>
      </c>
      <c r="D355" s="1" t="s">
        <v>1995</v>
      </c>
      <c r="E355" s="1" t="s">
        <v>2010</v>
      </c>
      <c r="F355" s="1" t="s">
        <v>13</v>
      </c>
      <c r="G355" s="36">
        <v>746466</v>
      </c>
      <c r="H355" s="1" t="s">
        <v>139</v>
      </c>
      <c r="I355" s="74" t="str">
        <f>IFERROR(IF(VLOOKUP((MasterList3[[#This Row],[RXCUI]]*1),RXCUI[Convert RXCUIs to Number],1,FALSE)=(MasterList3[[#This Row],[RXCUI]]*1),"Yes",""),"No")</f>
        <v>No</v>
      </c>
    </row>
    <row r="356" spans="1:9" s="38" customFormat="1" ht="30" hidden="1" customHeight="1">
      <c r="A356" s="1" t="s">
        <v>129</v>
      </c>
      <c r="B356" s="1" t="s">
        <v>1542</v>
      </c>
      <c r="C356" s="1" t="s">
        <v>117</v>
      </c>
      <c r="D356" s="1" t="s">
        <v>1309</v>
      </c>
      <c r="E356" s="1" t="s">
        <v>140</v>
      </c>
      <c r="F356" s="1" t="s">
        <v>23</v>
      </c>
      <c r="G356" s="36">
        <v>1437702</v>
      </c>
      <c r="H356" s="1" t="s">
        <v>141</v>
      </c>
      <c r="I356" s="74" t="str">
        <f>IFERROR(IF(VLOOKUP((MasterList3[[#This Row],[RXCUI]]*1),RXCUI[Convert RXCUIs to Number],1,FALSE)=(MasterList3[[#This Row],[RXCUI]]*1),"Yes",""),"No")</f>
        <v>No</v>
      </c>
    </row>
    <row r="357" spans="1:9" s="38" customFormat="1" ht="30" hidden="1" customHeight="1">
      <c r="A357" s="1" t="s">
        <v>129</v>
      </c>
      <c r="B357" s="1" t="s">
        <v>1542</v>
      </c>
      <c r="C357" s="1" t="s">
        <v>117</v>
      </c>
      <c r="D357" s="1" t="s">
        <v>2011</v>
      </c>
      <c r="E357" s="1" t="s">
        <v>142</v>
      </c>
      <c r="F357" s="1" t="s">
        <v>13</v>
      </c>
      <c r="G357" s="36">
        <v>1437704</v>
      </c>
      <c r="H357" s="1" t="s">
        <v>141</v>
      </c>
      <c r="I357" s="74" t="str">
        <f>IFERROR(IF(VLOOKUP((MasterList3[[#This Row],[RXCUI]]*1),RXCUI[Convert RXCUIs to Number],1,FALSE)=(MasterList3[[#This Row],[RXCUI]]*1),"Yes",""),"No")</f>
        <v>No</v>
      </c>
    </row>
    <row r="358" spans="1:9" s="38" customFormat="1" ht="30" hidden="1" customHeight="1">
      <c r="A358" s="1" t="s">
        <v>129</v>
      </c>
      <c r="B358" s="1" t="s">
        <v>1542</v>
      </c>
      <c r="C358" s="1" t="s">
        <v>117</v>
      </c>
      <c r="D358" s="1" t="s">
        <v>2011</v>
      </c>
      <c r="E358" s="1" t="s">
        <v>2012</v>
      </c>
      <c r="F358" s="1" t="s">
        <v>13</v>
      </c>
      <c r="G358" s="36">
        <v>1190225</v>
      </c>
      <c r="H358" s="1" t="s">
        <v>141</v>
      </c>
      <c r="I358" s="74" t="str">
        <f>IFERROR(IF(VLOOKUP((MasterList3[[#This Row],[RXCUI]]*1),RXCUI[Convert RXCUIs to Number],1,FALSE)=(MasterList3[[#This Row],[RXCUI]]*1),"Yes",""),"No")</f>
        <v>No</v>
      </c>
    </row>
    <row r="359" spans="1:9" s="38" customFormat="1" ht="30" hidden="1" customHeight="1">
      <c r="A359" s="1" t="s">
        <v>129</v>
      </c>
      <c r="B359" s="1" t="s">
        <v>1542</v>
      </c>
      <c r="C359" s="1" t="s">
        <v>143</v>
      </c>
      <c r="D359" s="1" t="s">
        <v>144</v>
      </c>
      <c r="E359" s="1" t="s">
        <v>146</v>
      </c>
      <c r="F359" s="1" t="s">
        <v>13</v>
      </c>
      <c r="G359" s="36">
        <v>1667882</v>
      </c>
      <c r="H359" s="1" t="s">
        <v>145</v>
      </c>
      <c r="I359" s="74" t="str">
        <f>IFERROR(IF(VLOOKUP((MasterList3[[#This Row],[RXCUI]]*1),RXCUI[Convert RXCUIs to Number],1,FALSE)=(MasterList3[[#This Row],[RXCUI]]*1),"Yes",""),"No")</f>
        <v>No</v>
      </c>
    </row>
    <row r="360" spans="1:9" s="38" customFormat="1" ht="30" hidden="1" customHeight="1">
      <c r="A360" s="1" t="s">
        <v>129</v>
      </c>
      <c r="B360" s="1" t="s">
        <v>1542</v>
      </c>
      <c r="C360" s="1" t="s">
        <v>143</v>
      </c>
      <c r="D360" s="1" t="s">
        <v>144</v>
      </c>
      <c r="E360" s="1" t="s">
        <v>2013</v>
      </c>
      <c r="F360" s="1" t="s">
        <v>13</v>
      </c>
      <c r="G360" s="36">
        <v>1552004</v>
      </c>
      <c r="H360" s="1" t="s">
        <v>145</v>
      </c>
      <c r="I360" s="74" t="str">
        <f>IFERROR(IF(VLOOKUP((MasterList3[[#This Row],[RXCUI]]*1),RXCUI[Convert RXCUIs to Number],1,FALSE)=(MasterList3[[#This Row],[RXCUI]]*1),"Yes",""),"No")</f>
        <v>No</v>
      </c>
    </row>
    <row r="361" spans="1:9" s="38" customFormat="1" ht="30" hidden="1" customHeight="1">
      <c r="A361" s="1" t="s">
        <v>129</v>
      </c>
      <c r="B361" s="1" t="s">
        <v>1542</v>
      </c>
      <c r="C361" s="1" t="s">
        <v>147</v>
      </c>
      <c r="D361" s="1" t="s">
        <v>148</v>
      </c>
      <c r="E361" s="1" t="s">
        <v>149</v>
      </c>
      <c r="F361" s="1" t="s">
        <v>13</v>
      </c>
      <c r="G361" s="36">
        <v>1657212</v>
      </c>
      <c r="H361" s="1" t="s">
        <v>150</v>
      </c>
      <c r="I361" s="74" t="str">
        <f>IFERROR(IF(VLOOKUP((MasterList3[[#This Row],[RXCUI]]*1),RXCUI[Convert RXCUIs to Number],1,FALSE)=(MasterList3[[#This Row],[RXCUI]]*1),"Yes",""),"No")</f>
        <v>No</v>
      </c>
    </row>
    <row r="362" spans="1:9" s="38" customFormat="1" ht="30" hidden="1" customHeight="1">
      <c r="A362" s="1" t="s">
        <v>129</v>
      </c>
      <c r="B362" s="1" t="s">
        <v>1542</v>
      </c>
      <c r="C362" s="1" t="s">
        <v>147</v>
      </c>
      <c r="D362" s="1" t="s">
        <v>151</v>
      </c>
      <c r="E362" s="1" t="s">
        <v>152</v>
      </c>
      <c r="F362" s="1" t="s">
        <v>13</v>
      </c>
      <c r="G362" s="36">
        <v>1720606</v>
      </c>
      <c r="H362" s="1" t="s">
        <v>153</v>
      </c>
      <c r="I362" s="74" t="str">
        <f>IFERROR(IF(VLOOKUP((MasterList3[[#This Row],[RXCUI]]*1),RXCUI[Convert RXCUIs to Number],1,FALSE)=(MasterList3[[#This Row],[RXCUI]]*1),"Yes",""),"No")</f>
        <v>No</v>
      </c>
    </row>
    <row r="363" spans="1:9" s="38" customFormat="1" ht="30" hidden="1" customHeight="1">
      <c r="A363" s="1" t="s">
        <v>129</v>
      </c>
      <c r="B363" s="1" t="s">
        <v>1542</v>
      </c>
      <c r="C363" s="1" t="s">
        <v>147</v>
      </c>
      <c r="D363" s="1" t="s">
        <v>2014</v>
      </c>
      <c r="E363" s="1" t="s">
        <v>2015</v>
      </c>
      <c r="F363" s="1" t="s">
        <v>13</v>
      </c>
      <c r="G363" s="36">
        <v>1989109</v>
      </c>
      <c r="H363" s="1" t="s">
        <v>153</v>
      </c>
      <c r="I363" s="74" t="str">
        <f>IFERROR(IF(VLOOKUP((MasterList3[[#This Row],[RXCUI]]*1),RXCUI[Convert RXCUIs to Number],1,FALSE)=(MasterList3[[#This Row],[RXCUI]]*1),"Yes",""),"No")</f>
        <v>No</v>
      </c>
    </row>
    <row r="364" spans="1:9" s="38" customFormat="1" ht="30" hidden="1" customHeight="1">
      <c r="A364" s="1" t="s">
        <v>129</v>
      </c>
      <c r="B364" s="1" t="s">
        <v>1542</v>
      </c>
      <c r="C364" s="1" t="s">
        <v>147</v>
      </c>
      <c r="D364" s="1" t="s">
        <v>3353</v>
      </c>
      <c r="E364" s="1" t="s">
        <v>3354</v>
      </c>
      <c r="F364" s="1" t="s">
        <v>13</v>
      </c>
      <c r="G364" s="36">
        <v>2587797</v>
      </c>
      <c r="H364" s="1" t="s">
        <v>153</v>
      </c>
      <c r="I364" s="74" t="str">
        <f>IFERROR(IF(VLOOKUP((MasterList3[[#This Row],[RXCUI]]*1),RXCUI[Convert RXCUIs to Number],1,FALSE)=(MasterList3[[#This Row],[RXCUI]]*1),"Yes",""),"No")</f>
        <v>No</v>
      </c>
    </row>
    <row r="365" spans="1:9" s="38" customFormat="1" ht="30" hidden="1" customHeight="1">
      <c r="A365" s="1" t="s">
        <v>1457</v>
      </c>
      <c r="B365" s="1" t="s">
        <v>226</v>
      </c>
      <c r="C365" s="1" t="s">
        <v>1544</v>
      </c>
      <c r="D365" s="1" t="s">
        <v>189</v>
      </c>
      <c r="E365" s="1" t="s">
        <v>190</v>
      </c>
      <c r="F365" s="1" t="s">
        <v>23</v>
      </c>
      <c r="G365" s="36">
        <v>991039</v>
      </c>
      <c r="H365" s="1" t="s">
        <v>191</v>
      </c>
      <c r="I365" s="74" t="str">
        <f>IFERROR(IF(VLOOKUP((MasterList3[[#This Row],[RXCUI]]*1),RXCUI[Convert RXCUIs to Number],1,FALSE)=(MasterList3[[#This Row],[RXCUI]]*1),"Yes",""),"No")</f>
        <v>No</v>
      </c>
    </row>
    <row r="366" spans="1:9" s="38" customFormat="1" ht="30" hidden="1" customHeight="1">
      <c r="A366" s="1" t="s">
        <v>1457</v>
      </c>
      <c r="B366" s="1" t="s">
        <v>226</v>
      </c>
      <c r="C366" s="1" t="s">
        <v>1544</v>
      </c>
      <c r="D366" s="1" t="s">
        <v>189</v>
      </c>
      <c r="E366" s="1" t="s">
        <v>2016</v>
      </c>
      <c r="F366" s="1" t="s">
        <v>23</v>
      </c>
      <c r="G366" s="36">
        <v>991044</v>
      </c>
      <c r="H366" s="1" t="s">
        <v>191</v>
      </c>
      <c r="I366" s="74" t="str">
        <f>IFERROR(IF(VLOOKUP((MasterList3[[#This Row],[RXCUI]]*1),RXCUI[Convert RXCUIs to Number],1,FALSE)=(MasterList3[[#This Row],[RXCUI]]*1),"Yes",""),"No")</f>
        <v>No</v>
      </c>
    </row>
    <row r="367" spans="1:9" s="38" customFormat="1" ht="30" hidden="1" customHeight="1">
      <c r="A367" s="1" t="s">
        <v>1457</v>
      </c>
      <c r="B367" s="1" t="s">
        <v>226</v>
      </c>
      <c r="C367" s="1" t="s">
        <v>1544</v>
      </c>
      <c r="D367" s="1" t="s">
        <v>189</v>
      </c>
      <c r="E367" s="1" t="s">
        <v>2017</v>
      </c>
      <c r="F367" s="1" t="s">
        <v>23</v>
      </c>
      <c r="G367" s="36">
        <v>991188</v>
      </c>
      <c r="H367" s="1" t="s">
        <v>191</v>
      </c>
      <c r="I367" s="74" t="str">
        <f>IFERROR(IF(VLOOKUP((MasterList3[[#This Row],[RXCUI]]*1),RXCUI[Convert RXCUIs to Number],1,FALSE)=(MasterList3[[#This Row],[RXCUI]]*1),"Yes",""),"No")</f>
        <v>No</v>
      </c>
    </row>
    <row r="368" spans="1:9" s="38" customFormat="1" ht="30" hidden="1" customHeight="1">
      <c r="A368" s="1" t="s">
        <v>1457</v>
      </c>
      <c r="B368" s="1" t="s">
        <v>226</v>
      </c>
      <c r="C368" s="1" t="s">
        <v>1544</v>
      </c>
      <c r="D368" s="1" t="s">
        <v>189</v>
      </c>
      <c r="E368" s="1" t="s">
        <v>2018</v>
      </c>
      <c r="F368" s="1" t="s">
        <v>23</v>
      </c>
      <c r="G368" s="36">
        <v>991194</v>
      </c>
      <c r="H368" s="1" t="s">
        <v>191</v>
      </c>
      <c r="I368" s="74" t="str">
        <f>IFERROR(IF(VLOOKUP((MasterList3[[#This Row],[RXCUI]]*1),RXCUI[Convert RXCUIs to Number],1,FALSE)=(MasterList3[[#This Row],[RXCUI]]*1),"Yes",""),"No")</f>
        <v>No</v>
      </c>
    </row>
    <row r="369" spans="1:9" s="38" customFormat="1" ht="30" hidden="1" customHeight="1">
      <c r="A369" s="1" t="s">
        <v>1457</v>
      </c>
      <c r="B369" s="1" t="s">
        <v>226</v>
      </c>
      <c r="C369" s="1" t="s">
        <v>1544</v>
      </c>
      <c r="D369" s="1" t="s">
        <v>189</v>
      </c>
      <c r="E369" s="1" t="s">
        <v>2019</v>
      </c>
      <c r="F369" s="1" t="s">
        <v>23</v>
      </c>
      <c r="G369" s="36">
        <v>991336</v>
      </c>
      <c r="H369" s="1" t="s">
        <v>191</v>
      </c>
      <c r="I369" s="74" t="str">
        <f>IFERROR(IF(VLOOKUP((MasterList3[[#This Row],[RXCUI]]*1),RXCUI[Convert RXCUIs to Number],1,FALSE)=(MasterList3[[#This Row],[RXCUI]]*1),"Yes",""),"No")</f>
        <v>No</v>
      </c>
    </row>
    <row r="370" spans="1:9" s="38" customFormat="1" ht="30" hidden="1" customHeight="1">
      <c r="A370" s="1" t="s">
        <v>1457</v>
      </c>
      <c r="B370" s="1" t="s">
        <v>226</v>
      </c>
      <c r="C370" s="1" t="s">
        <v>1544</v>
      </c>
      <c r="D370" s="1" t="s">
        <v>192</v>
      </c>
      <c r="E370" s="1" t="s">
        <v>193</v>
      </c>
      <c r="F370" s="1" t="s">
        <v>23</v>
      </c>
      <c r="G370" s="36">
        <v>643019</v>
      </c>
      <c r="H370" s="1" t="s">
        <v>220</v>
      </c>
      <c r="I370" s="74" t="str">
        <f>IFERROR(IF(VLOOKUP((MasterList3[[#This Row],[RXCUI]]*1),RXCUI[Convert RXCUIs to Number],1,FALSE)=(MasterList3[[#This Row],[RXCUI]]*1),"Yes",""),"No")</f>
        <v>No</v>
      </c>
    </row>
    <row r="371" spans="1:9" s="38" customFormat="1" ht="30" hidden="1" customHeight="1">
      <c r="A371" s="1" t="s">
        <v>1457</v>
      </c>
      <c r="B371" s="1" t="s">
        <v>226</v>
      </c>
      <c r="C371" s="1" t="s">
        <v>1544</v>
      </c>
      <c r="D371" s="1" t="s">
        <v>192</v>
      </c>
      <c r="E371" s="1" t="s">
        <v>2020</v>
      </c>
      <c r="F371" s="1" t="s">
        <v>23</v>
      </c>
      <c r="G371" s="36">
        <v>643022</v>
      </c>
      <c r="H371" s="1" t="s">
        <v>220</v>
      </c>
      <c r="I371" s="74" t="str">
        <f>IFERROR(IF(VLOOKUP((MasterList3[[#This Row],[RXCUI]]*1),RXCUI[Convert RXCUIs to Number],1,FALSE)=(MasterList3[[#This Row],[RXCUI]]*1),"Yes",""),"No")</f>
        <v>No</v>
      </c>
    </row>
    <row r="372" spans="1:9" s="38" customFormat="1" ht="30" hidden="1" customHeight="1">
      <c r="A372" s="1" t="s">
        <v>1457</v>
      </c>
      <c r="B372" s="1" t="s">
        <v>226</v>
      </c>
      <c r="C372" s="1" t="s">
        <v>1544</v>
      </c>
      <c r="D372" s="1" t="s">
        <v>194</v>
      </c>
      <c r="E372" s="1" t="s">
        <v>3355</v>
      </c>
      <c r="F372" s="1" t="s">
        <v>13</v>
      </c>
      <c r="G372" s="36">
        <v>1667666</v>
      </c>
      <c r="H372" s="1" t="s">
        <v>220</v>
      </c>
      <c r="I372" s="74" t="str">
        <f>IFERROR(IF(VLOOKUP((MasterList3[[#This Row],[RXCUI]]*1),RXCUI[Convert RXCUIs to Number],1,FALSE)=(MasterList3[[#This Row],[RXCUI]]*1),"Yes",""),"No")</f>
        <v>No</v>
      </c>
    </row>
    <row r="373" spans="1:9" s="38" customFormat="1" ht="30" hidden="1" customHeight="1">
      <c r="A373" s="1" t="s">
        <v>1457</v>
      </c>
      <c r="B373" s="1" t="s">
        <v>226</v>
      </c>
      <c r="C373" s="1" t="s">
        <v>1544</v>
      </c>
      <c r="D373" s="1" t="s">
        <v>194</v>
      </c>
      <c r="E373" s="1" t="s">
        <v>3356</v>
      </c>
      <c r="F373" s="1" t="s">
        <v>13</v>
      </c>
      <c r="G373" s="36">
        <v>1667670</v>
      </c>
      <c r="H373" s="1" t="s">
        <v>220</v>
      </c>
      <c r="I373" s="74" t="str">
        <f>IFERROR(IF(VLOOKUP((MasterList3[[#This Row],[RXCUI]]*1),RXCUI[Convert RXCUIs to Number],1,FALSE)=(MasterList3[[#This Row],[RXCUI]]*1),"Yes",""),"No")</f>
        <v>No</v>
      </c>
    </row>
    <row r="374" spans="1:9" s="38" customFormat="1" ht="30" hidden="1" customHeight="1">
      <c r="A374" s="1" t="s">
        <v>1457</v>
      </c>
      <c r="B374" s="1" t="s">
        <v>226</v>
      </c>
      <c r="C374" s="1" t="s">
        <v>1544</v>
      </c>
      <c r="D374" s="1" t="s">
        <v>194</v>
      </c>
      <c r="E374" s="1" t="s">
        <v>3357</v>
      </c>
      <c r="F374" s="1" t="s">
        <v>13</v>
      </c>
      <c r="G374" s="36">
        <v>1667674</v>
      </c>
      <c r="H374" s="1" t="s">
        <v>220</v>
      </c>
      <c r="I374" s="74" t="str">
        <f>IFERROR(IF(VLOOKUP((MasterList3[[#This Row],[RXCUI]]*1),RXCUI[Convert RXCUIs to Number],1,FALSE)=(MasterList3[[#This Row],[RXCUI]]*1),"Yes",""),"No")</f>
        <v>No</v>
      </c>
    </row>
    <row r="375" spans="1:9" s="38" customFormat="1" ht="30" hidden="1" customHeight="1">
      <c r="A375" s="1" t="s">
        <v>1457</v>
      </c>
      <c r="B375" s="1" t="s">
        <v>226</v>
      </c>
      <c r="C375" s="1" t="s">
        <v>1544</v>
      </c>
      <c r="D375" s="1" t="s">
        <v>194</v>
      </c>
      <c r="E375" s="1" t="s">
        <v>3358</v>
      </c>
      <c r="F375" s="1" t="s">
        <v>13</v>
      </c>
      <c r="G375" s="36">
        <v>1667678</v>
      </c>
      <c r="H375" s="1" t="s">
        <v>220</v>
      </c>
      <c r="I375" s="74" t="str">
        <f>IFERROR(IF(VLOOKUP((MasterList3[[#This Row],[RXCUI]]*1),RXCUI[Convert RXCUIs to Number],1,FALSE)=(MasterList3[[#This Row],[RXCUI]]*1),"Yes",""),"No")</f>
        <v>No</v>
      </c>
    </row>
    <row r="376" spans="1:9" s="38" customFormat="1" ht="30" hidden="1" customHeight="1">
      <c r="A376" s="1" t="s">
        <v>1457</v>
      </c>
      <c r="B376" s="1" t="s">
        <v>226</v>
      </c>
      <c r="C376" s="1" t="s">
        <v>1544</v>
      </c>
      <c r="D376" s="1" t="s">
        <v>194</v>
      </c>
      <c r="E376" s="1" t="s">
        <v>2021</v>
      </c>
      <c r="F376" s="1" t="s">
        <v>232</v>
      </c>
      <c r="G376" s="36">
        <v>1741747</v>
      </c>
      <c r="H376" s="1" t="s">
        <v>220</v>
      </c>
      <c r="I376" s="74" t="str">
        <f>IFERROR(IF(VLOOKUP((MasterList3[[#This Row],[RXCUI]]*1),RXCUI[Convert RXCUIs to Number],1,FALSE)=(MasterList3[[#This Row],[RXCUI]]*1),"Yes",""),"No")</f>
        <v>No</v>
      </c>
    </row>
    <row r="377" spans="1:9" s="38" customFormat="1" ht="30" hidden="1" customHeight="1">
      <c r="A377" s="1" t="s">
        <v>1457</v>
      </c>
      <c r="B377" s="1" t="s">
        <v>226</v>
      </c>
      <c r="C377" s="1" t="s">
        <v>1544</v>
      </c>
      <c r="D377" s="1" t="s">
        <v>196</v>
      </c>
      <c r="E377" s="1" t="s">
        <v>3359</v>
      </c>
      <c r="F377" s="1" t="s">
        <v>13</v>
      </c>
      <c r="G377" s="36">
        <v>1297357</v>
      </c>
      <c r="H377" s="1" t="s">
        <v>197</v>
      </c>
      <c r="I377" s="74" t="str">
        <f>IFERROR(IF(VLOOKUP((MasterList3[[#This Row],[RXCUI]]*1),RXCUI[Convert RXCUIs to Number],1,FALSE)=(MasterList3[[#This Row],[RXCUI]]*1),"Yes",""),"No")</f>
        <v>No</v>
      </c>
    </row>
    <row r="378" spans="1:9" s="38" customFormat="1" ht="30" hidden="1" customHeight="1">
      <c r="A378" s="1" t="s">
        <v>1457</v>
      </c>
      <c r="B378" s="1" t="s">
        <v>226</v>
      </c>
      <c r="C378" s="1" t="s">
        <v>1544</v>
      </c>
      <c r="D378" s="1" t="s">
        <v>196</v>
      </c>
      <c r="E378" s="1" t="s">
        <v>3360</v>
      </c>
      <c r="F378" s="1" t="s">
        <v>13</v>
      </c>
      <c r="G378" s="36">
        <v>1235249</v>
      </c>
      <c r="H378" s="1" t="s">
        <v>197</v>
      </c>
      <c r="I378" s="74" t="str">
        <f>IFERROR(IF(VLOOKUP((MasterList3[[#This Row],[RXCUI]]*1),RXCUI[Convert RXCUIs to Number],1,FALSE)=(MasterList3[[#This Row],[RXCUI]]*1),"Yes",""),"No")</f>
        <v>No</v>
      </c>
    </row>
    <row r="379" spans="1:9" s="38" customFormat="1" ht="30" hidden="1" customHeight="1">
      <c r="A379" s="1" t="s">
        <v>1457</v>
      </c>
      <c r="B379" s="1" t="s">
        <v>226</v>
      </c>
      <c r="C379" s="1" t="s">
        <v>1544</v>
      </c>
      <c r="D379" s="1" t="s">
        <v>196</v>
      </c>
      <c r="E379" s="1" t="s">
        <v>3361</v>
      </c>
      <c r="F379" s="1" t="s">
        <v>13</v>
      </c>
      <c r="G379" s="36">
        <v>1040036</v>
      </c>
      <c r="H379" s="1" t="s">
        <v>197</v>
      </c>
      <c r="I379" s="74" t="str">
        <f>IFERROR(IF(VLOOKUP((MasterList3[[#This Row],[RXCUI]]*1),RXCUI[Convert RXCUIs to Number],1,FALSE)=(MasterList3[[#This Row],[RXCUI]]*1),"Yes",""),"No")</f>
        <v>No</v>
      </c>
    </row>
    <row r="380" spans="1:9" s="38" customFormat="1" ht="30" hidden="1" customHeight="1">
      <c r="A380" s="1" t="s">
        <v>1457</v>
      </c>
      <c r="B380" s="1" t="s">
        <v>226</v>
      </c>
      <c r="C380" s="1" t="s">
        <v>1544</v>
      </c>
      <c r="D380" s="1" t="s">
        <v>196</v>
      </c>
      <c r="E380" s="1" t="s">
        <v>3362</v>
      </c>
      <c r="F380" s="1" t="s">
        <v>13</v>
      </c>
      <c r="G380" s="36">
        <v>1431237</v>
      </c>
      <c r="H380" s="1" t="s">
        <v>197</v>
      </c>
      <c r="I380" s="74" t="str">
        <f>IFERROR(IF(VLOOKUP((MasterList3[[#This Row],[RXCUI]]*1),RXCUI[Convert RXCUIs to Number],1,FALSE)=(MasterList3[[#This Row],[RXCUI]]*1),"Yes",""),"No")</f>
        <v>No</v>
      </c>
    </row>
    <row r="381" spans="1:9" s="38" customFormat="1" ht="30" hidden="1" customHeight="1">
      <c r="A381" s="1" t="s">
        <v>1457</v>
      </c>
      <c r="B381" s="1" t="s">
        <v>226</v>
      </c>
      <c r="C381" s="1" t="s">
        <v>1544</v>
      </c>
      <c r="D381" s="1" t="s">
        <v>196</v>
      </c>
      <c r="E381" s="1" t="s">
        <v>3363</v>
      </c>
      <c r="F381" s="1" t="s">
        <v>13</v>
      </c>
      <c r="G381" s="36">
        <v>1040043</v>
      </c>
      <c r="H381" s="1" t="s">
        <v>197</v>
      </c>
      <c r="I381" s="74" t="str">
        <f>IFERROR(IF(VLOOKUP((MasterList3[[#This Row],[RXCUI]]*1),RXCUI[Convert RXCUIs to Number],1,FALSE)=(MasterList3[[#This Row],[RXCUI]]*1),"Yes",""),"No")</f>
        <v>No</v>
      </c>
    </row>
    <row r="382" spans="1:9" s="38" customFormat="1" ht="30" hidden="1" customHeight="1">
      <c r="A382" s="1" t="s">
        <v>1457</v>
      </c>
      <c r="B382" s="1" t="s">
        <v>226</v>
      </c>
      <c r="C382" s="1" t="s">
        <v>1544</v>
      </c>
      <c r="D382" s="1" t="s">
        <v>198</v>
      </c>
      <c r="E382" s="1" t="s">
        <v>199</v>
      </c>
      <c r="F382" s="1" t="s">
        <v>23</v>
      </c>
      <c r="G382" s="36">
        <v>312076</v>
      </c>
      <c r="H382" s="1" t="s">
        <v>200</v>
      </c>
      <c r="I382" s="74" t="str">
        <f>IFERROR(IF(VLOOKUP((MasterList3[[#This Row],[RXCUI]]*1),RXCUI[Convert RXCUIs to Number],1,FALSE)=(MasterList3[[#This Row],[RXCUI]]*1),"Yes",""),"No")</f>
        <v>No</v>
      </c>
    </row>
    <row r="383" spans="1:9" s="38" customFormat="1" ht="30" hidden="1" customHeight="1">
      <c r="A383" s="1" t="s">
        <v>1457</v>
      </c>
      <c r="B383" s="1" t="s">
        <v>226</v>
      </c>
      <c r="C383" s="1" t="s">
        <v>1544</v>
      </c>
      <c r="D383" s="1" t="s">
        <v>198</v>
      </c>
      <c r="E383" s="1" t="s">
        <v>2022</v>
      </c>
      <c r="F383" s="1" t="s">
        <v>23</v>
      </c>
      <c r="G383" s="36">
        <v>351107</v>
      </c>
      <c r="H383" s="1" t="s">
        <v>200</v>
      </c>
      <c r="I383" s="74" t="str">
        <f>IFERROR(IF(VLOOKUP((MasterList3[[#This Row],[RXCUI]]*1),RXCUI[Convert RXCUIs to Number],1,FALSE)=(MasterList3[[#This Row],[RXCUI]]*1),"Yes",""),"No")</f>
        <v>No</v>
      </c>
    </row>
    <row r="384" spans="1:9" s="38" customFormat="1" ht="30" hidden="1" customHeight="1">
      <c r="A384" s="1" t="s">
        <v>1457</v>
      </c>
      <c r="B384" s="1" t="s">
        <v>226</v>
      </c>
      <c r="C384" s="1" t="s">
        <v>1544</v>
      </c>
      <c r="D384" s="1" t="s">
        <v>198</v>
      </c>
      <c r="E384" s="1" t="s">
        <v>2023</v>
      </c>
      <c r="F384" s="1" t="s">
        <v>23</v>
      </c>
      <c r="G384" s="36">
        <v>351108</v>
      </c>
      <c r="H384" s="1" t="s">
        <v>200</v>
      </c>
      <c r="I384" s="74" t="str">
        <f>IFERROR(IF(VLOOKUP((MasterList3[[#This Row],[RXCUI]]*1),RXCUI[Convert RXCUIs to Number],1,FALSE)=(MasterList3[[#This Row],[RXCUI]]*1),"Yes",""),"No")</f>
        <v>No</v>
      </c>
    </row>
    <row r="385" spans="1:9" s="38" customFormat="1" ht="30" hidden="1" customHeight="1">
      <c r="A385" s="1" t="s">
        <v>1457</v>
      </c>
      <c r="B385" s="1" t="s">
        <v>226</v>
      </c>
      <c r="C385" s="1" t="s">
        <v>1544</v>
      </c>
      <c r="D385" s="1" t="s">
        <v>198</v>
      </c>
      <c r="E385" s="1" t="s">
        <v>2024</v>
      </c>
      <c r="F385" s="1" t="s">
        <v>23</v>
      </c>
      <c r="G385" s="36">
        <v>314155</v>
      </c>
      <c r="H385" s="1" t="s">
        <v>200</v>
      </c>
      <c r="I385" s="74" t="str">
        <f>IFERROR(IF(VLOOKUP((MasterList3[[#This Row],[RXCUI]]*1),RXCUI[Convert RXCUIs to Number],1,FALSE)=(MasterList3[[#This Row],[RXCUI]]*1),"Yes",""),"No")</f>
        <v>No</v>
      </c>
    </row>
    <row r="386" spans="1:9" s="38" customFormat="1" ht="30" hidden="1" customHeight="1">
      <c r="A386" s="1" t="s">
        <v>1457</v>
      </c>
      <c r="B386" s="1" t="s">
        <v>226</v>
      </c>
      <c r="C386" s="1" t="s">
        <v>1544</v>
      </c>
      <c r="D386" s="1" t="s">
        <v>198</v>
      </c>
      <c r="E386" s="1" t="s">
        <v>3364</v>
      </c>
      <c r="F386" s="1" t="s">
        <v>13</v>
      </c>
      <c r="G386" s="36">
        <v>754506</v>
      </c>
      <c r="H386" s="1" t="s">
        <v>200</v>
      </c>
      <c r="I386" s="74" t="str">
        <f>IFERROR(IF(VLOOKUP((MasterList3[[#This Row],[RXCUI]]*1),RXCUI[Convert RXCUIs to Number],1,FALSE)=(MasterList3[[#This Row],[RXCUI]]*1),"Yes",""),"No")</f>
        <v>No</v>
      </c>
    </row>
    <row r="387" spans="1:9" s="38" customFormat="1" ht="30" hidden="1" customHeight="1">
      <c r="A387" s="1" t="s">
        <v>1457</v>
      </c>
      <c r="B387" s="1" t="s">
        <v>226</v>
      </c>
      <c r="C387" s="1" t="s">
        <v>1544</v>
      </c>
      <c r="D387" s="1" t="s">
        <v>198</v>
      </c>
      <c r="E387" s="1" t="s">
        <v>3365</v>
      </c>
      <c r="F387" s="1" t="s">
        <v>13</v>
      </c>
      <c r="G387" s="36">
        <v>754503</v>
      </c>
      <c r="H387" s="1" t="s">
        <v>200</v>
      </c>
      <c r="I387" s="74" t="str">
        <f>IFERROR(IF(VLOOKUP((MasterList3[[#This Row],[RXCUI]]*1),RXCUI[Convert RXCUIs to Number],1,FALSE)=(MasterList3[[#This Row],[RXCUI]]*1),"Yes",""),"No")</f>
        <v>No</v>
      </c>
    </row>
    <row r="388" spans="1:9" s="38" customFormat="1" ht="30" hidden="1" customHeight="1">
      <c r="A388" s="1" t="s">
        <v>1457</v>
      </c>
      <c r="B388" s="1" t="s">
        <v>226</v>
      </c>
      <c r="C388" s="1" t="s">
        <v>1544</v>
      </c>
      <c r="D388" s="1" t="s">
        <v>198</v>
      </c>
      <c r="E388" s="1" t="s">
        <v>3366</v>
      </c>
      <c r="F388" s="1" t="s">
        <v>13</v>
      </c>
      <c r="G388" s="36">
        <v>754504</v>
      </c>
      <c r="H388" s="1" t="s">
        <v>200</v>
      </c>
      <c r="I388" s="74" t="str">
        <f>IFERROR(IF(VLOOKUP((MasterList3[[#This Row],[RXCUI]]*1),RXCUI[Convert RXCUIs to Number],1,FALSE)=(MasterList3[[#This Row],[RXCUI]]*1),"Yes",""),"No")</f>
        <v>No</v>
      </c>
    </row>
    <row r="389" spans="1:9" s="38" customFormat="1" ht="30" hidden="1" customHeight="1">
      <c r="A389" s="1" t="s">
        <v>1457</v>
      </c>
      <c r="B389" s="1" t="s">
        <v>226</v>
      </c>
      <c r="C389" s="1" t="s">
        <v>1544</v>
      </c>
      <c r="D389" s="1" t="s">
        <v>198</v>
      </c>
      <c r="E389" s="1" t="s">
        <v>3367</v>
      </c>
      <c r="F389" s="1" t="s">
        <v>13</v>
      </c>
      <c r="G389" s="36">
        <v>754505</v>
      </c>
      <c r="H389" s="1" t="s">
        <v>200</v>
      </c>
      <c r="I389" s="74" t="str">
        <f>IFERROR(IF(VLOOKUP((MasterList3[[#This Row],[RXCUI]]*1),RXCUI[Convert RXCUIs to Number],1,FALSE)=(MasterList3[[#This Row],[RXCUI]]*1),"Yes",""),"No")</f>
        <v>No</v>
      </c>
    </row>
    <row r="390" spans="1:9" s="38" customFormat="1" ht="30" hidden="1" customHeight="1">
      <c r="A390" s="1" t="s">
        <v>1457</v>
      </c>
      <c r="B390" s="1" t="s">
        <v>226</v>
      </c>
      <c r="C390" s="1" t="s">
        <v>1544</v>
      </c>
      <c r="D390" s="1" t="s">
        <v>198</v>
      </c>
      <c r="E390" s="1" t="s">
        <v>201</v>
      </c>
      <c r="F390" s="1" t="s">
        <v>23</v>
      </c>
      <c r="G390" s="36">
        <v>312077</v>
      </c>
      <c r="H390" s="1" t="s">
        <v>202</v>
      </c>
      <c r="I390" s="74" t="str">
        <f>IFERROR(IF(VLOOKUP((MasterList3[[#This Row],[RXCUI]]*1),RXCUI[Convert RXCUIs to Number],1,FALSE)=(MasterList3[[#This Row],[RXCUI]]*1),"Yes",""),"No")</f>
        <v>No</v>
      </c>
    </row>
    <row r="391" spans="1:9" s="38" customFormat="1" ht="30" hidden="1" customHeight="1">
      <c r="A391" s="1" t="s">
        <v>1457</v>
      </c>
      <c r="B391" s="1" t="s">
        <v>226</v>
      </c>
      <c r="C391" s="1" t="s">
        <v>1544</v>
      </c>
      <c r="D391" s="1" t="s">
        <v>198</v>
      </c>
      <c r="E391" s="1" t="s">
        <v>2025</v>
      </c>
      <c r="F391" s="1" t="s">
        <v>23</v>
      </c>
      <c r="G391" s="36">
        <v>200034</v>
      </c>
      <c r="H391" s="1" t="s">
        <v>202</v>
      </c>
      <c r="I391" s="74" t="str">
        <f>IFERROR(IF(VLOOKUP((MasterList3[[#This Row],[RXCUI]]*1),RXCUI[Convert RXCUIs to Number],1,FALSE)=(MasterList3[[#This Row],[RXCUI]]*1),"Yes",""),"No")</f>
        <v>No</v>
      </c>
    </row>
    <row r="392" spans="1:9" s="38" customFormat="1" ht="30" hidden="1" customHeight="1">
      <c r="A392" s="1" t="s">
        <v>1457</v>
      </c>
      <c r="B392" s="1" t="s">
        <v>226</v>
      </c>
      <c r="C392" s="1" t="s">
        <v>1544</v>
      </c>
      <c r="D392" s="1" t="s">
        <v>198</v>
      </c>
      <c r="E392" s="1" t="s">
        <v>2026</v>
      </c>
      <c r="F392" s="1" t="s">
        <v>23</v>
      </c>
      <c r="G392" s="36">
        <v>283639</v>
      </c>
      <c r="H392" s="1" t="s">
        <v>202</v>
      </c>
      <c r="I392" s="74" t="str">
        <f>IFERROR(IF(VLOOKUP((MasterList3[[#This Row],[RXCUI]]*1),RXCUI[Convert RXCUIs to Number],1,FALSE)=(MasterList3[[#This Row],[RXCUI]]*1),"Yes",""),"No")</f>
        <v>No</v>
      </c>
    </row>
    <row r="393" spans="1:9" s="38" customFormat="1" ht="30" hidden="1" customHeight="1">
      <c r="A393" s="1" t="s">
        <v>1457</v>
      </c>
      <c r="B393" s="1" t="s">
        <v>226</v>
      </c>
      <c r="C393" s="1" t="s">
        <v>1544</v>
      </c>
      <c r="D393" s="1" t="s">
        <v>198</v>
      </c>
      <c r="E393" s="1" t="s">
        <v>2027</v>
      </c>
      <c r="F393" s="1" t="s">
        <v>23</v>
      </c>
      <c r="G393" s="36">
        <v>312078</v>
      </c>
      <c r="H393" s="1" t="s">
        <v>202</v>
      </c>
      <c r="I393" s="74" t="str">
        <f>IFERROR(IF(VLOOKUP((MasterList3[[#This Row],[RXCUI]]*1),RXCUI[Convert RXCUIs to Number],1,FALSE)=(MasterList3[[#This Row],[RXCUI]]*1),"Yes",""),"No")</f>
        <v>No</v>
      </c>
    </row>
    <row r="394" spans="1:9" s="38" customFormat="1" ht="30" hidden="1" customHeight="1">
      <c r="A394" s="1" t="s">
        <v>1457</v>
      </c>
      <c r="B394" s="1" t="s">
        <v>226</v>
      </c>
      <c r="C394" s="1" t="s">
        <v>1544</v>
      </c>
      <c r="D394" s="1" t="s">
        <v>198</v>
      </c>
      <c r="E394" s="1" t="s">
        <v>2028</v>
      </c>
      <c r="F394" s="1" t="s">
        <v>23</v>
      </c>
      <c r="G394" s="36">
        <v>312079</v>
      </c>
      <c r="H394" s="1" t="s">
        <v>202</v>
      </c>
      <c r="I394" s="74" t="str">
        <f>IFERROR(IF(VLOOKUP((MasterList3[[#This Row],[RXCUI]]*1),RXCUI[Convert RXCUIs to Number],1,FALSE)=(MasterList3[[#This Row],[RXCUI]]*1),"Yes",""),"No")</f>
        <v>No</v>
      </c>
    </row>
    <row r="395" spans="1:9" s="38" customFormat="1" ht="30" hidden="1" customHeight="1">
      <c r="A395" s="1" t="s">
        <v>1457</v>
      </c>
      <c r="B395" s="1" t="s">
        <v>226</v>
      </c>
      <c r="C395" s="1" t="s">
        <v>1544</v>
      </c>
      <c r="D395" s="1" t="s">
        <v>198</v>
      </c>
      <c r="E395" s="1" t="s">
        <v>2029</v>
      </c>
      <c r="F395" s="1" t="s">
        <v>23</v>
      </c>
      <c r="G395" s="36">
        <v>314154</v>
      </c>
      <c r="H395" s="1" t="s">
        <v>202</v>
      </c>
      <c r="I395" s="74" t="str">
        <f>IFERROR(IF(VLOOKUP((MasterList3[[#This Row],[RXCUI]]*1),RXCUI[Convert RXCUIs to Number],1,FALSE)=(MasterList3[[#This Row],[RXCUI]]*1),"Yes",""),"No")</f>
        <v>No</v>
      </c>
    </row>
    <row r="396" spans="1:9" s="38" customFormat="1" ht="30" hidden="1" customHeight="1">
      <c r="A396" s="1" t="s">
        <v>1457</v>
      </c>
      <c r="B396" s="1" t="s">
        <v>226</v>
      </c>
      <c r="C396" s="1" t="s">
        <v>1544</v>
      </c>
      <c r="D396" s="1" t="s">
        <v>198</v>
      </c>
      <c r="E396" s="1" t="s">
        <v>3368</v>
      </c>
      <c r="F396" s="1" t="s">
        <v>13</v>
      </c>
      <c r="G396" s="36">
        <v>153048</v>
      </c>
      <c r="H396" s="1" t="s">
        <v>202</v>
      </c>
      <c r="I396" s="74" t="str">
        <f>IFERROR(IF(VLOOKUP((MasterList3[[#This Row],[RXCUI]]*1),RXCUI[Convert RXCUIs to Number],1,FALSE)=(MasterList3[[#This Row],[RXCUI]]*1),"Yes",""),"No")</f>
        <v>No</v>
      </c>
    </row>
    <row r="397" spans="1:9" s="38" customFormat="1" ht="30" hidden="1" customHeight="1">
      <c r="A397" s="1" t="s">
        <v>1457</v>
      </c>
      <c r="B397" s="1" t="s">
        <v>226</v>
      </c>
      <c r="C397" s="1" t="s">
        <v>1544</v>
      </c>
      <c r="D397" s="1" t="s">
        <v>198</v>
      </c>
      <c r="E397" s="1" t="s">
        <v>3369</v>
      </c>
      <c r="F397" s="1" t="s">
        <v>13</v>
      </c>
      <c r="G397" s="36">
        <v>261337</v>
      </c>
      <c r="H397" s="1" t="s">
        <v>202</v>
      </c>
      <c r="I397" s="74" t="str">
        <f>IFERROR(IF(VLOOKUP((MasterList3[[#This Row],[RXCUI]]*1),RXCUI[Convert RXCUIs to Number],1,FALSE)=(MasterList3[[#This Row],[RXCUI]]*1),"Yes",""),"No")</f>
        <v>No</v>
      </c>
    </row>
    <row r="398" spans="1:9" s="38" customFormat="1" ht="30" hidden="1" customHeight="1">
      <c r="A398" s="1" t="s">
        <v>1457</v>
      </c>
      <c r="B398" s="1" t="s">
        <v>226</v>
      </c>
      <c r="C398" s="1" t="s">
        <v>1544</v>
      </c>
      <c r="D398" s="1" t="s">
        <v>198</v>
      </c>
      <c r="E398" s="1" t="s">
        <v>3370</v>
      </c>
      <c r="F398" s="1" t="s">
        <v>13</v>
      </c>
      <c r="G398" s="36">
        <v>212405</v>
      </c>
      <c r="H398" s="1" t="s">
        <v>202</v>
      </c>
      <c r="I398" s="74" t="str">
        <f>IFERROR(IF(VLOOKUP((MasterList3[[#This Row],[RXCUI]]*1),RXCUI[Convert RXCUIs to Number],1,FALSE)=(MasterList3[[#This Row],[RXCUI]]*1),"Yes",""),"No")</f>
        <v>No</v>
      </c>
    </row>
    <row r="399" spans="1:9" s="38" customFormat="1" ht="30" hidden="1" customHeight="1">
      <c r="A399" s="1" t="s">
        <v>1457</v>
      </c>
      <c r="B399" s="1" t="s">
        <v>226</v>
      </c>
      <c r="C399" s="1" t="s">
        <v>1544</v>
      </c>
      <c r="D399" s="1" t="s">
        <v>198</v>
      </c>
      <c r="E399" s="1" t="s">
        <v>3371</v>
      </c>
      <c r="F399" s="1" t="s">
        <v>13</v>
      </c>
      <c r="G399" s="36">
        <v>284514</v>
      </c>
      <c r="H399" s="1" t="s">
        <v>202</v>
      </c>
      <c r="I399" s="74" t="str">
        <f>IFERROR(IF(VLOOKUP((MasterList3[[#This Row],[RXCUI]]*1),RXCUI[Convert RXCUIs to Number],1,FALSE)=(MasterList3[[#This Row],[RXCUI]]*1),"Yes",""),"No")</f>
        <v>No</v>
      </c>
    </row>
    <row r="400" spans="1:9" s="38" customFormat="1" ht="30" hidden="1" customHeight="1">
      <c r="A400" s="1" t="s">
        <v>1457</v>
      </c>
      <c r="B400" s="1" t="s">
        <v>226</v>
      </c>
      <c r="C400" s="1" t="s">
        <v>1544</v>
      </c>
      <c r="D400" s="1" t="s">
        <v>198</v>
      </c>
      <c r="E400" s="1" t="s">
        <v>3372</v>
      </c>
      <c r="F400" s="1" t="s">
        <v>13</v>
      </c>
      <c r="G400" s="36">
        <v>153046</v>
      </c>
      <c r="H400" s="1" t="s">
        <v>202</v>
      </c>
      <c r="I400" s="74" t="str">
        <f>IFERROR(IF(VLOOKUP((MasterList3[[#This Row],[RXCUI]]*1),RXCUI[Convert RXCUIs to Number],1,FALSE)=(MasterList3[[#This Row],[RXCUI]]*1),"Yes",""),"No")</f>
        <v>No</v>
      </c>
    </row>
    <row r="401" spans="1:9" s="38" customFormat="1" ht="30" hidden="1" customHeight="1">
      <c r="A401" s="1" t="s">
        <v>1457</v>
      </c>
      <c r="B401" s="1" t="s">
        <v>226</v>
      </c>
      <c r="C401" s="1" t="s">
        <v>1544</v>
      </c>
      <c r="D401" s="1" t="s">
        <v>198</v>
      </c>
      <c r="E401" s="1" t="s">
        <v>3373</v>
      </c>
      <c r="F401" s="1" t="s">
        <v>13</v>
      </c>
      <c r="G401" s="36">
        <v>153047</v>
      </c>
      <c r="H401" s="1" t="s">
        <v>202</v>
      </c>
      <c r="I401" s="74" t="str">
        <f>IFERROR(IF(VLOOKUP((MasterList3[[#This Row],[RXCUI]]*1),RXCUI[Convert RXCUIs to Number],1,FALSE)=(MasterList3[[#This Row],[RXCUI]]*1),"Yes",""),"No")</f>
        <v>No</v>
      </c>
    </row>
    <row r="402" spans="1:9" s="38" customFormat="1" ht="30" hidden="1" customHeight="1">
      <c r="A402" s="1" t="s">
        <v>1457</v>
      </c>
      <c r="B402" s="1" t="s">
        <v>226</v>
      </c>
      <c r="C402" s="1" t="s">
        <v>1544</v>
      </c>
      <c r="D402" s="1" t="s">
        <v>203</v>
      </c>
      <c r="E402" s="1" t="s">
        <v>204</v>
      </c>
      <c r="F402" s="1" t="s">
        <v>23</v>
      </c>
      <c r="G402" s="36">
        <v>721791</v>
      </c>
      <c r="H402" s="1" t="s">
        <v>205</v>
      </c>
      <c r="I402" s="74" t="str">
        <f>IFERROR(IF(VLOOKUP((MasterList3[[#This Row],[RXCUI]]*1),RXCUI[Convert RXCUIs to Number],1,FALSE)=(MasterList3[[#This Row],[RXCUI]]*1),"Yes",""),"No")</f>
        <v>No</v>
      </c>
    </row>
    <row r="403" spans="1:9" s="38" customFormat="1" ht="30" hidden="1" customHeight="1">
      <c r="A403" s="1" t="s">
        <v>1457</v>
      </c>
      <c r="B403" s="1" t="s">
        <v>226</v>
      </c>
      <c r="C403" s="1" t="s">
        <v>1544</v>
      </c>
      <c r="D403" s="1" t="s">
        <v>203</v>
      </c>
      <c r="E403" s="1" t="s">
        <v>2030</v>
      </c>
      <c r="F403" s="1" t="s">
        <v>23</v>
      </c>
      <c r="G403" s="36">
        <v>721794</v>
      </c>
      <c r="H403" s="1" t="s">
        <v>205</v>
      </c>
      <c r="I403" s="74" t="str">
        <f>IFERROR(IF(VLOOKUP((MasterList3[[#This Row],[RXCUI]]*1),RXCUI[Convert RXCUIs to Number],1,FALSE)=(MasterList3[[#This Row],[RXCUI]]*1),"Yes",""),"No")</f>
        <v>No</v>
      </c>
    </row>
    <row r="404" spans="1:9" s="38" customFormat="1" ht="30" hidden="1" customHeight="1">
      <c r="A404" s="1" t="s">
        <v>1457</v>
      </c>
      <c r="B404" s="1" t="s">
        <v>226</v>
      </c>
      <c r="C404" s="1" t="s">
        <v>1544</v>
      </c>
      <c r="D404" s="1" t="s">
        <v>203</v>
      </c>
      <c r="E404" s="1" t="s">
        <v>2031</v>
      </c>
      <c r="F404" s="1" t="s">
        <v>23</v>
      </c>
      <c r="G404" s="36">
        <v>721796</v>
      </c>
      <c r="H404" s="1" t="s">
        <v>205</v>
      </c>
      <c r="I404" s="74" t="str">
        <f>IFERROR(IF(VLOOKUP((MasterList3[[#This Row],[RXCUI]]*1),RXCUI[Convert RXCUIs to Number],1,FALSE)=(MasterList3[[#This Row],[RXCUI]]*1),"Yes",""),"No")</f>
        <v>No</v>
      </c>
    </row>
    <row r="405" spans="1:9" s="38" customFormat="1" ht="30" hidden="1" customHeight="1">
      <c r="A405" s="1" t="s">
        <v>1457</v>
      </c>
      <c r="B405" s="1" t="s">
        <v>226</v>
      </c>
      <c r="C405" s="1" t="s">
        <v>1544</v>
      </c>
      <c r="D405" s="1" t="s">
        <v>203</v>
      </c>
      <c r="E405" s="1" t="s">
        <v>2032</v>
      </c>
      <c r="F405" s="1" t="s">
        <v>23</v>
      </c>
      <c r="G405" s="36">
        <v>853201</v>
      </c>
      <c r="H405" s="1" t="s">
        <v>205</v>
      </c>
      <c r="I405" s="74" t="str">
        <f>IFERROR(IF(VLOOKUP((MasterList3[[#This Row],[RXCUI]]*1),RXCUI[Convert RXCUIs to Number],1,FALSE)=(MasterList3[[#This Row],[RXCUI]]*1),"Yes",""),"No")</f>
        <v>No</v>
      </c>
    </row>
    <row r="406" spans="1:9" s="38" customFormat="1" ht="30" hidden="1" customHeight="1">
      <c r="A406" s="1" t="s">
        <v>1457</v>
      </c>
      <c r="B406" s="1" t="s">
        <v>226</v>
      </c>
      <c r="C406" s="1" t="s">
        <v>1544</v>
      </c>
      <c r="D406" s="1" t="s">
        <v>203</v>
      </c>
      <c r="E406" s="1" t="s">
        <v>2033</v>
      </c>
      <c r="F406" s="1" t="s">
        <v>23</v>
      </c>
      <c r="G406" s="36">
        <v>895670</v>
      </c>
      <c r="H406" s="1" t="s">
        <v>205</v>
      </c>
      <c r="I406" s="74" t="str">
        <f>IFERROR(IF(VLOOKUP((MasterList3[[#This Row],[RXCUI]]*1),RXCUI[Convert RXCUIs to Number],1,FALSE)=(MasterList3[[#This Row],[RXCUI]]*1),"Yes",""),"No")</f>
        <v>No</v>
      </c>
    </row>
    <row r="407" spans="1:9" s="38" customFormat="1" ht="30" hidden="1" customHeight="1">
      <c r="A407" s="1" t="s">
        <v>1457</v>
      </c>
      <c r="B407" s="1" t="s">
        <v>226</v>
      </c>
      <c r="C407" s="1" t="s">
        <v>1544</v>
      </c>
      <c r="D407" s="1" t="s">
        <v>203</v>
      </c>
      <c r="E407" s="1" t="s">
        <v>206</v>
      </c>
      <c r="F407" s="1" t="s">
        <v>23</v>
      </c>
      <c r="G407" s="36">
        <v>312743</v>
      </c>
      <c r="H407" s="1" t="s">
        <v>205</v>
      </c>
      <c r="I407" s="74" t="str">
        <f>IFERROR(IF(VLOOKUP((MasterList3[[#This Row],[RXCUI]]*1),RXCUI[Convert RXCUIs to Number],1,FALSE)=(MasterList3[[#This Row],[RXCUI]]*1),"Yes",""),"No")</f>
        <v>No</v>
      </c>
    </row>
    <row r="408" spans="1:9" s="38" customFormat="1" ht="30" hidden="1" customHeight="1">
      <c r="A408" s="1" t="s">
        <v>1457</v>
      </c>
      <c r="B408" s="1" t="s">
        <v>226</v>
      </c>
      <c r="C408" s="1" t="s">
        <v>1544</v>
      </c>
      <c r="D408" s="1" t="s">
        <v>203</v>
      </c>
      <c r="E408" s="1" t="s">
        <v>2034</v>
      </c>
      <c r="F408" s="1" t="s">
        <v>23</v>
      </c>
      <c r="G408" s="36">
        <v>317174</v>
      </c>
      <c r="H408" s="1" t="s">
        <v>205</v>
      </c>
      <c r="I408" s="74" t="str">
        <f>IFERROR(IF(VLOOKUP((MasterList3[[#This Row],[RXCUI]]*1),RXCUI[Convert RXCUIs to Number],1,FALSE)=(MasterList3[[#This Row],[RXCUI]]*1),"Yes",""),"No")</f>
        <v>No</v>
      </c>
    </row>
    <row r="409" spans="1:9" s="38" customFormat="1" ht="30" hidden="1" customHeight="1">
      <c r="A409" s="1" t="s">
        <v>1457</v>
      </c>
      <c r="B409" s="1" t="s">
        <v>226</v>
      </c>
      <c r="C409" s="1" t="s">
        <v>1544</v>
      </c>
      <c r="D409" s="1" t="s">
        <v>203</v>
      </c>
      <c r="E409" s="1" t="s">
        <v>2035</v>
      </c>
      <c r="F409" s="1" t="s">
        <v>23</v>
      </c>
      <c r="G409" s="36">
        <v>312744</v>
      </c>
      <c r="H409" s="1" t="s">
        <v>205</v>
      </c>
      <c r="I409" s="74" t="str">
        <f>IFERROR(IF(VLOOKUP((MasterList3[[#This Row],[RXCUI]]*1),RXCUI[Convert RXCUIs to Number],1,FALSE)=(MasterList3[[#This Row],[RXCUI]]*1),"Yes",""),"No")</f>
        <v>No</v>
      </c>
    </row>
    <row r="410" spans="1:9" s="38" customFormat="1" ht="30" hidden="1" customHeight="1">
      <c r="A410" s="1" t="s">
        <v>1457</v>
      </c>
      <c r="B410" s="1" t="s">
        <v>226</v>
      </c>
      <c r="C410" s="1" t="s">
        <v>1544</v>
      </c>
      <c r="D410" s="1" t="s">
        <v>203</v>
      </c>
      <c r="E410" s="1" t="s">
        <v>2036</v>
      </c>
      <c r="F410" s="1" t="s">
        <v>23</v>
      </c>
      <c r="G410" s="36">
        <v>312745</v>
      </c>
      <c r="H410" s="1" t="s">
        <v>205</v>
      </c>
      <c r="I410" s="74" t="str">
        <f>IFERROR(IF(VLOOKUP((MasterList3[[#This Row],[RXCUI]]*1),RXCUI[Convert RXCUIs to Number],1,FALSE)=(MasterList3[[#This Row],[RXCUI]]*1),"Yes",""),"No")</f>
        <v>No</v>
      </c>
    </row>
    <row r="411" spans="1:9" s="38" customFormat="1" ht="30" hidden="1" customHeight="1">
      <c r="A411" s="1" t="s">
        <v>1457</v>
      </c>
      <c r="B411" s="1" t="s">
        <v>226</v>
      </c>
      <c r="C411" s="1" t="s">
        <v>1544</v>
      </c>
      <c r="D411" s="1" t="s">
        <v>203</v>
      </c>
      <c r="E411" s="1" t="s">
        <v>2037</v>
      </c>
      <c r="F411" s="1" t="s">
        <v>23</v>
      </c>
      <c r="G411" s="36">
        <v>616483</v>
      </c>
      <c r="H411" s="1" t="s">
        <v>205</v>
      </c>
      <c r="I411" s="74" t="str">
        <f>IFERROR(IF(VLOOKUP((MasterList3[[#This Row],[RXCUI]]*1),RXCUI[Convert RXCUIs to Number],1,FALSE)=(MasterList3[[#This Row],[RXCUI]]*1),"Yes",""),"No")</f>
        <v>No</v>
      </c>
    </row>
    <row r="412" spans="1:9" s="38" customFormat="1" ht="30" hidden="1" customHeight="1">
      <c r="A412" s="1" t="s">
        <v>1457</v>
      </c>
      <c r="B412" s="1" t="s">
        <v>226</v>
      </c>
      <c r="C412" s="1" t="s">
        <v>1544</v>
      </c>
      <c r="D412" s="1" t="s">
        <v>203</v>
      </c>
      <c r="E412" s="1" t="s">
        <v>2038</v>
      </c>
      <c r="F412" s="1" t="s">
        <v>23</v>
      </c>
      <c r="G412" s="36">
        <v>616487</v>
      </c>
      <c r="H412" s="1" t="s">
        <v>205</v>
      </c>
      <c r="I412" s="74" t="str">
        <f>IFERROR(IF(VLOOKUP((MasterList3[[#This Row],[RXCUI]]*1),RXCUI[Convert RXCUIs to Number],1,FALSE)=(MasterList3[[#This Row],[RXCUI]]*1),"Yes",""),"No")</f>
        <v>No</v>
      </c>
    </row>
    <row r="413" spans="1:9" s="38" customFormat="1" ht="30" hidden="1" customHeight="1">
      <c r="A413" s="1" t="s">
        <v>1457</v>
      </c>
      <c r="B413" s="1" t="s">
        <v>226</v>
      </c>
      <c r="C413" s="1" t="s">
        <v>1544</v>
      </c>
      <c r="D413" s="1" t="s">
        <v>203</v>
      </c>
      <c r="E413" s="1" t="s">
        <v>3374</v>
      </c>
      <c r="F413" s="1" t="s">
        <v>13</v>
      </c>
      <c r="G413" s="36">
        <v>895671</v>
      </c>
      <c r="H413" s="1" t="s">
        <v>205</v>
      </c>
      <c r="I413" s="74" t="str">
        <f>IFERROR(IF(VLOOKUP((MasterList3[[#This Row],[RXCUI]]*1),RXCUI[Convert RXCUIs to Number],1,FALSE)=(MasterList3[[#This Row],[RXCUI]]*1),"Yes",""),"No")</f>
        <v>No</v>
      </c>
    </row>
    <row r="414" spans="1:9" s="38" customFormat="1" ht="30" hidden="1" customHeight="1">
      <c r="A414" s="1" t="s">
        <v>1457</v>
      </c>
      <c r="B414" s="1" t="s">
        <v>226</v>
      </c>
      <c r="C414" s="1" t="s">
        <v>1544</v>
      </c>
      <c r="D414" s="1" t="s">
        <v>203</v>
      </c>
      <c r="E414" s="1" t="s">
        <v>3375</v>
      </c>
      <c r="F414" s="1" t="s">
        <v>13</v>
      </c>
      <c r="G414" s="36">
        <v>721793</v>
      </c>
      <c r="H414" s="1" t="s">
        <v>205</v>
      </c>
      <c r="I414" s="74" t="str">
        <f>IFERROR(IF(VLOOKUP((MasterList3[[#This Row],[RXCUI]]*1),RXCUI[Convert RXCUIs to Number],1,FALSE)=(MasterList3[[#This Row],[RXCUI]]*1),"Yes",""),"No")</f>
        <v>No</v>
      </c>
    </row>
    <row r="415" spans="1:9" s="38" customFormat="1" ht="30" hidden="1" customHeight="1">
      <c r="A415" s="1" t="s">
        <v>1457</v>
      </c>
      <c r="B415" s="1" t="s">
        <v>226</v>
      </c>
      <c r="C415" s="1" t="s">
        <v>1544</v>
      </c>
      <c r="D415" s="1" t="s">
        <v>203</v>
      </c>
      <c r="E415" s="1" t="s">
        <v>3376</v>
      </c>
      <c r="F415" s="1" t="s">
        <v>13</v>
      </c>
      <c r="G415" s="36">
        <v>721795</v>
      </c>
      <c r="H415" s="1" t="s">
        <v>205</v>
      </c>
      <c r="I415" s="74" t="str">
        <f>IFERROR(IF(VLOOKUP((MasterList3[[#This Row],[RXCUI]]*1),RXCUI[Convert RXCUIs to Number],1,FALSE)=(MasterList3[[#This Row],[RXCUI]]*1),"Yes",""),"No")</f>
        <v>No</v>
      </c>
    </row>
    <row r="416" spans="1:9" s="38" customFormat="1" ht="30" hidden="1" customHeight="1">
      <c r="A416" s="1" t="s">
        <v>1457</v>
      </c>
      <c r="B416" s="1" t="s">
        <v>226</v>
      </c>
      <c r="C416" s="1" t="s">
        <v>1544</v>
      </c>
      <c r="D416" s="1" t="s">
        <v>203</v>
      </c>
      <c r="E416" s="1" t="s">
        <v>3377</v>
      </c>
      <c r="F416" s="1" t="s">
        <v>13</v>
      </c>
      <c r="G416" s="36">
        <v>721797</v>
      </c>
      <c r="H416" s="1" t="s">
        <v>205</v>
      </c>
      <c r="I416" s="74" t="str">
        <f>IFERROR(IF(VLOOKUP((MasterList3[[#This Row],[RXCUI]]*1),RXCUI[Convert RXCUIs to Number],1,FALSE)=(MasterList3[[#This Row],[RXCUI]]*1),"Yes",""),"No")</f>
        <v>No</v>
      </c>
    </row>
    <row r="417" spans="1:9" s="38" customFormat="1" ht="30" hidden="1" customHeight="1">
      <c r="A417" s="1" t="s">
        <v>1457</v>
      </c>
      <c r="B417" s="1" t="s">
        <v>226</v>
      </c>
      <c r="C417" s="1" t="s">
        <v>1544</v>
      </c>
      <c r="D417" s="1" t="s">
        <v>203</v>
      </c>
      <c r="E417" s="1" t="s">
        <v>3378</v>
      </c>
      <c r="F417" s="1" t="s">
        <v>13</v>
      </c>
      <c r="G417" s="36">
        <v>853202</v>
      </c>
      <c r="H417" s="1" t="s">
        <v>205</v>
      </c>
      <c r="I417" s="74" t="str">
        <f>IFERROR(IF(VLOOKUP((MasterList3[[#This Row],[RXCUI]]*1),RXCUI[Convert RXCUIs to Number],1,FALSE)=(MasterList3[[#This Row],[RXCUI]]*1),"Yes",""),"No")</f>
        <v>No</v>
      </c>
    </row>
    <row r="418" spans="1:9" s="38" customFormat="1" ht="30" hidden="1" customHeight="1">
      <c r="A418" s="1" t="s">
        <v>1457</v>
      </c>
      <c r="B418" s="1" t="s">
        <v>226</v>
      </c>
      <c r="C418" s="1" t="s">
        <v>1544</v>
      </c>
      <c r="D418" s="1" t="s">
        <v>203</v>
      </c>
      <c r="E418" s="1" t="s">
        <v>3379</v>
      </c>
      <c r="F418" s="1" t="s">
        <v>13</v>
      </c>
      <c r="G418" s="36">
        <v>153639</v>
      </c>
      <c r="H418" s="1" t="s">
        <v>207</v>
      </c>
      <c r="I418" s="74" t="str">
        <f>IFERROR(IF(VLOOKUP((MasterList3[[#This Row],[RXCUI]]*1),RXCUI[Convert RXCUIs to Number],1,FALSE)=(MasterList3[[#This Row],[RXCUI]]*1),"Yes",""),"No")</f>
        <v>No</v>
      </c>
    </row>
    <row r="419" spans="1:9" s="38" customFormat="1" ht="30" hidden="1" customHeight="1">
      <c r="A419" s="1" t="s">
        <v>1457</v>
      </c>
      <c r="B419" s="1" t="s">
        <v>226</v>
      </c>
      <c r="C419" s="1" t="s">
        <v>1544</v>
      </c>
      <c r="D419" s="1" t="s">
        <v>203</v>
      </c>
      <c r="E419" s="1" t="s">
        <v>3380</v>
      </c>
      <c r="F419" s="1" t="s">
        <v>13</v>
      </c>
      <c r="G419" s="36">
        <v>153640</v>
      </c>
      <c r="H419" s="1" t="s">
        <v>207</v>
      </c>
      <c r="I419" s="74" t="str">
        <f>IFERROR(IF(VLOOKUP((MasterList3[[#This Row],[RXCUI]]*1),RXCUI[Convert RXCUIs to Number],1,FALSE)=(MasterList3[[#This Row],[RXCUI]]*1),"Yes",""),"No")</f>
        <v>No</v>
      </c>
    </row>
    <row r="420" spans="1:9" s="38" customFormat="1" ht="30" hidden="1" customHeight="1">
      <c r="A420" s="1" t="s">
        <v>1457</v>
      </c>
      <c r="B420" s="1" t="s">
        <v>226</v>
      </c>
      <c r="C420" s="1" t="s">
        <v>1544</v>
      </c>
      <c r="D420" s="1" t="s">
        <v>203</v>
      </c>
      <c r="E420" s="1" t="s">
        <v>3381</v>
      </c>
      <c r="F420" s="1" t="s">
        <v>13</v>
      </c>
      <c r="G420" s="36">
        <v>153638</v>
      </c>
      <c r="H420" s="1" t="s">
        <v>207</v>
      </c>
      <c r="I420" s="74" t="str">
        <f>IFERROR(IF(VLOOKUP((MasterList3[[#This Row],[RXCUI]]*1),RXCUI[Convert RXCUIs to Number],1,FALSE)=(MasterList3[[#This Row],[RXCUI]]*1),"Yes",""),"No")</f>
        <v>No</v>
      </c>
    </row>
    <row r="421" spans="1:9" s="38" customFormat="1" ht="30" hidden="1" customHeight="1">
      <c r="A421" s="1" t="s">
        <v>1457</v>
      </c>
      <c r="B421" s="1" t="s">
        <v>226</v>
      </c>
      <c r="C421" s="1" t="s">
        <v>1544</v>
      </c>
      <c r="D421" s="1" t="s">
        <v>203</v>
      </c>
      <c r="E421" s="1" t="s">
        <v>3382</v>
      </c>
      <c r="F421" s="1" t="s">
        <v>13</v>
      </c>
      <c r="G421" s="36">
        <v>284509</v>
      </c>
      <c r="H421" s="1" t="s">
        <v>202</v>
      </c>
      <c r="I421" s="74" t="str">
        <f>IFERROR(IF(VLOOKUP((MasterList3[[#This Row],[RXCUI]]*1),RXCUI[Convert RXCUIs to Number],1,FALSE)=(MasterList3[[#This Row],[RXCUI]]*1),"Yes",""),"No")</f>
        <v>No</v>
      </c>
    </row>
    <row r="422" spans="1:9" s="38" customFormat="1" ht="30" hidden="1" customHeight="1">
      <c r="A422" s="1" t="s">
        <v>1457</v>
      </c>
      <c r="B422" s="1" t="s">
        <v>226</v>
      </c>
      <c r="C422" s="1" t="s">
        <v>1544</v>
      </c>
      <c r="D422" s="1" t="s">
        <v>203</v>
      </c>
      <c r="E422" s="1" t="s">
        <v>3383</v>
      </c>
      <c r="F422" s="1" t="s">
        <v>13</v>
      </c>
      <c r="G422" s="36">
        <v>616485</v>
      </c>
      <c r="H422" s="1" t="s">
        <v>211</v>
      </c>
      <c r="I422" s="74" t="str">
        <f>IFERROR(IF(VLOOKUP((MasterList3[[#This Row],[RXCUI]]*1),RXCUI[Convert RXCUIs to Number],1,FALSE)=(MasterList3[[#This Row],[RXCUI]]*1),"Yes",""),"No")</f>
        <v>No</v>
      </c>
    </row>
    <row r="423" spans="1:9" s="38" customFormat="1" ht="30" hidden="1" customHeight="1">
      <c r="A423" s="1" t="s">
        <v>1457</v>
      </c>
      <c r="B423" s="1" t="s">
        <v>226</v>
      </c>
      <c r="C423" s="1" t="s">
        <v>1544</v>
      </c>
      <c r="D423" s="1" t="s">
        <v>203</v>
      </c>
      <c r="E423" s="1" t="s">
        <v>3384</v>
      </c>
      <c r="F423" s="1" t="s">
        <v>13</v>
      </c>
      <c r="G423" s="36">
        <v>616489</v>
      </c>
      <c r="H423" s="1" t="s">
        <v>207</v>
      </c>
      <c r="I423" s="74" t="str">
        <f>IFERROR(IF(VLOOKUP((MasterList3[[#This Row],[RXCUI]]*1),RXCUI[Convert RXCUIs to Number],1,FALSE)=(MasterList3[[#This Row],[RXCUI]]*1),"Yes",""),"No")</f>
        <v>No</v>
      </c>
    </row>
    <row r="424" spans="1:9" s="38" customFormat="1" ht="30" hidden="1" customHeight="1">
      <c r="A424" s="1" t="s">
        <v>1457</v>
      </c>
      <c r="B424" s="1" t="s">
        <v>226</v>
      </c>
      <c r="C424" s="1" t="s">
        <v>1544</v>
      </c>
      <c r="D424" s="1" t="s">
        <v>209</v>
      </c>
      <c r="E424" s="1" t="s">
        <v>3385</v>
      </c>
      <c r="F424" s="1" t="s">
        <v>13</v>
      </c>
      <c r="G424" s="36">
        <v>706831</v>
      </c>
      <c r="H424" s="1" t="s">
        <v>210</v>
      </c>
      <c r="I424" s="74" t="str">
        <f>IFERROR(IF(VLOOKUP((MasterList3[[#This Row],[RXCUI]]*1),RXCUI[Convert RXCUIs to Number],1,FALSE)=(MasterList3[[#This Row],[RXCUI]]*1),"Yes",""),"No")</f>
        <v>No</v>
      </c>
    </row>
    <row r="425" spans="1:9" s="38" customFormat="1" ht="30" hidden="1" customHeight="1">
      <c r="A425" s="1" t="s">
        <v>1457</v>
      </c>
      <c r="B425" s="1" t="s">
        <v>226</v>
      </c>
      <c r="C425" s="1" t="s">
        <v>1544</v>
      </c>
      <c r="D425" s="1" t="s">
        <v>209</v>
      </c>
      <c r="E425" s="1" t="s">
        <v>3386</v>
      </c>
      <c r="F425" s="1" t="s">
        <v>13</v>
      </c>
      <c r="G425" s="36">
        <v>706827</v>
      </c>
      <c r="H425" s="1" t="s">
        <v>210</v>
      </c>
      <c r="I425" s="74" t="str">
        <f>IFERROR(IF(VLOOKUP((MasterList3[[#This Row],[RXCUI]]*1),RXCUI[Convert RXCUIs to Number],1,FALSE)=(MasterList3[[#This Row],[RXCUI]]*1),"Yes",""),"No")</f>
        <v>No</v>
      </c>
    </row>
    <row r="426" spans="1:9" s="38" customFormat="1" ht="30" hidden="1" customHeight="1">
      <c r="A426" s="1" t="s">
        <v>1457</v>
      </c>
      <c r="B426" s="1" t="s">
        <v>226</v>
      </c>
      <c r="C426" s="1" t="s">
        <v>1544</v>
      </c>
      <c r="D426" s="1" t="s">
        <v>209</v>
      </c>
      <c r="E426" s="1" t="s">
        <v>3387</v>
      </c>
      <c r="F426" s="1" t="s">
        <v>13</v>
      </c>
      <c r="G426" s="36">
        <v>706829</v>
      </c>
      <c r="H426" s="1" t="s">
        <v>210</v>
      </c>
      <c r="I426" s="74" t="str">
        <f>IFERROR(IF(VLOOKUP((MasterList3[[#This Row],[RXCUI]]*1),RXCUI[Convert RXCUIs to Number],1,FALSE)=(MasterList3[[#This Row],[RXCUI]]*1),"Yes",""),"No")</f>
        <v>No</v>
      </c>
    </row>
    <row r="427" spans="1:9" s="38" customFormat="1" ht="30" hidden="1" customHeight="1">
      <c r="A427" s="1" t="s">
        <v>1457</v>
      </c>
      <c r="B427" s="1" t="s">
        <v>226</v>
      </c>
      <c r="C427" s="1" t="s">
        <v>1544</v>
      </c>
      <c r="D427" s="1" t="s">
        <v>209</v>
      </c>
      <c r="E427" s="1" t="s">
        <v>3388</v>
      </c>
      <c r="F427" s="1" t="s">
        <v>13</v>
      </c>
      <c r="G427" s="36">
        <v>706825</v>
      </c>
      <c r="H427" s="1" t="s">
        <v>210</v>
      </c>
      <c r="I427" s="74" t="str">
        <f>IFERROR(IF(VLOOKUP((MasterList3[[#This Row],[RXCUI]]*1),RXCUI[Convert RXCUIs to Number],1,FALSE)=(MasterList3[[#This Row],[RXCUI]]*1),"Yes",""),"No")</f>
        <v>No</v>
      </c>
    </row>
    <row r="428" spans="1:9" s="38" customFormat="1" ht="30" hidden="1" customHeight="1">
      <c r="A428" s="1" t="s">
        <v>1457</v>
      </c>
      <c r="B428" s="1" t="s">
        <v>226</v>
      </c>
      <c r="C428" s="1" t="s">
        <v>1544</v>
      </c>
      <c r="D428" s="1" t="s">
        <v>192</v>
      </c>
      <c r="E428" s="1" t="s">
        <v>3389</v>
      </c>
      <c r="F428" s="1" t="s">
        <v>13</v>
      </c>
      <c r="G428" s="36">
        <v>1602604</v>
      </c>
      <c r="H428" s="1" t="s">
        <v>220</v>
      </c>
      <c r="I428" s="74" t="str">
        <f>IFERROR(IF(VLOOKUP((MasterList3[[#This Row],[RXCUI]]*1),RXCUI[Convert RXCUIs to Number],1,FALSE)=(MasterList3[[#This Row],[RXCUI]]*1),"Yes",""),"No")</f>
        <v>No</v>
      </c>
    </row>
    <row r="429" spans="1:9" s="38" customFormat="1" ht="30" hidden="1" customHeight="1">
      <c r="A429" s="1" t="s">
        <v>1457</v>
      </c>
      <c r="B429" s="1" t="s">
        <v>226</v>
      </c>
      <c r="C429" s="1" t="s">
        <v>1544</v>
      </c>
      <c r="D429" s="1" t="s">
        <v>192</v>
      </c>
      <c r="E429" s="1" t="s">
        <v>3390</v>
      </c>
      <c r="F429" s="1" t="s">
        <v>13</v>
      </c>
      <c r="G429" s="36">
        <v>1602607</v>
      </c>
      <c r="H429" s="1" t="s">
        <v>220</v>
      </c>
      <c r="I429" s="74" t="str">
        <f>IFERROR(IF(VLOOKUP((MasterList3[[#This Row],[RXCUI]]*1),RXCUI[Convert RXCUIs to Number],1,FALSE)=(MasterList3[[#This Row],[RXCUI]]*1),"Yes",""),"No")</f>
        <v>No</v>
      </c>
    </row>
    <row r="430" spans="1:9" s="38" customFormat="1" ht="30" hidden="1" customHeight="1">
      <c r="A430" s="1" t="s">
        <v>1457</v>
      </c>
      <c r="B430" s="1" t="s">
        <v>226</v>
      </c>
      <c r="C430" s="1" t="s">
        <v>1544</v>
      </c>
      <c r="D430" s="1" t="s">
        <v>209</v>
      </c>
      <c r="E430" s="1" t="s">
        <v>3391</v>
      </c>
      <c r="F430" s="1" t="s">
        <v>13</v>
      </c>
      <c r="G430" s="36">
        <v>262077</v>
      </c>
      <c r="H430" s="1" t="s">
        <v>211</v>
      </c>
      <c r="I430" s="74" t="str">
        <f>IFERROR(IF(VLOOKUP((MasterList3[[#This Row],[RXCUI]]*1),RXCUI[Convert RXCUIs to Number],1,FALSE)=(MasterList3[[#This Row],[RXCUI]]*1),"Yes",""),"No")</f>
        <v>No</v>
      </c>
    </row>
    <row r="431" spans="1:9" s="38" customFormat="1" ht="30" hidden="1" customHeight="1">
      <c r="A431" s="1" t="s">
        <v>1457</v>
      </c>
      <c r="B431" s="1" t="s">
        <v>226</v>
      </c>
      <c r="C431" s="1" t="s">
        <v>1544</v>
      </c>
      <c r="D431" s="1" t="s">
        <v>209</v>
      </c>
      <c r="E431" s="1" t="s">
        <v>3392</v>
      </c>
      <c r="F431" s="1" t="s">
        <v>13</v>
      </c>
      <c r="G431" s="36">
        <v>262222</v>
      </c>
      <c r="H431" s="1" t="s">
        <v>211</v>
      </c>
      <c r="I431" s="74" t="str">
        <f>IFERROR(IF(VLOOKUP((MasterList3[[#This Row],[RXCUI]]*1),RXCUI[Convert RXCUIs to Number],1,FALSE)=(MasterList3[[#This Row],[RXCUI]]*1),"Yes",""),"No")</f>
        <v>No</v>
      </c>
    </row>
    <row r="432" spans="1:9" s="38" customFormat="1" ht="30" hidden="1" customHeight="1">
      <c r="A432" s="1" t="s">
        <v>1457</v>
      </c>
      <c r="B432" s="1" t="s">
        <v>226</v>
      </c>
      <c r="C432" s="1" t="s">
        <v>1544</v>
      </c>
      <c r="D432" s="1" t="s">
        <v>209</v>
      </c>
      <c r="E432" s="1" t="s">
        <v>3393</v>
      </c>
      <c r="F432" s="1" t="s">
        <v>13</v>
      </c>
      <c r="G432" s="36">
        <v>104781</v>
      </c>
      <c r="H432" s="1" t="s">
        <v>211</v>
      </c>
      <c r="I432" s="74" t="str">
        <f>IFERROR(IF(VLOOKUP((MasterList3[[#This Row],[RXCUI]]*1),RXCUI[Convert RXCUIs to Number],1,FALSE)=(MasterList3[[#This Row],[RXCUI]]*1),"Yes",""),"No")</f>
        <v>No</v>
      </c>
    </row>
    <row r="433" spans="1:9" s="38" customFormat="1" ht="30" hidden="1" customHeight="1">
      <c r="A433" s="1" t="s">
        <v>1457</v>
      </c>
      <c r="B433" s="1" t="s">
        <v>226</v>
      </c>
      <c r="C433" s="1" t="s">
        <v>1544</v>
      </c>
      <c r="D433" s="1" t="s">
        <v>209</v>
      </c>
      <c r="E433" s="1" t="s">
        <v>3394</v>
      </c>
      <c r="F433" s="1" t="s">
        <v>13</v>
      </c>
      <c r="G433" s="36">
        <v>104782</v>
      </c>
      <c r="H433" s="1" t="s">
        <v>211</v>
      </c>
      <c r="I433" s="74" t="str">
        <f>IFERROR(IF(VLOOKUP((MasterList3[[#This Row],[RXCUI]]*1),RXCUI[Convert RXCUIs to Number],1,FALSE)=(MasterList3[[#This Row],[RXCUI]]*1),"Yes",""),"No")</f>
        <v>No</v>
      </c>
    </row>
    <row r="434" spans="1:9" s="38" customFormat="1" ht="30" hidden="1" customHeight="1">
      <c r="A434" s="1" t="s">
        <v>1457</v>
      </c>
      <c r="B434" s="1" t="s">
        <v>226</v>
      </c>
      <c r="C434" s="1" t="s">
        <v>1544</v>
      </c>
      <c r="D434" s="1" t="s">
        <v>209</v>
      </c>
      <c r="E434" s="1" t="s">
        <v>3395</v>
      </c>
      <c r="F434" s="1" t="s">
        <v>13</v>
      </c>
      <c r="G434" s="36">
        <v>104783</v>
      </c>
      <c r="H434" s="1" t="s">
        <v>211</v>
      </c>
      <c r="I434" s="74" t="str">
        <f>IFERROR(IF(VLOOKUP((MasterList3[[#This Row],[RXCUI]]*1),RXCUI[Convert RXCUIs to Number],1,FALSE)=(MasterList3[[#This Row],[RXCUI]]*1),"Yes",""),"No")</f>
        <v>No</v>
      </c>
    </row>
    <row r="435" spans="1:9" s="38" customFormat="1" ht="30" hidden="1" customHeight="1">
      <c r="A435" s="1" t="s">
        <v>1457</v>
      </c>
      <c r="B435" s="1" t="s">
        <v>226</v>
      </c>
      <c r="C435" s="1" t="s">
        <v>1544</v>
      </c>
      <c r="D435" s="1" t="s">
        <v>209</v>
      </c>
      <c r="E435" s="1" t="s">
        <v>3396</v>
      </c>
      <c r="F435" s="1" t="s">
        <v>13</v>
      </c>
      <c r="G435" s="36">
        <v>104784</v>
      </c>
      <c r="H435" s="1" t="s">
        <v>211</v>
      </c>
      <c r="I435" s="74" t="str">
        <f>IFERROR(IF(VLOOKUP((MasterList3[[#This Row],[RXCUI]]*1),RXCUI[Convert RXCUIs to Number],1,FALSE)=(MasterList3[[#This Row],[RXCUI]]*1),"Yes",""),"No")</f>
        <v>No</v>
      </c>
    </row>
    <row r="436" spans="1:9" s="38" customFormat="1" ht="30" hidden="1" customHeight="1">
      <c r="A436" s="1" t="s">
        <v>1457</v>
      </c>
      <c r="B436" s="1" t="s">
        <v>226</v>
      </c>
      <c r="C436" s="1" t="s">
        <v>1544</v>
      </c>
      <c r="D436" s="1" t="s">
        <v>209</v>
      </c>
      <c r="E436" s="1" t="s">
        <v>2049</v>
      </c>
      <c r="F436" s="1" t="s">
        <v>23</v>
      </c>
      <c r="G436" s="36">
        <v>312828</v>
      </c>
      <c r="H436" s="1" t="s">
        <v>211</v>
      </c>
      <c r="I436" s="74" t="str">
        <f>IFERROR(IF(VLOOKUP((MasterList3[[#This Row],[RXCUI]]*1),RXCUI[Convert RXCUIs to Number],1,FALSE)=(MasterList3[[#This Row],[RXCUI]]*1),"Yes",""),"No")</f>
        <v>No</v>
      </c>
    </row>
    <row r="437" spans="1:9" s="38" customFormat="1" ht="30" hidden="1" customHeight="1">
      <c r="A437" s="1" t="s">
        <v>1457</v>
      </c>
      <c r="B437" s="1" t="s">
        <v>226</v>
      </c>
      <c r="C437" s="1" t="s">
        <v>1544</v>
      </c>
      <c r="D437" s="1" t="s">
        <v>209</v>
      </c>
      <c r="E437" s="1" t="s">
        <v>2050</v>
      </c>
      <c r="F437" s="1" t="s">
        <v>23</v>
      </c>
      <c r="G437" s="36">
        <v>312829</v>
      </c>
      <c r="H437" s="1" t="s">
        <v>211</v>
      </c>
      <c r="I437" s="74" t="str">
        <f>IFERROR(IF(VLOOKUP((MasterList3[[#This Row],[RXCUI]]*1),RXCUI[Convert RXCUIs to Number],1,FALSE)=(MasterList3[[#This Row],[RXCUI]]*1),"Yes",""),"No")</f>
        <v>No</v>
      </c>
    </row>
    <row r="438" spans="1:9" s="38" customFormat="1" ht="30" hidden="1" customHeight="1">
      <c r="A438" s="1" t="s">
        <v>1457</v>
      </c>
      <c r="B438" s="1" t="s">
        <v>226</v>
      </c>
      <c r="C438" s="1" t="s">
        <v>1544</v>
      </c>
      <c r="D438" s="1" t="s">
        <v>209</v>
      </c>
      <c r="E438" s="1" t="s">
        <v>2051</v>
      </c>
      <c r="F438" s="1" t="s">
        <v>23</v>
      </c>
      <c r="G438" s="36">
        <v>312830</v>
      </c>
      <c r="H438" s="1" t="s">
        <v>211</v>
      </c>
      <c r="I438" s="74" t="str">
        <f>IFERROR(IF(VLOOKUP((MasterList3[[#This Row],[RXCUI]]*1),RXCUI[Convert RXCUIs to Number],1,FALSE)=(MasterList3[[#This Row],[RXCUI]]*1),"Yes",""),"No")</f>
        <v>No</v>
      </c>
    </row>
    <row r="439" spans="1:9" s="38" customFormat="1" ht="30" hidden="1" customHeight="1">
      <c r="A439" s="1" t="s">
        <v>1457</v>
      </c>
      <c r="B439" s="1" t="s">
        <v>226</v>
      </c>
      <c r="C439" s="1" t="s">
        <v>1544</v>
      </c>
      <c r="D439" s="1" t="s">
        <v>209</v>
      </c>
      <c r="E439" s="1" t="s">
        <v>2052</v>
      </c>
      <c r="F439" s="1" t="s">
        <v>23</v>
      </c>
      <c r="G439" s="36">
        <v>312831</v>
      </c>
      <c r="H439" s="1" t="s">
        <v>211</v>
      </c>
      <c r="I439" s="74" t="str">
        <f>IFERROR(IF(VLOOKUP((MasterList3[[#This Row],[RXCUI]]*1),RXCUI[Convert RXCUIs to Number],1,FALSE)=(MasterList3[[#This Row],[RXCUI]]*1),"Yes",""),"No")</f>
        <v>No</v>
      </c>
    </row>
    <row r="440" spans="1:9" s="38" customFormat="1" ht="30" hidden="1" customHeight="1">
      <c r="A440" s="1" t="s">
        <v>1457</v>
      </c>
      <c r="B440" s="1" t="s">
        <v>226</v>
      </c>
      <c r="C440" s="1" t="s">
        <v>1544</v>
      </c>
      <c r="D440" s="1" t="s">
        <v>209</v>
      </c>
      <c r="E440" s="1" t="s">
        <v>2053</v>
      </c>
      <c r="F440" s="1" t="s">
        <v>23</v>
      </c>
      <c r="G440" s="36">
        <v>314211</v>
      </c>
      <c r="H440" s="1" t="s">
        <v>211</v>
      </c>
      <c r="I440" s="74" t="str">
        <f>IFERROR(IF(VLOOKUP((MasterList3[[#This Row],[RXCUI]]*1),RXCUI[Convert RXCUIs to Number],1,FALSE)=(MasterList3[[#This Row],[RXCUI]]*1),"Yes",""),"No")</f>
        <v>No</v>
      </c>
    </row>
    <row r="441" spans="1:9" s="38" customFormat="1" ht="30" hidden="1" customHeight="1">
      <c r="A441" s="1" t="s">
        <v>1457</v>
      </c>
      <c r="B441" s="1" t="s">
        <v>226</v>
      </c>
      <c r="C441" s="1" t="s">
        <v>1544</v>
      </c>
      <c r="D441" s="1" t="s">
        <v>209</v>
      </c>
      <c r="E441" s="1" t="s">
        <v>2054</v>
      </c>
      <c r="F441" s="1" t="s">
        <v>23</v>
      </c>
      <c r="G441" s="36">
        <v>312832</v>
      </c>
      <c r="H441" s="1" t="s">
        <v>211</v>
      </c>
      <c r="I441" s="74" t="str">
        <f>IFERROR(IF(VLOOKUP((MasterList3[[#This Row],[RXCUI]]*1),RXCUI[Convert RXCUIs to Number],1,FALSE)=(MasterList3[[#This Row],[RXCUI]]*1),"Yes",""),"No")</f>
        <v>No</v>
      </c>
    </row>
    <row r="442" spans="1:9" s="38" customFormat="1" ht="30" hidden="1" customHeight="1">
      <c r="A442" s="1" t="s">
        <v>1457</v>
      </c>
      <c r="B442" s="1" t="s">
        <v>226</v>
      </c>
      <c r="C442" s="1" t="s">
        <v>1544</v>
      </c>
      <c r="D442" s="1" t="s">
        <v>209</v>
      </c>
      <c r="E442" s="1" t="s">
        <v>212</v>
      </c>
      <c r="F442" s="1" t="s">
        <v>23</v>
      </c>
      <c r="G442" s="36">
        <v>645037</v>
      </c>
      <c r="H442" s="1" t="s">
        <v>211</v>
      </c>
      <c r="I442" s="74" t="str">
        <f>IFERROR(IF(VLOOKUP((MasterList3[[#This Row],[RXCUI]]*1),RXCUI[Convert RXCUIs to Number],1,FALSE)=(MasterList3[[#This Row],[RXCUI]]*1),"Yes",""),"No")</f>
        <v>No</v>
      </c>
    </row>
    <row r="443" spans="1:9" s="38" customFormat="1" ht="30" hidden="1" customHeight="1">
      <c r="A443" s="1" t="s">
        <v>1457</v>
      </c>
      <c r="B443" s="1" t="s">
        <v>226</v>
      </c>
      <c r="C443" s="1" t="s">
        <v>1544</v>
      </c>
      <c r="D443" s="1" t="s">
        <v>209</v>
      </c>
      <c r="E443" s="1" t="s">
        <v>2055</v>
      </c>
      <c r="F443" s="1" t="s">
        <v>23</v>
      </c>
      <c r="G443" s="36">
        <v>403825</v>
      </c>
      <c r="H443" s="1" t="s">
        <v>211</v>
      </c>
      <c r="I443" s="74" t="str">
        <f>IFERROR(IF(VLOOKUP((MasterList3[[#This Row],[RXCUI]]*1),RXCUI[Convert RXCUIs to Number],1,FALSE)=(MasterList3[[#This Row],[RXCUI]]*1),"Yes",""),"No")</f>
        <v>No</v>
      </c>
    </row>
    <row r="444" spans="1:9" s="38" customFormat="1" ht="30" hidden="1" customHeight="1">
      <c r="A444" s="1" t="s">
        <v>1457</v>
      </c>
      <c r="B444" s="1" t="s">
        <v>226</v>
      </c>
      <c r="C444" s="1" t="s">
        <v>1544</v>
      </c>
      <c r="D444" s="1" t="s">
        <v>209</v>
      </c>
      <c r="E444" s="1" t="s">
        <v>213</v>
      </c>
      <c r="F444" s="1" t="s">
        <v>23</v>
      </c>
      <c r="G444" s="36">
        <v>401953</v>
      </c>
      <c r="H444" s="1" t="s">
        <v>211</v>
      </c>
      <c r="I444" s="74" t="str">
        <f>IFERROR(IF(VLOOKUP((MasterList3[[#This Row],[RXCUI]]*1),RXCUI[Convert RXCUIs to Number],1,FALSE)=(MasterList3[[#This Row],[RXCUI]]*1),"Yes",""),"No")</f>
        <v>No</v>
      </c>
    </row>
    <row r="445" spans="1:9" s="38" customFormat="1" ht="30" hidden="1" customHeight="1">
      <c r="A445" s="1" t="s">
        <v>1457</v>
      </c>
      <c r="B445" s="1" t="s">
        <v>226</v>
      </c>
      <c r="C445" s="1" t="s">
        <v>1544</v>
      </c>
      <c r="D445" s="1" t="s">
        <v>209</v>
      </c>
      <c r="E445" s="1" t="s">
        <v>2056</v>
      </c>
      <c r="F445" s="1" t="s">
        <v>23</v>
      </c>
      <c r="G445" s="36">
        <v>401954</v>
      </c>
      <c r="H445" s="1" t="s">
        <v>211</v>
      </c>
      <c r="I445" s="74" t="str">
        <f>IFERROR(IF(VLOOKUP((MasterList3[[#This Row],[RXCUI]]*1),RXCUI[Convert RXCUIs to Number],1,FALSE)=(MasterList3[[#This Row],[RXCUI]]*1),"Yes",""),"No")</f>
        <v>No</v>
      </c>
    </row>
    <row r="446" spans="1:9" s="38" customFormat="1" ht="30" hidden="1" customHeight="1">
      <c r="A446" s="1" t="s">
        <v>1457</v>
      </c>
      <c r="B446" s="1" t="s">
        <v>226</v>
      </c>
      <c r="C446" s="1" t="s">
        <v>1544</v>
      </c>
      <c r="D446" s="1" t="s">
        <v>209</v>
      </c>
      <c r="E446" s="1" t="s">
        <v>2057</v>
      </c>
      <c r="F446" s="1" t="s">
        <v>23</v>
      </c>
      <c r="G446" s="36">
        <v>616698</v>
      </c>
      <c r="H446" s="1" t="s">
        <v>211</v>
      </c>
      <c r="I446" s="74" t="str">
        <f>IFERROR(IF(VLOOKUP((MasterList3[[#This Row],[RXCUI]]*1),RXCUI[Convert RXCUIs to Number],1,FALSE)=(MasterList3[[#This Row],[RXCUI]]*1),"Yes",""),"No")</f>
        <v>No</v>
      </c>
    </row>
    <row r="447" spans="1:9" s="38" customFormat="1" ht="30" hidden="1" customHeight="1">
      <c r="A447" s="1" t="s">
        <v>1457</v>
      </c>
      <c r="B447" s="1" t="s">
        <v>226</v>
      </c>
      <c r="C447" s="1" t="s">
        <v>1544</v>
      </c>
      <c r="D447" s="1" t="s">
        <v>209</v>
      </c>
      <c r="E447" s="1" t="s">
        <v>2058</v>
      </c>
      <c r="F447" s="1" t="s">
        <v>23</v>
      </c>
      <c r="G447" s="36">
        <v>616705</v>
      </c>
      <c r="H447" s="1" t="s">
        <v>211</v>
      </c>
      <c r="I447" s="74" t="str">
        <f>IFERROR(IF(VLOOKUP((MasterList3[[#This Row],[RXCUI]]*1),RXCUI[Convert RXCUIs to Number],1,FALSE)=(MasterList3[[#This Row],[RXCUI]]*1),"Yes",""),"No")</f>
        <v>No</v>
      </c>
    </row>
    <row r="448" spans="1:9" s="38" customFormat="1" ht="30" hidden="1" customHeight="1">
      <c r="A448" s="1" t="s">
        <v>1457</v>
      </c>
      <c r="B448" s="1" t="s">
        <v>226</v>
      </c>
      <c r="C448" s="1" t="s">
        <v>1544</v>
      </c>
      <c r="D448" s="1" t="s">
        <v>209</v>
      </c>
      <c r="E448" s="1" t="s">
        <v>3397</v>
      </c>
      <c r="F448" s="1" t="s">
        <v>13</v>
      </c>
      <c r="G448" s="36">
        <v>211489</v>
      </c>
      <c r="H448" s="1" t="s">
        <v>211</v>
      </c>
      <c r="I448" s="74" t="str">
        <f>IFERROR(IF(VLOOKUP((MasterList3[[#This Row],[RXCUI]]*1),RXCUI[Convert RXCUIs to Number],1,FALSE)=(MasterList3[[#This Row],[RXCUI]]*1),"Yes",""),"No")</f>
        <v>No</v>
      </c>
    </row>
    <row r="449" spans="1:9" s="38" customFormat="1" ht="30" hidden="1" customHeight="1">
      <c r="A449" s="1" t="s">
        <v>1457</v>
      </c>
      <c r="B449" s="1" t="s">
        <v>226</v>
      </c>
      <c r="C449" s="1" t="s">
        <v>1544</v>
      </c>
      <c r="D449" s="1" t="s">
        <v>209</v>
      </c>
      <c r="E449" s="1" t="s">
        <v>214</v>
      </c>
      <c r="F449" s="1" t="s">
        <v>23</v>
      </c>
      <c r="G449" s="36">
        <v>199387</v>
      </c>
      <c r="H449" s="1" t="s">
        <v>211</v>
      </c>
      <c r="I449" s="74" t="str">
        <f>IFERROR(IF(VLOOKUP((MasterList3[[#This Row],[RXCUI]]*1),RXCUI[Convert RXCUIs to Number],1,FALSE)=(MasterList3[[#This Row],[RXCUI]]*1),"Yes",""),"No")</f>
        <v>No</v>
      </c>
    </row>
    <row r="450" spans="1:9" s="38" customFormat="1" ht="30" hidden="1" customHeight="1">
      <c r="A450" s="1" t="s">
        <v>1457</v>
      </c>
      <c r="B450" s="1" t="s">
        <v>226</v>
      </c>
      <c r="C450" s="1" t="s">
        <v>1544</v>
      </c>
      <c r="D450" s="1" t="s">
        <v>215</v>
      </c>
      <c r="E450" s="1" t="s">
        <v>3398</v>
      </c>
      <c r="F450" s="1" t="s">
        <v>13</v>
      </c>
      <c r="G450" s="36">
        <v>285127</v>
      </c>
      <c r="H450" s="1" t="s">
        <v>216</v>
      </c>
      <c r="I450" s="74" t="str">
        <f>IFERROR(IF(VLOOKUP((MasterList3[[#This Row],[RXCUI]]*1),RXCUI[Convert RXCUIs to Number],1,FALSE)=(MasterList3[[#This Row],[RXCUI]]*1),"Yes",""),"No")</f>
        <v>No</v>
      </c>
    </row>
    <row r="451" spans="1:9" s="38" customFormat="1" ht="30" hidden="1" customHeight="1">
      <c r="A451" s="1" t="s">
        <v>1457</v>
      </c>
      <c r="B451" s="1" t="s">
        <v>226</v>
      </c>
      <c r="C451" s="1" t="s">
        <v>1544</v>
      </c>
      <c r="D451" s="1" t="s">
        <v>215</v>
      </c>
      <c r="E451" s="1" t="s">
        <v>3399</v>
      </c>
      <c r="F451" s="1" t="s">
        <v>13</v>
      </c>
      <c r="G451" s="36">
        <v>284548</v>
      </c>
      <c r="H451" s="1" t="s">
        <v>216</v>
      </c>
      <c r="I451" s="74" t="str">
        <f>IFERROR(IF(VLOOKUP((MasterList3[[#This Row],[RXCUI]]*1),RXCUI[Convert RXCUIs to Number],1,FALSE)=(MasterList3[[#This Row],[RXCUI]]*1),"Yes",""),"No")</f>
        <v>No</v>
      </c>
    </row>
    <row r="452" spans="1:9" s="38" customFormat="1" ht="30" hidden="1" customHeight="1">
      <c r="A452" s="1" t="s">
        <v>1457</v>
      </c>
      <c r="B452" s="1" t="s">
        <v>226</v>
      </c>
      <c r="C452" s="1" t="s">
        <v>1544</v>
      </c>
      <c r="D452" s="1" t="s">
        <v>215</v>
      </c>
      <c r="E452" s="1" t="s">
        <v>3400</v>
      </c>
      <c r="F452" s="1" t="s">
        <v>13</v>
      </c>
      <c r="G452" s="36">
        <v>284549</v>
      </c>
      <c r="H452" s="1" t="s">
        <v>216</v>
      </c>
      <c r="I452" s="74" t="str">
        <f>IFERROR(IF(VLOOKUP((MasterList3[[#This Row],[RXCUI]]*1),RXCUI[Convert RXCUIs to Number],1,FALSE)=(MasterList3[[#This Row],[RXCUI]]*1),"Yes",""),"No")</f>
        <v>No</v>
      </c>
    </row>
    <row r="453" spans="1:9" s="38" customFormat="1" ht="30" hidden="1" customHeight="1">
      <c r="A453" s="1" t="s">
        <v>1457</v>
      </c>
      <c r="B453" s="1" t="s">
        <v>226</v>
      </c>
      <c r="C453" s="1" t="s">
        <v>1544</v>
      </c>
      <c r="D453" s="1" t="s">
        <v>215</v>
      </c>
      <c r="E453" s="1" t="s">
        <v>3401</v>
      </c>
      <c r="F453" s="1" t="s">
        <v>13</v>
      </c>
      <c r="G453" s="36">
        <v>284550</v>
      </c>
      <c r="H453" s="1" t="s">
        <v>216</v>
      </c>
      <c r="I453" s="74" t="str">
        <f>IFERROR(IF(VLOOKUP((MasterList3[[#This Row],[RXCUI]]*1),RXCUI[Convert RXCUIs to Number],1,FALSE)=(MasterList3[[#This Row],[RXCUI]]*1),"Yes",""),"No")</f>
        <v>No</v>
      </c>
    </row>
    <row r="454" spans="1:9" s="38" customFormat="1" ht="30" hidden="1" customHeight="1">
      <c r="A454" s="1" t="s">
        <v>1457</v>
      </c>
      <c r="B454" s="1" t="s">
        <v>226</v>
      </c>
      <c r="C454" s="1" t="s">
        <v>1544</v>
      </c>
      <c r="D454" s="1" t="s">
        <v>215</v>
      </c>
      <c r="E454" s="1" t="s">
        <v>2059</v>
      </c>
      <c r="F454" s="1" t="s">
        <v>23</v>
      </c>
      <c r="G454" s="36">
        <v>314286</v>
      </c>
      <c r="H454" s="1" t="s">
        <v>216</v>
      </c>
      <c r="I454" s="74" t="str">
        <f>IFERROR(IF(VLOOKUP((MasterList3[[#This Row],[RXCUI]]*1),RXCUI[Convert RXCUIs to Number],1,FALSE)=(MasterList3[[#This Row],[RXCUI]]*1),"Yes",""),"No")</f>
        <v>No</v>
      </c>
    </row>
    <row r="455" spans="1:9" s="38" customFormat="1" ht="30" hidden="1" customHeight="1">
      <c r="A455" s="1" t="s">
        <v>1457</v>
      </c>
      <c r="B455" s="1" t="s">
        <v>226</v>
      </c>
      <c r="C455" s="1" t="s">
        <v>1544</v>
      </c>
      <c r="D455" s="1" t="s">
        <v>215</v>
      </c>
      <c r="E455" s="1" t="s">
        <v>2060</v>
      </c>
      <c r="F455" s="1" t="s">
        <v>23</v>
      </c>
      <c r="G455" s="36">
        <v>313776</v>
      </c>
      <c r="H455" s="1" t="s">
        <v>216</v>
      </c>
      <c r="I455" s="74" t="str">
        <f>IFERROR(IF(VLOOKUP((MasterList3[[#This Row],[RXCUI]]*1),RXCUI[Convert RXCUIs to Number],1,FALSE)=(MasterList3[[#This Row],[RXCUI]]*1),"Yes",""),"No")</f>
        <v>No</v>
      </c>
    </row>
    <row r="456" spans="1:9" s="38" customFormat="1" ht="30" hidden="1" customHeight="1">
      <c r="A456" s="1" t="s">
        <v>1457</v>
      </c>
      <c r="B456" s="1" t="s">
        <v>226</v>
      </c>
      <c r="C456" s="1" t="s">
        <v>1544</v>
      </c>
      <c r="D456" s="1" t="s">
        <v>215</v>
      </c>
      <c r="E456" s="1" t="s">
        <v>2061</v>
      </c>
      <c r="F456" s="1" t="s">
        <v>23</v>
      </c>
      <c r="G456" s="36">
        <v>313777</v>
      </c>
      <c r="H456" s="1" t="s">
        <v>216</v>
      </c>
      <c r="I456" s="74" t="str">
        <f>IFERROR(IF(VLOOKUP((MasterList3[[#This Row],[RXCUI]]*1),RXCUI[Convert RXCUIs to Number],1,FALSE)=(MasterList3[[#This Row],[RXCUI]]*1),"Yes",""),"No")</f>
        <v>No</v>
      </c>
    </row>
    <row r="457" spans="1:9" s="38" customFormat="1" ht="30" hidden="1" customHeight="1">
      <c r="A457" s="1" t="s">
        <v>1457</v>
      </c>
      <c r="B457" s="1" t="s">
        <v>226</v>
      </c>
      <c r="C457" s="1" t="s">
        <v>1544</v>
      </c>
      <c r="D457" s="1" t="s">
        <v>215</v>
      </c>
      <c r="E457" s="1" t="s">
        <v>2062</v>
      </c>
      <c r="F457" s="1" t="s">
        <v>23</v>
      </c>
      <c r="G457" s="36">
        <v>313778</v>
      </c>
      <c r="H457" s="1" t="s">
        <v>216</v>
      </c>
      <c r="I457" s="74" t="str">
        <f>IFERROR(IF(VLOOKUP((MasterList3[[#This Row],[RXCUI]]*1),RXCUI[Convert RXCUIs to Number],1,FALSE)=(MasterList3[[#This Row],[RXCUI]]*1),"Yes",""),"No")</f>
        <v>No</v>
      </c>
    </row>
    <row r="458" spans="1:9" s="38" customFormat="1" ht="30" hidden="1" customHeight="1">
      <c r="A458" s="1" t="s">
        <v>1457</v>
      </c>
      <c r="B458" s="1" t="s">
        <v>226</v>
      </c>
      <c r="C458" s="1" t="s">
        <v>1544</v>
      </c>
      <c r="D458" s="1" t="s">
        <v>198</v>
      </c>
      <c r="E458" s="1" t="s">
        <v>3402</v>
      </c>
      <c r="F458" s="1" t="s">
        <v>13</v>
      </c>
      <c r="G458" s="36">
        <v>725076</v>
      </c>
      <c r="H458" s="1" t="s">
        <v>217</v>
      </c>
      <c r="I458" s="74" t="str">
        <f>IFERROR(IF(VLOOKUP((MasterList3[[#This Row],[RXCUI]]*1),RXCUI[Convert RXCUIs to Number],1,FALSE)=(MasterList3[[#This Row],[RXCUI]]*1),"Yes",""),"No")</f>
        <v>No</v>
      </c>
    </row>
    <row r="459" spans="1:9" s="38" customFormat="1" ht="30" hidden="1" customHeight="1">
      <c r="A459" s="1" t="s">
        <v>1457</v>
      </c>
      <c r="B459" s="1" t="s">
        <v>226</v>
      </c>
      <c r="C459" s="1" t="s">
        <v>1544</v>
      </c>
      <c r="D459" s="1" t="s">
        <v>198</v>
      </c>
      <c r="E459" s="1" t="s">
        <v>3403</v>
      </c>
      <c r="F459" s="1" t="s">
        <v>13</v>
      </c>
      <c r="G459" s="36">
        <v>725068</v>
      </c>
      <c r="H459" s="1" t="s">
        <v>217</v>
      </c>
      <c r="I459" s="74" t="str">
        <f>IFERROR(IF(VLOOKUP((MasterList3[[#This Row],[RXCUI]]*1),RXCUI[Convert RXCUIs to Number],1,FALSE)=(MasterList3[[#This Row],[RXCUI]]*1),"Yes",""),"No")</f>
        <v>No</v>
      </c>
    </row>
    <row r="460" spans="1:9" s="38" customFormat="1" ht="30" hidden="1" customHeight="1">
      <c r="A460" s="1" t="s">
        <v>1457</v>
      </c>
      <c r="B460" s="1" t="s">
        <v>226</v>
      </c>
      <c r="C460" s="1" t="s">
        <v>1544</v>
      </c>
      <c r="D460" s="1" t="s">
        <v>198</v>
      </c>
      <c r="E460" s="1" t="s">
        <v>3404</v>
      </c>
      <c r="F460" s="1" t="s">
        <v>13</v>
      </c>
      <c r="G460" s="36">
        <v>725080</v>
      </c>
      <c r="H460" s="1" t="s">
        <v>217</v>
      </c>
      <c r="I460" s="74" t="str">
        <f>IFERROR(IF(VLOOKUP((MasterList3[[#This Row],[RXCUI]]*1),RXCUI[Convert RXCUIs to Number],1,FALSE)=(MasterList3[[#This Row],[RXCUI]]*1),"Yes",""),"No")</f>
        <v>No</v>
      </c>
    </row>
    <row r="461" spans="1:9" s="38" customFormat="1" ht="30" hidden="1" customHeight="1">
      <c r="A461" s="1" t="s">
        <v>1457</v>
      </c>
      <c r="B461" s="1" t="s">
        <v>226</v>
      </c>
      <c r="C461" s="1" t="s">
        <v>1544</v>
      </c>
      <c r="D461" s="1" t="s">
        <v>198</v>
      </c>
      <c r="E461" s="1" t="s">
        <v>3405</v>
      </c>
      <c r="F461" s="1" t="s">
        <v>13</v>
      </c>
      <c r="G461" s="36">
        <v>725064</v>
      </c>
      <c r="H461" s="1" t="s">
        <v>217</v>
      </c>
      <c r="I461" s="74" t="str">
        <f>IFERROR(IF(VLOOKUP((MasterList3[[#This Row],[RXCUI]]*1),RXCUI[Convert RXCUIs to Number],1,FALSE)=(MasterList3[[#This Row],[RXCUI]]*1),"Yes",""),"No")</f>
        <v>No</v>
      </c>
    </row>
    <row r="462" spans="1:9" s="38" customFormat="1" ht="30" hidden="1" customHeight="1">
      <c r="A462" s="1" t="s">
        <v>1457</v>
      </c>
      <c r="B462" s="1" t="s">
        <v>226</v>
      </c>
      <c r="C462" s="1" t="s">
        <v>1544</v>
      </c>
      <c r="D462" s="1" t="s">
        <v>198</v>
      </c>
      <c r="E462" s="1" t="s">
        <v>3406</v>
      </c>
      <c r="F462" s="1" t="s">
        <v>13</v>
      </c>
      <c r="G462" s="36">
        <v>725072</v>
      </c>
      <c r="H462" s="1" t="s">
        <v>217</v>
      </c>
      <c r="I462" s="74" t="str">
        <f>IFERROR(IF(VLOOKUP((MasterList3[[#This Row],[RXCUI]]*1),RXCUI[Convert RXCUIs to Number],1,FALSE)=(MasterList3[[#This Row],[RXCUI]]*1),"Yes",""),"No")</f>
        <v>No</v>
      </c>
    </row>
    <row r="463" spans="1:9" s="38" customFormat="1" ht="30" hidden="1" customHeight="1">
      <c r="A463" s="1" t="s">
        <v>1457</v>
      </c>
      <c r="B463" s="1" t="s">
        <v>226</v>
      </c>
      <c r="C463" s="1" t="s">
        <v>1544</v>
      </c>
      <c r="D463" s="1" t="s">
        <v>198</v>
      </c>
      <c r="E463" s="1" t="s">
        <v>2067</v>
      </c>
      <c r="F463" s="1" t="s">
        <v>23</v>
      </c>
      <c r="G463" s="36">
        <v>403970</v>
      </c>
      <c r="H463" s="1" t="s">
        <v>217</v>
      </c>
      <c r="I463" s="74" t="str">
        <f>IFERROR(IF(VLOOKUP((MasterList3[[#This Row],[RXCUI]]*1),RXCUI[Convert RXCUIs to Number],1,FALSE)=(MasterList3[[#This Row],[RXCUI]]*1),"Yes",""),"No")</f>
        <v>No</v>
      </c>
    </row>
    <row r="464" spans="1:9" s="38" customFormat="1" ht="30" hidden="1" customHeight="1">
      <c r="A464" s="1" t="s">
        <v>1457</v>
      </c>
      <c r="B464" s="1" t="s">
        <v>226</v>
      </c>
      <c r="C464" s="1" t="s">
        <v>1544</v>
      </c>
      <c r="D464" s="1" t="s">
        <v>198</v>
      </c>
      <c r="E464" s="1" t="s">
        <v>2068</v>
      </c>
      <c r="F464" s="1" t="s">
        <v>23</v>
      </c>
      <c r="G464" s="36">
        <v>403971</v>
      </c>
      <c r="H464" s="1" t="s">
        <v>217</v>
      </c>
      <c r="I464" s="74" t="str">
        <f>IFERROR(IF(VLOOKUP((MasterList3[[#This Row],[RXCUI]]*1),RXCUI[Convert RXCUIs to Number],1,FALSE)=(MasterList3[[#This Row],[RXCUI]]*1),"Yes",""),"No")</f>
        <v>No</v>
      </c>
    </row>
    <row r="465" spans="1:9" s="38" customFormat="1" ht="30" hidden="1" customHeight="1">
      <c r="A465" s="1" t="s">
        <v>1457</v>
      </c>
      <c r="B465" s="1" t="s">
        <v>226</v>
      </c>
      <c r="C465" s="1" t="s">
        <v>1544</v>
      </c>
      <c r="D465" s="1" t="s">
        <v>198</v>
      </c>
      <c r="E465" s="1" t="s">
        <v>2069</v>
      </c>
      <c r="F465" s="1" t="s">
        <v>23</v>
      </c>
      <c r="G465" s="36">
        <v>403972</v>
      </c>
      <c r="H465" s="1" t="s">
        <v>217</v>
      </c>
      <c r="I465" s="74" t="str">
        <f>IFERROR(IF(VLOOKUP((MasterList3[[#This Row],[RXCUI]]*1),RXCUI[Convert RXCUIs to Number],1,FALSE)=(MasterList3[[#This Row],[RXCUI]]*1),"Yes",""),"No")</f>
        <v>No</v>
      </c>
    </row>
    <row r="466" spans="1:9" s="38" customFormat="1" ht="30" hidden="1" customHeight="1">
      <c r="A466" s="1" t="s">
        <v>1457</v>
      </c>
      <c r="B466" s="1" t="s">
        <v>226</v>
      </c>
      <c r="C466" s="1" t="s">
        <v>1544</v>
      </c>
      <c r="D466" s="1" t="s">
        <v>198</v>
      </c>
      <c r="E466" s="1" t="s">
        <v>416</v>
      </c>
      <c r="F466" s="1" t="s">
        <v>23</v>
      </c>
      <c r="G466" s="36">
        <v>403969</v>
      </c>
      <c r="H466" s="1" t="s">
        <v>217</v>
      </c>
      <c r="I466" s="74" t="str">
        <f>IFERROR(IF(VLOOKUP((MasterList3[[#This Row],[RXCUI]]*1),RXCUI[Convert RXCUIs to Number],1,FALSE)=(MasterList3[[#This Row],[RXCUI]]*1),"Yes",""),"No")</f>
        <v>No</v>
      </c>
    </row>
    <row r="467" spans="1:9" s="38" customFormat="1" ht="30" hidden="1" customHeight="1">
      <c r="A467" s="1" t="s">
        <v>1457</v>
      </c>
      <c r="B467" s="1" t="s">
        <v>226</v>
      </c>
      <c r="C467" s="1" t="s">
        <v>1544</v>
      </c>
      <c r="D467" s="1" t="s">
        <v>198</v>
      </c>
      <c r="E467" s="1" t="s">
        <v>2070</v>
      </c>
      <c r="F467" s="1" t="s">
        <v>23</v>
      </c>
      <c r="G467" s="36">
        <v>721787</v>
      </c>
      <c r="H467" s="1" t="s">
        <v>217</v>
      </c>
      <c r="I467" s="74" t="str">
        <f>IFERROR(IF(VLOOKUP((MasterList3[[#This Row],[RXCUI]]*1),RXCUI[Convert RXCUIs to Number],1,FALSE)=(MasterList3[[#This Row],[RXCUI]]*1),"Yes",""),"No")</f>
        <v>No</v>
      </c>
    </row>
    <row r="468" spans="1:9" s="38" customFormat="1" ht="30" hidden="1" customHeight="1">
      <c r="A468" s="1" t="s">
        <v>1457</v>
      </c>
      <c r="B468" s="1" t="s">
        <v>226</v>
      </c>
      <c r="C468" s="1" t="s">
        <v>1544</v>
      </c>
      <c r="D468" s="1" t="s">
        <v>192</v>
      </c>
      <c r="E468" s="1" t="s">
        <v>218</v>
      </c>
      <c r="F468" s="1" t="s">
        <v>23</v>
      </c>
      <c r="G468" s="36">
        <v>485496</v>
      </c>
      <c r="H468" s="1" t="s">
        <v>220</v>
      </c>
      <c r="I468" s="74" t="str">
        <f>IFERROR(IF(VLOOKUP((MasterList3[[#This Row],[RXCUI]]*1),RXCUI[Convert RXCUIs to Number],1,FALSE)=(MasterList3[[#This Row],[RXCUI]]*1),"Yes",""),"No")</f>
        <v>No</v>
      </c>
    </row>
    <row r="469" spans="1:9" s="38" customFormat="1" ht="30" hidden="1" customHeight="1">
      <c r="A469" s="1" t="s">
        <v>1457</v>
      </c>
      <c r="B469" s="1" t="s">
        <v>226</v>
      </c>
      <c r="C469" s="1" t="s">
        <v>1544</v>
      </c>
      <c r="D469" s="1" t="s">
        <v>192</v>
      </c>
      <c r="E469" s="1" t="s">
        <v>3407</v>
      </c>
      <c r="F469" s="1" t="s">
        <v>13</v>
      </c>
      <c r="G469" s="36">
        <v>404602</v>
      </c>
      <c r="H469" s="1" t="s">
        <v>220</v>
      </c>
      <c r="I469" s="74" t="str">
        <f>IFERROR(IF(VLOOKUP((MasterList3[[#This Row],[RXCUI]]*1),RXCUI[Convert RXCUIs to Number],1,FALSE)=(MasterList3[[#This Row],[RXCUI]]*1),"Yes",""),"No")</f>
        <v>No</v>
      </c>
    </row>
    <row r="470" spans="1:9" s="38" customFormat="1" ht="30" hidden="1" customHeight="1">
      <c r="A470" s="1" t="s">
        <v>1457</v>
      </c>
      <c r="B470" s="1" t="s">
        <v>226</v>
      </c>
      <c r="C470" s="1" t="s">
        <v>1544</v>
      </c>
      <c r="D470" s="1" t="s">
        <v>192</v>
      </c>
      <c r="E470" s="1" t="s">
        <v>3408</v>
      </c>
      <c r="F470" s="1" t="s">
        <v>13</v>
      </c>
      <c r="G470" s="36">
        <v>352307</v>
      </c>
      <c r="H470" s="1" t="s">
        <v>220</v>
      </c>
      <c r="I470" s="74" t="str">
        <f>IFERROR(IF(VLOOKUP((MasterList3[[#This Row],[RXCUI]]*1),RXCUI[Convert RXCUIs to Number],1,FALSE)=(MasterList3[[#This Row],[RXCUI]]*1),"Yes",""),"No")</f>
        <v>No</v>
      </c>
    </row>
    <row r="471" spans="1:9" s="38" customFormat="1" ht="30" hidden="1" customHeight="1">
      <c r="A471" s="1" t="s">
        <v>1457</v>
      </c>
      <c r="B471" s="1" t="s">
        <v>226</v>
      </c>
      <c r="C471" s="1" t="s">
        <v>1544</v>
      </c>
      <c r="D471" s="1" t="s">
        <v>192</v>
      </c>
      <c r="E471" s="1" t="s">
        <v>3409</v>
      </c>
      <c r="F471" s="1" t="s">
        <v>13</v>
      </c>
      <c r="G471" s="36">
        <v>352308</v>
      </c>
      <c r="H471" s="1" t="s">
        <v>220</v>
      </c>
      <c r="I471" s="74" t="str">
        <f>IFERROR(IF(VLOOKUP((MasterList3[[#This Row],[RXCUI]]*1),RXCUI[Convert RXCUIs to Number],1,FALSE)=(MasterList3[[#This Row],[RXCUI]]*1),"Yes",""),"No")</f>
        <v>No</v>
      </c>
    </row>
    <row r="472" spans="1:9" s="38" customFormat="1" ht="30" hidden="1" customHeight="1">
      <c r="A472" s="1" t="s">
        <v>1457</v>
      </c>
      <c r="B472" s="1" t="s">
        <v>226</v>
      </c>
      <c r="C472" s="1" t="s">
        <v>1544</v>
      </c>
      <c r="D472" s="1" t="s">
        <v>192</v>
      </c>
      <c r="E472" s="1" t="s">
        <v>3410</v>
      </c>
      <c r="F472" s="1" t="s">
        <v>13</v>
      </c>
      <c r="G472" s="36">
        <v>615172</v>
      </c>
      <c r="H472" s="1" t="s">
        <v>220</v>
      </c>
      <c r="I472" s="74" t="str">
        <f>IFERROR(IF(VLOOKUP((MasterList3[[#This Row],[RXCUI]]*1),RXCUI[Convert RXCUIs to Number],1,FALSE)=(MasterList3[[#This Row],[RXCUI]]*1),"Yes",""),"No")</f>
        <v>No</v>
      </c>
    </row>
    <row r="473" spans="1:9" s="38" customFormat="1" ht="30" hidden="1" customHeight="1">
      <c r="A473" s="1" t="s">
        <v>1457</v>
      </c>
      <c r="B473" s="1" t="s">
        <v>226</v>
      </c>
      <c r="C473" s="1" t="s">
        <v>1544</v>
      </c>
      <c r="D473" s="1" t="s">
        <v>192</v>
      </c>
      <c r="E473" s="1" t="s">
        <v>3411</v>
      </c>
      <c r="F473" s="1" t="s">
        <v>13</v>
      </c>
      <c r="G473" s="36">
        <v>352309</v>
      </c>
      <c r="H473" s="1" t="s">
        <v>220</v>
      </c>
      <c r="I473" s="74" t="str">
        <f>IFERROR(IF(VLOOKUP((MasterList3[[#This Row],[RXCUI]]*1),RXCUI[Convert RXCUIs to Number],1,FALSE)=(MasterList3[[#This Row],[RXCUI]]*1),"Yes",""),"No")</f>
        <v>No</v>
      </c>
    </row>
    <row r="474" spans="1:9" s="38" customFormat="1" ht="30" hidden="1" customHeight="1">
      <c r="A474" s="1" t="s">
        <v>1457</v>
      </c>
      <c r="B474" s="1" t="s">
        <v>226</v>
      </c>
      <c r="C474" s="1" t="s">
        <v>1544</v>
      </c>
      <c r="D474" s="1" t="s">
        <v>192</v>
      </c>
      <c r="E474" s="1" t="s">
        <v>3412</v>
      </c>
      <c r="F474" s="1" t="s">
        <v>13</v>
      </c>
      <c r="G474" s="36">
        <v>352310</v>
      </c>
      <c r="H474" s="1" t="s">
        <v>220</v>
      </c>
      <c r="I474" s="74" t="str">
        <f>IFERROR(IF(VLOOKUP((MasterList3[[#This Row],[RXCUI]]*1),RXCUI[Convert RXCUIs to Number],1,FALSE)=(MasterList3[[#This Row],[RXCUI]]*1),"Yes",""),"No")</f>
        <v>No</v>
      </c>
    </row>
    <row r="475" spans="1:9" s="38" customFormat="1" ht="30" hidden="1" customHeight="1">
      <c r="A475" s="1" t="s">
        <v>1457</v>
      </c>
      <c r="B475" s="1" t="s">
        <v>226</v>
      </c>
      <c r="C475" s="1" t="s">
        <v>1544</v>
      </c>
      <c r="D475" s="1" t="s">
        <v>192</v>
      </c>
      <c r="E475" s="1" t="s">
        <v>2076</v>
      </c>
      <c r="F475" s="1" t="s">
        <v>23</v>
      </c>
      <c r="G475" s="36">
        <v>349545</v>
      </c>
      <c r="H475" s="1" t="s">
        <v>220</v>
      </c>
      <c r="I475" s="74" t="str">
        <f>IFERROR(IF(VLOOKUP((MasterList3[[#This Row],[RXCUI]]*1),RXCUI[Convert RXCUIs to Number],1,FALSE)=(MasterList3[[#This Row],[RXCUI]]*1),"Yes",""),"No")</f>
        <v>No</v>
      </c>
    </row>
    <row r="476" spans="1:9" s="38" customFormat="1" ht="30" hidden="1" customHeight="1">
      <c r="A476" s="1" t="s">
        <v>1457</v>
      </c>
      <c r="B476" s="1" t="s">
        <v>226</v>
      </c>
      <c r="C476" s="1" t="s">
        <v>1544</v>
      </c>
      <c r="D476" s="1" t="s">
        <v>192</v>
      </c>
      <c r="E476" s="1" t="s">
        <v>221</v>
      </c>
      <c r="F476" s="1" t="s">
        <v>23</v>
      </c>
      <c r="G476" s="36">
        <v>349490</v>
      </c>
      <c r="H476" s="1" t="s">
        <v>220</v>
      </c>
      <c r="I476" s="74" t="str">
        <f>IFERROR(IF(VLOOKUP((MasterList3[[#This Row],[RXCUI]]*1),RXCUI[Convert RXCUIs to Number],1,FALSE)=(MasterList3[[#This Row],[RXCUI]]*1),"Yes",""),"No")</f>
        <v>No</v>
      </c>
    </row>
    <row r="477" spans="1:9" s="38" customFormat="1" ht="30" hidden="1" customHeight="1">
      <c r="A477" s="1" t="s">
        <v>1457</v>
      </c>
      <c r="B477" s="1" t="s">
        <v>226</v>
      </c>
      <c r="C477" s="1" t="s">
        <v>1544</v>
      </c>
      <c r="D477" s="1" t="s">
        <v>192</v>
      </c>
      <c r="E477" s="1" t="s">
        <v>2077</v>
      </c>
      <c r="F477" s="1" t="s">
        <v>23</v>
      </c>
      <c r="G477" s="36">
        <v>602964</v>
      </c>
      <c r="H477" s="1" t="s">
        <v>220</v>
      </c>
      <c r="I477" s="74" t="str">
        <f>IFERROR(IF(VLOOKUP((MasterList3[[#This Row],[RXCUI]]*1),RXCUI[Convert RXCUIs to Number],1,FALSE)=(MasterList3[[#This Row],[RXCUI]]*1),"Yes",""),"No")</f>
        <v>No</v>
      </c>
    </row>
    <row r="478" spans="1:9" s="38" customFormat="1" ht="30" hidden="1" customHeight="1">
      <c r="A478" s="1" t="s">
        <v>1457</v>
      </c>
      <c r="B478" s="1" t="s">
        <v>226</v>
      </c>
      <c r="C478" s="1" t="s">
        <v>1544</v>
      </c>
      <c r="D478" s="1" t="s">
        <v>192</v>
      </c>
      <c r="E478" s="1" t="s">
        <v>2078</v>
      </c>
      <c r="F478" s="1" t="s">
        <v>23</v>
      </c>
      <c r="G478" s="36">
        <v>349553</v>
      </c>
      <c r="H478" s="1" t="s">
        <v>220</v>
      </c>
      <c r="I478" s="74" t="str">
        <f>IFERROR(IF(VLOOKUP((MasterList3[[#This Row],[RXCUI]]*1),RXCUI[Convert RXCUIs to Number],1,FALSE)=(MasterList3[[#This Row],[RXCUI]]*1),"Yes",""),"No")</f>
        <v>No</v>
      </c>
    </row>
    <row r="479" spans="1:9" s="38" customFormat="1" ht="30" hidden="1" customHeight="1">
      <c r="A479" s="1" t="s">
        <v>1457</v>
      </c>
      <c r="B479" s="1" t="s">
        <v>226</v>
      </c>
      <c r="C479" s="1" t="s">
        <v>1544</v>
      </c>
      <c r="D479" s="1" t="s">
        <v>192</v>
      </c>
      <c r="E479" s="1" t="s">
        <v>2079</v>
      </c>
      <c r="F479" s="1" t="s">
        <v>23</v>
      </c>
      <c r="G479" s="36">
        <v>349547</v>
      </c>
      <c r="H479" s="1" t="s">
        <v>220</v>
      </c>
      <c r="I479" s="74" t="str">
        <f>IFERROR(IF(VLOOKUP((MasterList3[[#This Row],[RXCUI]]*1),RXCUI[Convert RXCUIs to Number],1,FALSE)=(MasterList3[[#This Row],[RXCUI]]*1),"Yes",""),"No")</f>
        <v>No</v>
      </c>
    </row>
    <row r="480" spans="1:9" s="38" customFormat="1" ht="30" hidden="1" customHeight="1">
      <c r="A480" s="1" t="s">
        <v>1457</v>
      </c>
      <c r="B480" s="1" t="s">
        <v>226</v>
      </c>
      <c r="C480" s="1" t="s">
        <v>1544</v>
      </c>
      <c r="D480" s="1" t="s">
        <v>192</v>
      </c>
      <c r="E480" s="1" t="s">
        <v>2080</v>
      </c>
      <c r="F480" s="1" t="s">
        <v>23</v>
      </c>
      <c r="G480" s="36">
        <v>402131</v>
      </c>
      <c r="H480" s="1" t="s">
        <v>220</v>
      </c>
      <c r="I480" s="74" t="str">
        <f>IFERROR(IF(VLOOKUP((MasterList3[[#This Row],[RXCUI]]*1),RXCUI[Convert RXCUIs to Number],1,FALSE)=(MasterList3[[#This Row],[RXCUI]]*1),"Yes",""),"No")</f>
        <v>No</v>
      </c>
    </row>
    <row r="481" spans="1:9" s="38" customFormat="1" ht="30" hidden="1" customHeight="1">
      <c r="A481" s="1" t="s">
        <v>1457</v>
      </c>
      <c r="B481" s="1" t="s">
        <v>226</v>
      </c>
      <c r="C481" s="1" t="s">
        <v>1544</v>
      </c>
      <c r="D481" s="1" t="s">
        <v>222</v>
      </c>
      <c r="E481" s="1" t="s">
        <v>3413</v>
      </c>
      <c r="F481" s="1" t="s">
        <v>13</v>
      </c>
      <c r="G481" s="36">
        <v>859979</v>
      </c>
      <c r="H481" s="1" t="s">
        <v>223</v>
      </c>
      <c r="I481" s="74" t="str">
        <f>IFERROR(IF(VLOOKUP((MasterList3[[#This Row],[RXCUI]]*1),RXCUI[Convert RXCUIs to Number],1,FALSE)=(MasterList3[[#This Row],[RXCUI]]*1),"Yes",""),"No")</f>
        <v>No</v>
      </c>
    </row>
    <row r="482" spans="1:9" s="38" customFormat="1" ht="30" hidden="1" customHeight="1">
      <c r="A482" s="1" t="s">
        <v>1457</v>
      </c>
      <c r="B482" s="1" t="s">
        <v>226</v>
      </c>
      <c r="C482" s="1" t="s">
        <v>1544</v>
      </c>
      <c r="D482" s="1" t="s">
        <v>222</v>
      </c>
      <c r="E482" s="1" t="s">
        <v>3414</v>
      </c>
      <c r="F482" s="1" t="s">
        <v>13</v>
      </c>
      <c r="G482" s="36">
        <v>1606490</v>
      </c>
      <c r="H482" s="1" t="s">
        <v>223</v>
      </c>
      <c r="I482" s="74" t="str">
        <f>IFERROR(IF(VLOOKUP((MasterList3[[#This Row],[RXCUI]]*1),RXCUI[Convert RXCUIs to Number],1,FALSE)=(MasterList3[[#This Row],[RXCUI]]*1),"Yes",""),"No")</f>
        <v>No</v>
      </c>
    </row>
    <row r="483" spans="1:9" s="38" customFormat="1" ht="30" hidden="1" customHeight="1">
      <c r="A483" s="1" t="s">
        <v>1457</v>
      </c>
      <c r="B483" s="1" t="s">
        <v>226</v>
      </c>
      <c r="C483" s="1" t="s">
        <v>1544</v>
      </c>
      <c r="D483" s="1" t="s">
        <v>222</v>
      </c>
      <c r="E483" s="1" t="s">
        <v>3415</v>
      </c>
      <c r="F483" s="1" t="s">
        <v>13</v>
      </c>
      <c r="G483" s="36">
        <v>859983</v>
      </c>
      <c r="H483" s="1" t="s">
        <v>223</v>
      </c>
      <c r="I483" s="74" t="str">
        <f>IFERROR(IF(VLOOKUP((MasterList3[[#This Row],[RXCUI]]*1),RXCUI[Convert RXCUIs to Number],1,FALSE)=(MasterList3[[#This Row],[RXCUI]]*1),"Yes",""),"No")</f>
        <v>No</v>
      </c>
    </row>
    <row r="484" spans="1:9" s="38" customFormat="1" ht="30" hidden="1" customHeight="1">
      <c r="A484" s="1" t="s">
        <v>1457</v>
      </c>
      <c r="B484" s="1" t="s">
        <v>226</v>
      </c>
      <c r="C484" s="1" t="s">
        <v>227</v>
      </c>
      <c r="D484" s="1" t="s">
        <v>228</v>
      </c>
      <c r="E484" s="1" t="s">
        <v>1353</v>
      </c>
      <c r="F484" s="1" t="s">
        <v>23</v>
      </c>
      <c r="G484" s="36">
        <v>197889</v>
      </c>
      <c r="H484" s="1" t="s">
        <v>229</v>
      </c>
      <c r="I484" s="74" t="str">
        <f>IFERROR(IF(VLOOKUP((MasterList3[[#This Row],[RXCUI]]*1),RXCUI[Convert RXCUIs to Number],1,FALSE)=(MasterList3[[#This Row],[RXCUI]]*1),"Yes",""),"No")</f>
        <v>No</v>
      </c>
    </row>
    <row r="485" spans="1:9" s="38" customFormat="1" ht="30" hidden="1" customHeight="1">
      <c r="A485" s="1" t="s">
        <v>1457</v>
      </c>
      <c r="B485" s="1" t="s">
        <v>226</v>
      </c>
      <c r="C485" s="1" t="s">
        <v>227</v>
      </c>
      <c r="D485" s="1" t="s">
        <v>228</v>
      </c>
      <c r="E485" s="1" t="s">
        <v>2081</v>
      </c>
      <c r="F485" s="1" t="s">
        <v>23</v>
      </c>
      <c r="G485" s="36">
        <v>197890</v>
      </c>
      <c r="H485" s="1" t="s">
        <v>229</v>
      </c>
      <c r="I485" s="74" t="str">
        <f>IFERROR(IF(VLOOKUP((MasterList3[[#This Row],[RXCUI]]*1),RXCUI[Convert RXCUIs to Number],1,FALSE)=(MasterList3[[#This Row],[RXCUI]]*1),"Yes",""),"No")</f>
        <v>No</v>
      </c>
    </row>
    <row r="486" spans="1:9" s="38" customFormat="1" ht="30" hidden="1" customHeight="1">
      <c r="A486" s="1" t="s">
        <v>1457</v>
      </c>
      <c r="B486" s="1" t="s">
        <v>226</v>
      </c>
      <c r="C486" s="1" t="s">
        <v>227</v>
      </c>
      <c r="D486" s="1" t="s">
        <v>228</v>
      </c>
      <c r="E486" s="1" t="s">
        <v>2082</v>
      </c>
      <c r="F486" s="1" t="s">
        <v>23</v>
      </c>
      <c r="G486" s="36">
        <v>197891</v>
      </c>
      <c r="H486" s="1" t="s">
        <v>229</v>
      </c>
      <c r="I486" s="74" t="str">
        <f>IFERROR(IF(VLOOKUP((MasterList3[[#This Row],[RXCUI]]*1),RXCUI[Convert RXCUIs to Number],1,FALSE)=(MasterList3[[#This Row],[RXCUI]]*1),"Yes",""),"No")</f>
        <v>No</v>
      </c>
    </row>
    <row r="487" spans="1:9" s="38" customFormat="1" ht="30" hidden="1" customHeight="1">
      <c r="A487" s="1" t="s">
        <v>1457</v>
      </c>
      <c r="B487" s="1" t="s">
        <v>226</v>
      </c>
      <c r="C487" s="1" t="s">
        <v>227</v>
      </c>
      <c r="D487" s="1" t="s">
        <v>228</v>
      </c>
      <c r="E487" s="1" t="s">
        <v>2083</v>
      </c>
      <c r="F487" s="1" t="s">
        <v>23</v>
      </c>
      <c r="G487" s="36">
        <v>197892</v>
      </c>
      <c r="H487" s="1" t="s">
        <v>229</v>
      </c>
      <c r="I487" s="74" t="str">
        <f>IFERROR(IF(VLOOKUP((MasterList3[[#This Row],[RXCUI]]*1),RXCUI[Convert RXCUIs to Number],1,FALSE)=(MasterList3[[#This Row],[RXCUI]]*1),"Yes",""),"No")</f>
        <v>No</v>
      </c>
    </row>
    <row r="488" spans="1:9" s="38" customFormat="1" ht="30" hidden="1" customHeight="1">
      <c r="A488" s="1" t="s">
        <v>1457</v>
      </c>
      <c r="B488" s="1" t="s">
        <v>226</v>
      </c>
      <c r="C488" s="1" t="s">
        <v>227</v>
      </c>
      <c r="D488" s="1" t="s">
        <v>228</v>
      </c>
      <c r="E488" s="1" t="s">
        <v>2084</v>
      </c>
      <c r="F488" s="1" t="s">
        <v>23</v>
      </c>
      <c r="G488" s="36">
        <v>197893</v>
      </c>
      <c r="H488" s="1" t="s">
        <v>229</v>
      </c>
      <c r="I488" s="74" t="str">
        <f>IFERROR(IF(VLOOKUP((MasterList3[[#This Row],[RXCUI]]*1),RXCUI[Convert RXCUIs to Number],1,FALSE)=(MasterList3[[#This Row],[RXCUI]]*1),"Yes",""),"No")</f>
        <v>No</v>
      </c>
    </row>
    <row r="489" spans="1:9" s="38" customFormat="1" ht="30" hidden="1" customHeight="1">
      <c r="A489" s="1" t="s">
        <v>1457</v>
      </c>
      <c r="B489" s="1" t="s">
        <v>226</v>
      </c>
      <c r="C489" s="1" t="s">
        <v>227</v>
      </c>
      <c r="D489" s="1" t="s">
        <v>228</v>
      </c>
      <c r="E489" s="1" t="s">
        <v>2085</v>
      </c>
      <c r="F489" s="1" t="s">
        <v>23</v>
      </c>
      <c r="G489" s="36">
        <v>311355</v>
      </c>
      <c r="H489" s="1" t="s">
        <v>229</v>
      </c>
      <c r="I489" s="74" t="str">
        <f>IFERROR(IF(VLOOKUP((MasterList3[[#This Row],[RXCUI]]*1),RXCUI[Convert RXCUIs to Number],1,FALSE)=(MasterList3[[#This Row],[RXCUI]]*1),"Yes",""),"No")</f>
        <v>No</v>
      </c>
    </row>
    <row r="490" spans="1:9" s="38" customFormat="1" ht="30" hidden="1" customHeight="1">
      <c r="A490" s="1" t="s">
        <v>1457</v>
      </c>
      <c r="B490" s="1" t="s">
        <v>226</v>
      </c>
      <c r="C490" s="1" t="s">
        <v>227</v>
      </c>
      <c r="D490" s="1" t="s">
        <v>2086</v>
      </c>
      <c r="E490" s="1" t="s">
        <v>2087</v>
      </c>
      <c r="F490" s="1" t="s">
        <v>23</v>
      </c>
      <c r="G490" s="36">
        <v>756059</v>
      </c>
      <c r="H490" s="1" t="s">
        <v>229</v>
      </c>
      <c r="I490" s="74" t="str">
        <f>IFERROR(IF(VLOOKUP((MasterList3[[#This Row],[RXCUI]]*1),RXCUI[Convert RXCUIs to Number],1,FALSE)=(MasterList3[[#This Row],[RXCUI]]*1),"Yes",""),"No")</f>
        <v>No</v>
      </c>
    </row>
    <row r="491" spans="1:9" s="38" customFormat="1" ht="30" hidden="1" customHeight="1">
      <c r="A491" s="1" t="s">
        <v>1457</v>
      </c>
      <c r="B491" s="1" t="s">
        <v>226</v>
      </c>
      <c r="C491" s="1" t="s">
        <v>227</v>
      </c>
      <c r="D491" s="1" t="s">
        <v>235</v>
      </c>
      <c r="E491" s="1" t="s">
        <v>236</v>
      </c>
      <c r="F491" s="1" t="s">
        <v>13</v>
      </c>
      <c r="G491" s="36">
        <v>211817</v>
      </c>
      <c r="H491" s="1" t="s">
        <v>1356</v>
      </c>
      <c r="I491" s="74" t="str">
        <f>IFERROR(IF(VLOOKUP((MasterList3[[#This Row],[RXCUI]]*1),RXCUI[Convert RXCUIs to Number],1,FALSE)=(MasterList3[[#This Row],[RXCUI]]*1),"Yes",""),"No")</f>
        <v>No</v>
      </c>
    </row>
    <row r="492" spans="1:9" s="38" customFormat="1" ht="30" hidden="1" customHeight="1">
      <c r="A492" s="1" t="s">
        <v>1457</v>
      </c>
      <c r="B492" s="1" t="s">
        <v>226</v>
      </c>
      <c r="C492" s="1" t="s">
        <v>227</v>
      </c>
      <c r="D492" s="1" t="s">
        <v>235</v>
      </c>
      <c r="E492" s="1" t="s">
        <v>2088</v>
      </c>
      <c r="F492" s="1" t="s">
        <v>13</v>
      </c>
      <c r="G492" s="36">
        <v>308972</v>
      </c>
      <c r="H492" s="1" t="s">
        <v>1356</v>
      </c>
      <c r="I492" s="74" t="str">
        <f>IFERROR(IF(VLOOKUP((MasterList3[[#This Row],[RXCUI]]*1),RXCUI[Convert RXCUIs to Number],1,FALSE)=(MasterList3[[#This Row],[RXCUI]]*1),"Yes",""),"No")</f>
        <v>No</v>
      </c>
    </row>
    <row r="493" spans="1:9" s="38" customFormat="1" ht="30" hidden="1" customHeight="1">
      <c r="A493" s="1" t="s">
        <v>1457</v>
      </c>
      <c r="B493" s="1" t="s">
        <v>226</v>
      </c>
      <c r="C493" s="1" t="s">
        <v>227</v>
      </c>
      <c r="D493" s="1" t="s">
        <v>235</v>
      </c>
      <c r="E493" s="1" t="s">
        <v>2089</v>
      </c>
      <c r="F493" s="1" t="s">
        <v>23</v>
      </c>
      <c r="G493" s="36">
        <v>308979</v>
      </c>
      <c r="H493" s="1" t="s">
        <v>1356</v>
      </c>
      <c r="I493" s="74" t="str">
        <f>IFERROR(IF(VLOOKUP((MasterList3[[#This Row],[RXCUI]]*1),RXCUI[Convert RXCUIs to Number],1,FALSE)=(MasterList3[[#This Row],[RXCUI]]*1),"Yes",""),"No")</f>
        <v>No</v>
      </c>
    </row>
    <row r="494" spans="1:9" s="38" customFormat="1" ht="30" hidden="1" customHeight="1">
      <c r="A494" s="1" t="s">
        <v>1457</v>
      </c>
      <c r="B494" s="1" t="s">
        <v>226</v>
      </c>
      <c r="C494" s="1" t="s">
        <v>227</v>
      </c>
      <c r="D494" s="1" t="s">
        <v>235</v>
      </c>
      <c r="E494" s="1" t="s">
        <v>237</v>
      </c>
      <c r="F494" s="1" t="s">
        <v>23</v>
      </c>
      <c r="G494" s="36">
        <v>308973</v>
      </c>
      <c r="H494" s="1" t="s">
        <v>1357</v>
      </c>
      <c r="I494" s="74" t="str">
        <f>IFERROR(IF(VLOOKUP((MasterList3[[#This Row],[RXCUI]]*1),RXCUI[Convert RXCUIs to Number],1,FALSE)=(MasterList3[[#This Row],[RXCUI]]*1),"Yes",""),"No")</f>
        <v>No</v>
      </c>
    </row>
    <row r="495" spans="1:9" s="38" customFormat="1" ht="30" hidden="1" customHeight="1">
      <c r="A495" s="1" t="s">
        <v>1457</v>
      </c>
      <c r="B495" s="1" t="s">
        <v>226</v>
      </c>
      <c r="C495" s="1" t="s">
        <v>227</v>
      </c>
      <c r="D495" s="1" t="s">
        <v>235</v>
      </c>
      <c r="E495" s="1" t="s">
        <v>238</v>
      </c>
      <c r="F495" s="1" t="s">
        <v>13</v>
      </c>
      <c r="G495" s="36">
        <v>308977</v>
      </c>
      <c r="H495" s="1" t="s">
        <v>1358</v>
      </c>
      <c r="I495" s="74" t="str">
        <f>IFERROR(IF(VLOOKUP((MasterList3[[#This Row],[RXCUI]]*1),RXCUI[Convert RXCUIs to Number],1,FALSE)=(MasterList3[[#This Row],[RXCUI]]*1),"Yes",""),"No")</f>
        <v>No</v>
      </c>
    </row>
    <row r="496" spans="1:9" s="38" customFormat="1" ht="30" hidden="1" customHeight="1">
      <c r="A496" s="1" t="s">
        <v>1457</v>
      </c>
      <c r="B496" s="1" t="s">
        <v>226</v>
      </c>
      <c r="C496" s="1" t="s">
        <v>227</v>
      </c>
      <c r="D496" s="1" t="s">
        <v>235</v>
      </c>
      <c r="E496" s="1" t="s">
        <v>2090</v>
      </c>
      <c r="F496" s="1" t="s">
        <v>13</v>
      </c>
      <c r="G496" s="36">
        <v>313931</v>
      </c>
      <c r="H496" s="1" t="s">
        <v>1358</v>
      </c>
      <c r="I496" s="74" t="str">
        <f>IFERROR(IF(VLOOKUP((MasterList3[[#This Row],[RXCUI]]*1),RXCUI[Convert RXCUIs to Number],1,FALSE)=(MasterList3[[#This Row],[RXCUI]]*1),"Yes",""),"No")</f>
        <v>No</v>
      </c>
    </row>
    <row r="497" spans="1:9" s="38" customFormat="1" ht="30" hidden="1" customHeight="1">
      <c r="A497" s="1" t="s">
        <v>1457</v>
      </c>
      <c r="B497" s="1" t="s">
        <v>226</v>
      </c>
      <c r="C497" s="1" t="s">
        <v>227</v>
      </c>
      <c r="D497" s="1" t="s">
        <v>235</v>
      </c>
      <c r="E497" s="1" t="s">
        <v>2091</v>
      </c>
      <c r="F497" s="1" t="s">
        <v>13</v>
      </c>
      <c r="G497" s="36">
        <v>404742</v>
      </c>
      <c r="H497" s="1" t="s">
        <v>1358</v>
      </c>
      <c r="I497" s="74" t="str">
        <f>IFERROR(IF(VLOOKUP((MasterList3[[#This Row],[RXCUI]]*1),RXCUI[Convert RXCUIs to Number],1,FALSE)=(MasterList3[[#This Row],[RXCUI]]*1),"Yes",""),"No")</f>
        <v>No</v>
      </c>
    </row>
    <row r="498" spans="1:9" s="38" customFormat="1" ht="30" hidden="1" customHeight="1">
      <c r="A498" s="1" t="s">
        <v>1457</v>
      </c>
      <c r="B498" s="1" t="s">
        <v>226</v>
      </c>
      <c r="C498" s="1" t="s">
        <v>227</v>
      </c>
      <c r="D498" s="1" t="s">
        <v>235</v>
      </c>
      <c r="E498" s="1" t="s">
        <v>2092</v>
      </c>
      <c r="F498" s="1" t="s">
        <v>13</v>
      </c>
      <c r="G498" s="36">
        <v>672908</v>
      </c>
      <c r="H498" s="1" t="s">
        <v>1358</v>
      </c>
      <c r="I498" s="74" t="str">
        <f>IFERROR(IF(VLOOKUP((MasterList3[[#This Row],[RXCUI]]*1),RXCUI[Convert RXCUIs to Number],1,FALSE)=(MasterList3[[#This Row],[RXCUI]]*1),"Yes",""),"No")</f>
        <v>No</v>
      </c>
    </row>
    <row r="499" spans="1:9" s="38" customFormat="1" ht="30" hidden="1" customHeight="1">
      <c r="A499" s="1" t="s">
        <v>1457</v>
      </c>
      <c r="B499" s="1" t="s">
        <v>226</v>
      </c>
      <c r="C499" s="1" t="s">
        <v>227</v>
      </c>
      <c r="D499" s="1" t="s">
        <v>235</v>
      </c>
      <c r="E499" s="1" t="s">
        <v>2093</v>
      </c>
      <c r="F499" s="1" t="s">
        <v>13</v>
      </c>
      <c r="G499" s="36">
        <v>672909</v>
      </c>
      <c r="H499" s="1" t="s">
        <v>1358</v>
      </c>
      <c r="I499" s="74" t="str">
        <f>IFERROR(IF(VLOOKUP((MasterList3[[#This Row],[RXCUI]]*1),RXCUI[Convert RXCUIs to Number],1,FALSE)=(MasterList3[[#This Row],[RXCUI]]*1),"Yes",""),"No")</f>
        <v>No</v>
      </c>
    </row>
    <row r="500" spans="1:9" s="38" customFormat="1" ht="30" hidden="1" customHeight="1">
      <c r="A500" s="1" t="s">
        <v>1457</v>
      </c>
      <c r="B500" s="1" t="s">
        <v>226</v>
      </c>
      <c r="C500" s="1" t="s">
        <v>227</v>
      </c>
      <c r="D500" s="1" t="s">
        <v>235</v>
      </c>
      <c r="E500" s="1" t="s">
        <v>2094</v>
      </c>
      <c r="F500" s="1" t="s">
        <v>13</v>
      </c>
      <c r="G500" s="36">
        <v>672910</v>
      </c>
      <c r="H500" s="1" t="s">
        <v>1358</v>
      </c>
      <c r="I500" s="74" t="str">
        <f>IFERROR(IF(VLOOKUP((MasterList3[[#This Row],[RXCUI]]*1),RXCUI[Convert RXCUIs to Number],1,FALSE)=(MasterList3[[#This Row],[RXCUI]]*1),"Yes",""),"No")</f>
        <v>No</v>
      </c>
    </row>
    <row r="501" spans="1:9" s="38" customFormat="1" ht="30" hidden="1" customHeight="1">
      <c r="A501" s="1" t="s">
        <v>1457</v>
      </c>
      <c r="B501" s="1" t="s">
        <v>226</v>
      </c>
      <c r="C501" s="1" t="s">
        <v>227</v>
      </c>
      <c r="D501" s="1" t="s">
        <v>235</v>
      </c>
      <c r="E501" s="1" t="s">
        <v>2095</v>
      </c>
      <c r="F501" s="1" t="s">
        <v>13</v>
      </c>
      <c r="G501" s="36">
        <v>866303</v>
      </c>
      <c r="H501" s="1" t="s">
        <v>1358</v>
      </c>
      <c r="I501" s="74" t="str">
        <f>IFERROR(IF(VLOOKUP((MasterList3[[#This Row],[RXCUI]]*1),RXCUI[Convert RXCUIs to Number],1,FALSE)=(MasterList3[[#This Row],[RXCUI]]*1),"Yes",""),"No")</f>
        <v>No</v>
      </c>
    </row>
    <row r="502" spans="1:9" s="38" customFormat="1" ht="30" hidden="1" customHeight="1">
      <c r="A502" s="1" t="s">
        <v>1457</v>
      </c>
      <c r="B502" s="1" t="s">
        <v>226</v>
      </c>
      <c r="C502" s="1" t="s">
        <v>227</v>
      </c>
      <c r="D502" s="1" t="s">
        <v>235</v>
      </c>
      <c r="E502" s="1" t="s">
        <v>2096</v>
      </c>
      <c r="F502" s="1" t="s">
        <v>13</v>
      </c>
      <c r="G502" s="36">
        <v>866305</v>
      </c>
      <c r="H502" s="1" t="s">
        <v>1358</v>
      </c>
      <c r="I502" s="74" t="str">
        <f>IFERROR(IF(VLOOKUP((MasterList3[[#This Row],[RXCUI]]*1),RXCUI[Convert RXCUIs to Number],1,FALSE)=(MasterList3[[#This Row],[RXCUI]]*1),"Yes",""),"No")</f>
        <v>No</v>
      </c>
    </row>
    <row r="503" spans="1:9" s="38" customFormat="1" ht="30" hidden="1" customHeight="1">
      <c r="A503" s="1" t="s">
        <v>1457</v>
      </c>
      <c r="B503" s="1" t="s">
        <v>226</v>
      </c>
      <c r="C503" s="1" t="s">
        <v>227</v>
      </c>
      <c r="D503" s="1" t="s">
        <v>235</v>
      </c>
      <c r="E503" s="1" t="s">
        <v>2097</v>
      </c>
      <c r="F503" s="1" t="s">
        <v>13</v>
      </c>
      <c r="G503" s="36">
        <v>866307</v>
      </c>
      <c r="H503" s="1" t="s">
        <v>1358</v>
      </c>
      <c r="I503" s="74" t="str">
        <f>IFERROR(IF(VLOOKUP((MasterList3[[#This Row],[RXCUI]]*1),RXCUI[Convert RXCUIs to Number],1,FALSE)=(MasterList3[[#This Row],[RXCUI]]*1),"Yes",""),"No")</f>
        <v>No</v>
      </c>
    </row>
    <row r="504" spans="1:9" s="38" customFormat="1" ht="30" hidden="1" customHeight="1">
      <c r="A504" s="1" t="s">
        <v>1457</v>
      </c>
      <c r="B504" s="1" t="s">
        <v>226</v>
      </c>
      <c r="C504" s="1" t="s">
        <v>227</v>
      </c>
      <c r="D504" s="1" t="s">
        <v>235</v>
      </c>
      <c r="E504" s="1" t="s">
        <v>2098</v>
      </c>
      <c r="F504" s="1" t="s">
        <v>23</v>
      </c>
      <c r="G504" s="36">
        <v>199378</v>
      </c>
      <c r="H504" s="1" t="s">
        <v>1358</v>
      </c>
      <c r="I504" s="74" t="str">
        <f>IFERROR(IF(VLOOKUP((MasterList3[[#This Row],[RXCUI]]*1),RXCUI[Convert RXCUIs to Number],1,FALSE)=(MasterList3[[#This Row],[RXCUI]]*1),"Yes",""),"No")</f>
        <v>No</v>
      </c>
    </row>
    <row r="505" spans="1:9" s="38" customFormat="1" ht="30" hidden="1" customHeight="1">
      <c r="A505" s="1" t="s">
        <v>1457</v>
      </c>
      <c r="B505" s="1" t="s">
        <v>226</v>
      </c>
      <c r="C505" s="1" t="s">
        <v>227</v>
      </c>
      <c r="D505" s="1" t="s">
        <v>235</v>
      </c>
      <c r="E505" s="1" t="s">
        <v>2099</v>
      </c>
      <c r="F505" s="1" t="s">
        <v>23</v>
      </c>
      <c r="G505" s="36">
        <v>200131</v>
      </c>
      <c r="H505" s="1" t="s">
        <v>1358</v>
      </c>
      <c r="I505" s="74" t="str">
        <f>IFERROR(IF(VLOOKUP((MasterList3[[#This Row],[RXCUI]]*1),RXCUI[Convert RXCUIs to Number],1,FALSE)=(MasterList3[[#This Row],[RXCUI]]*1),"Yes",""),"No")</f>
        <v>No</v>
      </c>
    </row>
    <row r="506" spans="1:9" s="38" customFormat="1" ht="30" hidden="1" customHeight="1">
      <c r="A506" s="1" t="s">
        <v>1457</v>
      </c>
      <c r="B506" s="1" t="s">
        <v>226</v>
      </c>
      <c r="C506" s="1" t="s">
        <v>227</v>
      </c>
      <c r="D506" s="1" t="s">
        <v>235</v>
      </c>
      <c r="E506" s="1" t="s">
        <v>2100</v>
      </c>
      <c r="F506" s="1" t="s">
        <v>23</v>
      </c>
      <c r="G506" s="36">
        <v>200133</v>
      </c>
      <c r="H506" s="1" t="s">
        <v>1358</v>
      </c>
      <c r="I506" s="74" t="str">
        <f>IFERROR(IF(VLOOKUP((MasterList3[[#This Row],[RXCUI]]*1),RXCUI[Convert RXCUIs to Number],1,FALSE)=(MasterList3[[#This Row],[RXCUI]]*1),"Yes",""),"No")</f>
        <v>No</v>
      </c>
    </row>
    <row r="507" spans="1:9" s="38" customFormat="1" ht="30" hidden="1" customHeight="1">
      <c r="A507" s="1" t="s">
        <v>1457</v>
      </c>
      <c r="B507" s="1" t="s">
        <v>226</v>
      </c>
      <c r="C507" s="1" t="s">
        <v>227</v>
      </c>
      <c r="D507" s="1" t="s">
        <v>235</v>
      </c>
      <c r="E507" s="1" t="s">
        <v>2101</v>
      </c>
      <c r="F507" s="1" t="s">
        <v>23</v>
      </c>
      <c r="G507" s="36">
        <v>388311</v>
      </c>
      <c r="H507" s="1" t="s">
        <v>1358</v>
      </c>
      <c r="I507" s="74" t="str">
        <f>IFERROR(IF(VLOOKUP((MasterList3[[#This Row],[RXCUI]]*1),RXCUI[Convert RXCUIs to Number],1,FALSE)=(MasterList3[[#This Row],[RXCUI]]*1),"Yes",""),"No")</f>
        <v>No</v>
      </c>
    </row>
    <row r="508" spans="1:9" s="38" customFormat="1" ht="30" hidden="1" customHeight="1">
      <c r="A508" s="1" t="s">
        <v>1457</v>
      </c>
      <c r="B508" s="1" t="s">
        <v>226</v>
      </c>
      <c r="C508" s="1" t="s">
        <v>227</v>
      </c>
      <c r="D508" s="1" t="s">
        <v>235</v>
      </c>
      <c r="E508" s="1" t="s">
        <v>2102</v>
      </c>
      <c r="F508" s="1" t="s">
        <v>23</v>
      </c>
      <c r="G508" s="36">
        <v>402505</v>
      </c>
      <c r="H508" s="1" t="s">
        <v>1358</v>
      </c>
      <c r="I508" s="74" t="str">
        <f>IFERROR(IF(VLOOKUP((MasterList3[[#This Row],[RXCUI]]*1),RXCUI[Convert RXCUIs to Number],1,FALSE)=(MasterList3[[#This Row],[RXCUI]]*1),"Yes",""),"No")</f>
        <v>No</v>
      </c>
    </row>
    <row r="509" spans="1:9" s="38" customFormat="1" ht="30" hidden="1" customHeight="1">
      <c r="A509" s="1" t="s">
        <v>1457</v>
      </c>
      <c r="B509" s="1" t="s">
        <v>226</v>
      </c>
      <c r="C509" s="1" t="s">
        <v>227</v>
      </c>
      <c r="D509" s="1" t="s">
        <v>235</v>
      </c>
      <c r="E509" s="1" t="s">
        <v>2103</v>
      </c>
      <c r="F509" s="1" t="s">
        <v>23</v>
      </c>
      <c r="G509" s="36">
        <v>402506</v>
      </c>
      <c r="H509" s="1" t="s">
        <v>1358</v>
      </c>
      <c r="I509" s="74" t="str">
        <f>IFERROR(IF(VLOOKUP((MasterList3[[#This Row],[RXCUI]]*1),RXCUI[Convert RXCUIs to Number],1,FALSE)=(MasterList3[[#This Row],[RXCUI]]*1),"Yes",""),"No")</f>
        <v>No</v>
      </c>
    </row>
    <row r="510" spans="1:9" s="38" customFormat="1" ht="30" hidden="1" customHeight="1">
      <c r="A510" s="1" t="s">
        <v>1457</v>
      </c>
      <c r="B510" s="1" t="s">
        <v>226</v>
      </c>
      <c r="C510" s="1" t="s">
        <v>227</v>
      </c>
      <c r="D510" s="1" t="s">
        <v>235</v>
      </c>
      <c r="E510" s="1" t="s">
        <v>239</v>
      </c>
      <c r="F510" s="1" t="s">
        <v>13</v>
      </c>
      <c r="G510" s="36">
        <v>308971</v>
      </c>
      <c r="H510" s="1" t="s">
        <v>1359</v>
      </c>
      <c r="I510" s="74" t="str">
        <f>IFERROR(IF(VLOOKUP((MasterList3[[#This Row],[RXCUI]]*1),RXCUI[Convert RXCUIs to Number],1,FALSE)=(MasterList3[[#This Row],[RXCUI]]*1),"Yes",""),"No")</f>
        <v>No</v>
      </c>
    </row>
    <row r="511" spans="1:9" s="38" customFormat="1" ht="30" hidden="1" customHeight="1">
      <c r="A511" s="1" t="s">
        <v>1457</v>
      </c>
      <c r="B511" s="1" t="s">
        <v>226</v>
      </c>
      <c r="C511" s="1" t="s">
        <v>227</v>
      </c>
      <c r="D511" s="1" t="s">
        <v>235</v>
      </c>
      <c r="E511" s="1" t="s">
        <v>2104</v>
      </c>
      <c r="F511" s="1" t="s">
        <v>23</v>
      </c>
      <c r="G511" s="36">
        <v>308976</v>
      </c>
      <c r="H511" s="1" t="s">
        <v>1359</v>
      </c>
      <c r="I511" s="74" t="str">
        <f>IFERROR(IF(VLOOKUP((MasterList3[[#This Row],[RXCUI]]*1),RXCUI[Convert RXCUIs to Number],1,FALSE)=(MasterList3[[#This Row],[RXCUI]]*1),"Yes",""),"No")</f>
        <v>No</v>
      </c>
    </row>
    <row r="512" spans="1:9" s="38" customFormat="1" ht="30" hidden="1" customHeight="1">
      <c r="A512" s="1" t="s">
        <v>1457</v>
      </c>
      <c r="B512" s="1" t="s">
        <v>226</v>
      </c>
      <c r="C512" s="1" t="s">
        <v>227</v>
      </c>
      <c r="D512" s="1" t="s">
        <v>230</v>
      </c>
      <c r="E512" s="1" t="s">
        <v>231</v>
      </c>
      <c r="F512" s="1" t="s">
        <v>232</v>
      </c>
      <c r="G512" s="36">
        <v>795772</v>
      </c>
      <c r="H512" s="1" t="s">
        <v>233</v>
      </c>
      <c r="I512" s="74" t="str">
        <f>IFERROR(IF(VLOOKUP((MasterList3[[#This Row],[RXCUI]]*1),RXCUI[Convert RXCUIs to Number],1,FALSE)=(MasterList3[[#This Row],[RXCUI]]*1),"Yes",""),"No")</f>
        <v>No</v>
      </c>
    </row>
    <row r="513" spans="1:9" s="38" customFormat="1" ht="30" hidden="1" customHeight="1">
      <c r="A513" s="1" t="s">
        <v>1457</v>
      </c>
      <c r="B513" s="1" t="s">
        <v>226</v>
      </c>
      <c r="C513" s="1" t="s">
        <v>227</v>
      </c>
      <c r="D513" s="1" t="s">
        <v>230</v>
      </c>
      <c r="E513" s="1" t="s">
        <v>2105</v>
      </c>
      <c r="F513" s="1" t="s">
        <v>232</v>
      </c>
      <c r="G513" s="36">
        <v>795774</v>
      </c>
      <c r="H513" s="1" t="s">
        <v>233</v>
      </c>
      <c r="I513" s="74" t="str">
        <f>IFERROR(IF(VLOOKUP((MasterList3[[#This Row],[RXCUI]]*1),RXCUI[Convert RXCUIs to Number],1,FALSE)=(MasterList3[[#This Row],[RXCUI]]*1),"Yes",""),"No")</f>
        <v>No</v>
      </c>
    </row>
    <row r="514" spans="1:9" s="38" customFormat="1" ht="30" hidden="1" customHeight="1">
      <c r="A514" s="1" t="s">
        <v>1457</v>
      </c>
      <c r="B514" s="1" t="s">
        <v>226</v>
      </c>
      <c r="C514" s="1" t="s">
        <v>227</v>
      </c>
      <c r="D514" s="1" t="s">
        <v>230</v>
      </c>
      <c r="E514" s="1" t="s">
        <v>2106</v>
      </c>
      <c r="F514" s="1" t="s">
        <v>232</v>
      </c>
      <c r="G514" s="36">
        <v>795778</v>
      </c>
      <c r="H514" s="1" t="s">
        <v>233</v>
      </c>
      <c r="I514" s="74" t="str">
        <f>IFERROR(IF(VLOOKUP((MasterList3[[#This Row],[RXCUI]]*1),RXCUI[Convert RXCUIs to Number],1,FALSE)=(MasterList3[[#This Row],[RXCUI]]*1),"Yes",""),"No")</f>
        <v>No</v>
      </c>
    </row>
    <row r="515" spans="1:9" s="38" customFormat="1" ht="30" hidden="1" customHeight="1">
      <c r="A515" s="1" t="s">
        <v>1457</v>
      </c>
      <c r="B515" s="1" t="s">
        <v>226</v>
      </c>
      <c r="C515" s="1" t="s">
        <v>227</v>
      </c>
      <c r="D515" s="1" t="s">
        <v>230</v>
      </c>
      <c r="E515" s="1" t="s">
        <v>2107</v>
      </c>
      <c r="F515" s="1" t="s">
        <v>234</v>
      </c>
      <c r="G515" s="36">
        <v>751139</v>
      </c>
      <c r="H515" s="1" t="s">
        <v>233</v>
      </c>
      <c r="I515" s="74" t="str">
        <f>IFERROR(IF(VLOOKUP((MasterList3[[#This Row],[RXCUI]]*1),RXCUI[Convert RXCUIs to Number],1,FALSE)=(MasterList3[[#This Row],[RXCUI]]*1),"Yes",""),"No")</f>
        <v>No</v>
      </c>
    </row>
    <row r="516" spans="1:9" s="38" customFormat="1" ht="30" hidden="1" customHeight="1">
      <c r="A516" s="1" t="s">
        <v>1457</v>
      </c>
      <c r="B516" s="1" t="s">
        <v>226</v>
      </c>
      <c r="C516" s="1" t="s">
        <v>227</v>
      </c>
      <c r="D516" s="1" t="s">
        <v>230</v>
      </c>
      <c r="E516" s="1" t="s">
        <v>2108</v>
      </c>
      <c r="F516" s="1" t="s">
        <v>234</v>
      </c>
      <c r="G516" s="36">
        <v>751563</v>
      </c>
      <c r="H516" s="1" t="s">
        <v>233</v>
      </c>
      <c r="I516" s="74" t="str">
        <f>IFERROR(IF(VLOOKUP((MasterList3[[#This Row],[RXCUI]]*1),RXCUI[Convert RXCUIs to Number],1,FALSE)=(MasterList3[[#This Row],[RXCUI]]*1),"Yes",""),"No")</f>
        <v>No</v>
      </c>
    </row>
    <row r="517" spans="1:9" s="38" customFormat="1" ht="30" hidden="1" customHeight="1">
      <c r="A517" s="1" t="s">
        <v>1457</v>
      </c>
      <c r="B517" s="1" t="s">
        <v>226</v>
      </c>
      <c r="C517" s="1" t="s">
        <v>227</v>
      </c>
      <c r="D517" s="1" t="s">
        <v>230</v>
      </c>
      <c r="E517" s="1" t="s">
        <v>2109</v>
      </c>
      <c r="F517" s="1" t="s">
        <v>234</v>
      </c>
      <c r="G517" s="36">
        <v>753451</v>
      </c>
      <c r="H517" s="1" t="s">
        <v>233</v>
      </c>
      <c r="I517" s="74" t="str">
        <f>IFERROR(IF(VLOOKUP((MasterList3[[#This Row],[RXCUI]]*1),RXCUI[Convert RXCUIs to Number],1,FALSE)=(MasterList3[[#This Row],[RXCUI]]*1),"Yes",""),"No")</f>
        <v>No</v>
      </c>
    </row>
    <row r="518" spans="1:9" s="38" customFormat="1" ht="30" hidden="1" customHeight="1">
      <c r="A518" s="1" t="s">
        <v>1457</v>
      </c>
      <c r="B518" s="1" t="s">
        <v>226</v>
      </c>
      <c r="C518" s="1" t="s">
        <v>227</v>
      </c>
      <c r="D518" s="1" t="s">
        <v>230</v>
      </c>
      <c r="E518" s="1" t="s">
        <v>2110</v>
      </c>
      <c r="F518" s="1" t="s">
        <v>13</v>
      </c>
      <c r="G518" s="36">
        <v>105018</v>
      </c>
      <c r="H518" s="1" t="s">
        <v>233</v>
      </c>
      <c r="I518" s="74" t="str">
        <f>IFERROR(IF(VLOOKUP((MasterList3[[#This Row],[RXCUI]]*1),RXCUI[Convert RXCUIs to Number],1,FALSE)=(MasterList3[[#This Row],[RXCUI]]*1),"Yes",""),"No")</f>
        <v>No</v>
      </c>
    </row>
    <row r="519" spans="1:9" s="38" customFormat="1" ht="30" hidden="1" customHeight="1">
      <c r="A519" s="1" t="s">
        <v>1457</v>
      </c>
      <c r="B519" s="1" t="s">
        <v>226</v>
      </c>
      <c r="C519" s="1" t="s">
        <v>227</v>
      </c>
      <c r="D519" s="1" t="s">
        <v>230</v>
      </c>
      <c r="E519" s="1" t="s">
        <v>2111</v>
      </c>
      <c r="F519" s="1" t="s">
        <v>13</v>
      </c>
      <c r="G519" s="36">
        <v>105019</v>
      </c>
      <c r="H519" s="1" t="s">
        <v>233</v>
      </c>
      <c r="I519" s="74" t="str">
        <f>IFERROR(IF(VLOOKUP((MasterList3[[#This Row],[RXCUI]]*1),RXCUI[Convert RXCUIs to Number],1,FALSE)=(MasterList3[[#This Row],[RXCUI]]*1),"Yes",""),"No")</f>
        <v>No</v>
      </c>
    </row>
    <row r="520" spans="1:9" s="38" customFormat="1" ht="30" hidden="1" customHeight="1">
      <c r="A520" s="1" t="s">
        <v>1457</v>
      </c>
      <c r="B520" s="1" t="s">
        <v>226</v>
      </c>
      <c r="C520" s="1" t="s">
        <v>227</v>
      </c>
      <c r="D520" s="1" t="s">
        <v>230</v>
      </c>
      <c r="E520" s="1" t="s">
        <v>2112</v>
      </c>
      <c r="F520" s="1" t="s">
        <v>13</v>
      </c>
      <c r="G520" s="36">
        <v>108782</v>
      </c>
      <c r="H520" s="1" t="s">
        <v>233</v>
      </c>
      <c r="I520" s="74" t="str">
        <f>IFERROR(IF(VLOOKUP((MasterList3[[#This Row],[RXCUI]]*1),RXCUI[Convert RXCUIs to Number],1,FALSE)=(MasterList3[[#This Row],[RXCUI]]*1),"Yes",""),"No")</f>
        <v>No</v>
      </c>
    </row>
    <row r="521" spans="1:9" s="38" customFormat="1" ht="30" hidden="1" customHeight="1">
      <c r="A521" s="1" t="s">
        <v>1457</v>
      </c>
      <c r="B521" s="1" t="s">
        <v>226</v>
      </c>
      <c r="C521" s="1" t="s">
        <v>227</v>
      </c>
      <c r="D521" s="1" t="s">
        <v>230</v>
      </c>
      <c r="E521" s="1" t="s">
        <v>2113</v>
      </c>
      <c r="F521" s="1" t="s">
        <v>13</v>
      </c>
      <c r="G521" s="36">
        <v>206201</v>
      </c>
      <c r="H521" s="1" t="s">
        <v>233</v>
      </c>
      <c r="I521" s="74" t="str">
        <f>IFERROR(IF(VLOOKUP((MasterList3[[#This Row],[RXCUI]]*1),RXCUI[Convert RXCUIs to Number],1,FALSE)=(MasterList3[[#This Row],[RXCUI]]*1),"Yes",""),"No")</f>
        <v>No</v>
      </c>
    </row>
    <row r="522" spans="1:9" s="38" customFormat="1" ht="30" hidden="1" customHeight="1">
      <c r="A522" s="1" t="s">
        <v>1457</v>
      </c>
      <c r="B522" s="1" t="s">
        <v>226</v>
      </c>
      <c r="C522" s="1" t="s">
        <v>227</v>
      </c>
      <c r="D522" s="1" t="s">
        <v>230</v>
      </c>
      <c r="E522" s="1" t="s">
        <v>2114</v>
      </c>
      <c r="F522" s="1" t="s">
        <v>23</v>
      </c>
      <c r="G522" s="36">
        <v>198427</v>
      </c>
      <c r="H522" s="1" t="s">
        <v>233</v>
      </c>
      <c r="I522" s="74" t="str">
        <f>IFERROR(IF(VLOOKUP((MasterList3[[#This Row],[RXCUI]]*1),RXCUI[Convert RXCUIs to Number],1,FALSE)=(MasterList3[[#This Row],[RXCUI]]*1),"Yes",""),"No")</f>
        <v>No</v>
      </c>
    </row>
    <row r="523" spans="1:9" s="38" customFormat="1" ht="30" hidden="1" customHeight="1">
      <c r="A523" s="1" t="s">
        <v>1457</v>
      </c>
      <c r="B523" s="1" t="s">
        <v>226</v>
      </c>
      <c r="C523" s="1" t="s">
        <v>227</v>
      </c>
      <c r="D523" s="1" t="s">
        <v>230</v>
      </c>
      <c r="E523" s="1" t="s">
        <v>2115</v>
      </c>
      <c r="F523" s="1" t="s">
        <v>23</v>
      </c>
      <c r="G523" s="36">
        <v>198428</v>
      </c>
      <c r="H523" s="1" t="s">
        <v>233</v>
      </c>
      <c r="I523" s="74" t="str">
        <f>IFERROR(IF(VLOOKUP((MasterList3[[#This Row],[RXCUI]]*1),RXCUI[Convert RXCUIs to Number],1,FALSE)=(MasterList3[[#This Row],[RXCUI]]*1),"Yes",""),"No")</f>
        <v>No</v>
      </c>
    </row>
    <row r="524" spans="1:9" s="38" customFormat="1" ht="30" hidden="1" customHeight="1">
      <c r="A524" s="1" t="s">
        <v>1457</v>
      </c>
      <c r="B524" s="1" t="s">
        <v>226</v>
      </c>
      <c r="C524" s="1" t="s">
        <v>227</v>
      </c>
      <c r="D524" s="1" t="s">
        <v>230</v>
      </c>
      <c r="E524" s="1" t="s">
        <v>2116</v>
      </c>
      <c r="F524" s="1" t="s">
        <v>23</v>
      </c>
      <c r="G524" s="36">
        <v>198429</v>
      </c>
      <c r="H524" s="1" t="s">
        <v>233</v>
      </c>
      <c r="I524" s="74" t="str">
        <f>IFERROR(IF(VLOOKUP((MasterList3[[#This Row],[RXCUI]]*1),RXCUI[Convert RXCUIs to Number],1,FALSE)=(MasterList3[[#This Row],[RXCUI]]*1),"Yes",""),"No")</f>
        <v>No</v>
      </c>
    </row>
    <row r="525" spans="1:9" s="38" customFormat="1" ht="30" hidden="1" customHeight="1">
      <c r="A525" s="1" t="s">
        <v>1457</v>
      </c>
      <c r="B525" s="1" t="s">
        <v>226</v>
      </c>
      <c r="C525" s="1" t="s">
        <v>227</v>
      </c>
      <c r="D525" s="1" t="s">
        <v>230</v>
      </c>
      <c r="E525" s="1" t="s">
        <v>2117</v>
      </c>
      <c r="F525" s="1" t="s">
        <v>23</v>
      </c>
      <c r="G525" s="36">
        <v>282401</v>
      </c>
      <c r="H525" s="1" t="s">
        <v>233</v>
      </c>
      <c r="I525" s="74" t="str">
        <f>IFERROR(IF(VLOOKUP((MasterList3[[#This Row],[RXCUI]]*1),RXCUI[Convert RXCUIs to Number],1,FALSE)=(MasterList3[[#This Row],[RXCUI]]*1),"Yes",""),"No")</f>
        <v>No</v>
      </c>
    </row>
    <row r="526" spans="1:9" s="38" customFormat="1" ht="30" hidden="1" customHeight="1">
      <c r="A526" s="1" t="s">
        <v>1457</v>
      </c>
      <c r="B526" s="1" t="s">
        <v>226</v>
      </c>
      <c r="C526" s="1" t="s">
        <v>227</v>
      </c>
      <c r="D526" s="1" t="s">
        <v>230</v>
      </c>
      <c r="E526" s="1" t="s">
        <v>2118</v>
      </c>
      <c r="F526" s="1" t="s">
        <v>232</v>
      </c>
      <c r="G526" s="36">
        <v>851749</v>
      </c>
      <c r="H526" s="1" t="s">
        <v>233</v>
      </c>
      <c r="I526" s="74" t="str">
        <f>IFERROR(IF(VLOOKUP((MasterList3[[#This Row],[RXCUI]]*1),RXCUI[Convert RXCUIs to Number],1,FALSE)=(MasterList3[[#This Row],[RXCUI]]*1),"Yes",""),"No")</f>
        <v>No</v>
      </c>
    </row>
    <row r="527" spans="1:9" s="38" customFormat="1" ht="30" hidden="1" customHeight="1">
      <c r="A527" s="1" t="s">
        <v>1457</v>
      </c>
      <c r="B527" s="1" t="s">
        <v>226</v>
      </c>
      <c r="C527" s="1" t="s">
        <v>227</v>
      </c>
      <c r="D527" s="1" t="s">
        <v>230</v>
      </c>
      <c r="E527" s="1" t="s">
        <v>2119</v>
      </c>
      <c r="F527" s="1" t="s">
        <v>232</v>
      </c>
      <c r="G527" s="36">
        <v>851751</v>
      </c>
      <c r="H527" s="1" t="s">
        <v>233</v>
      </c>
      <c r="I527" s="74" t="str">
        <f>IFERROR(IF(VLOOKUP((MasterList3[[#This Row],[RXCUI]]*1),RXCUI[Convert RXCUIs to Number],1,FALSE)=(MasterList3[[#This Row],[RXCUI]]*1),"Yes",""),"No")</f>
        <v>No</v>
      </c>
    </row>
    <row r="528" spans="1:9" s="38" customFormat="1" ht="30" hidden="1" customHeight="1">
      <c r="A528" s="1" t="s">
        <v>1457</v>
      </c>
      <c r="B528" s="1" t="s">
        <v>226</v>
      </c>
      <c r="C528" s="1" t="s">
        <v>227</v>
      </c>
      <c r="D528" s="1" t="s">
        <v>230</v>
      </c>
      <c r="E528" s="1" t="s">
        <v>2120</v>
      </c>
      <c r="F528" s="1" t="s">
        <v>232</v>
      </c>
      <c r="G528" s="36">
        <v>851753</v>
      </c>
      <c r="H528" s="1" t="s">
        <v>233</v>
      </c>
      <c r="I528" s="74" t="str">
        <f>IFERROR(IF(VLOOKUP((MasterList3[[#This Row],[RXCUI]]*1),RXCUI[Convert RXCUIs to Number],1,FALSE)=(MasterList3[[#This Row],[RXCUI]]*1),"Yes",""),"No")</f>
        <v>No</v>
      </c>
    </row>
    <row r="529" spans="1:9" s="38" customFormat="1" ht="30" hidden="1" customHeight="1">
      <c r="A529" s="1" t="s">
        <v>1457</v>
      </c>
      <c r="B529" s="1" t="s">
        <v>226</v>
      </c>
      <c r="C529" s="1" t="s">
        <v>227</v>
      </c>
      <c r="D529" s="1" t="s">
        <v>230</v>
      </c>
      <c r="E529" s="1" t="s">
        <v>2121</v>
      </c>
      <c r="F529" s="1" t="s">
        <v>234</v>
      </c>
      <c r="G529" s="36">
        <v>851748</v>
      </c>
      <c r="H529" s="1" t="s">
        <v>233</v>
      </c>
      <c r="I529" s="74" t="str">
        <f>IFERROR(IF(VLOOKUP((MasterList3[[#This Row],[RXCUI]]*1),RXCUI[Convert RXCUIs to Number],1,FALSE)=(MasterList3[[#This Row],[RXCUI]]*1),"Yes",""),"No")</f>
        <v>No</v>
      </c>
    </row>
    <row r="530" spans="1:9" s="38" customFormat="1" ht="30" hidden="1" customHeight="1">
      <c r="A530" s="1" t="s">
        <v>1457</v>
      </c>
      <c r="B530" s="1" t="s">
        <v>226</v>
      </c>
      <c r="C530" s="1" t="s">
        <v>227</v>
      </c>
      <c r="D530" s="1" t="s">
        <v>230</v>
      </c>
      <c r="E530" s="1" t="s">
        <v>2122</v>
      </c>
      <c r="F530" s="1" t="s">
        <v>234</v>
      </c>
      <c r="G530" s="36">
        <v>851750</v>
      </c>
      <c r="H530" s="1" t="s">
        <v>233</v>
      </c>
      <c r="I530" s="74" t="str">
        <f>IFERROR(IF(VLOOKUP((MasterList3[[#This Row],[RXCUI]]*1),RXCUI[Convert RXCUIs to Number],1,FALSE)=(MasterList3[[#This Row],[RXCUI]]*1),"Yes",""),"No")</f>
        <v>No</v>
      </c>
    </row>
    <row r="531" spans="1:9" s="38" customFormat="1" ht="30" hidden="1" customHeight="1">
      <c r="A531" s="1" t="s">
        <v>1457</v>
      </c>
      <c r="B531" s="1" t="s">
        <v>226</v>
      </c>
      <c r="C531" s="1" t="s">
        <v>227</v>
      </c>
      <c r="D531" s="1" t="s">
        <v>230</v>
      </c>
      <c r="E531" s="1" t="s">
        <v>2123</v>
      </c>
      <c r="F531" s="1" t="s">
        <v>234</v>
      </c>
      <c r="G531" s="36">
        <v>851752</v>
      </c>
      <c r="H531" s="1" t="s">
        <v>233</v>
      </c>
      <c r="I531" s="74" t="str">
        <f>IFERROR(IF(VLOOKUP((MasterList3[[#This Row],[RXCUI]]*1),RXCUI[Convert RXCUIs to Number],1,FALSE)=(MasterList3[[#This Row],[RXCUI]]*1),"Yes",""),"No")</f>
        <v>No</v>
      </c>
    </row>
    <row r="532" spans="1:9" s="38" customFormat="1" ht="30" hidden="1" customHeight="1">
      <c r="A532" s="1" t="s">
        <v>1457</v>
      </c>
      <c r="B532" s="1" t="s">
        <v>226</v>
      </c>
      <c r="C532" s="1" t="s">
        <v>227</v>
      </c>
      <c r="D532" s="1" t="s">
        <v>230</v>
      </c>
      <c r="E532" s="1" t="s">
        <v>2124</v>
      </c>
      <c r="F532" s="1" t="s">
        <v>13</v>
      </c>
      <c r="G532" s="36">
        <v>849049</v>
      </c>
      <c r="H532" s="1" t="s">
        <v>233</v>
      </c>
      <c r="I532" s="74" t="str">
        <f>IFERROR(IF(VLOOKUP((MasterList3[[#This Row],[RXCUI]]*1),RXCUI[Convert RXCUIs to Number],1,FALSE)=(MasterList3[[#This Row],[RXCUI]]*1),"Yes",""),"No")</f>
        <v>No</v>
      </c>
    </row>
    <row r="533" spans="1:9" s="38" customFormat="1" ht="30" hidden="1" customHeight="1">
      <c r="A533" s="1" t="s">
        <v>1457</v>
      </c>
      <c r="B533" s="1" t="s">
        <v>226</v>
      </c>
      <c r="C533" s="1" t="s">
        <v>227</v>
      </c>
      <c r="D533" s="1" t="s">
        <v>230</v>
      </c>
      <c r="E533" s="1" t="s">
        <v>2125</v>
      </c>
      <c r="F533" s="1" t="s">
        <v>13</v>
      </c>
      <c r="G533" s="36">
        <v>849050</v>
      </c>
      <c r="H533" s="1" t="s">
        <v>233</v>
      </c>
      <c r="I533" s="74" t="str">
        <f>IFERROR(IF(VLOOKUP((MasterList3[[#This Row],[RXCUI]]*1),RXCUI[Convert RXCUIs to Number],1,FALSE)=(MasterList3[[#This Row],[RXCUI]]*1),"Yes",""),"No")</f>
        <v>No</v>
      </c>
    </row>
    <row r="534" spans="1:9" s="38" customFormat="1" ht="30" hidden="1" customHeight="1">
      <c r="A534" s="1" t="s">
        <v>1457</v>
      </c>
      <c r="B534" s="1" t="s">
        <v>226</v>
      </c>
      <c r="C534" s="1" t="s">
        <v>227</v>
      </c>
      <c r="D534" s="1" t="s">
        <v>230</v>
      </c>
      <c r="E534" s="1" t="s">
        <v>2126</v>
      </c>
      <c r="F534" s="1" t="s">
        <v>13</v>
      </c>
      <c r="G534" s="36">
        <v>849051</v>
      </c>
      <c r="H534" s="1" t="s">
        <v>233</v>
      </c>
      <c r="I534" s="74" t="str">
        <f>IFERROR(IF(VLOOKUP((MasterList3[[#This Row],[RXCUI]]*1),RXCUI[Convert RXCUIs to Number],1,FALSE)=(MasterList3[[#This Row],[RXCUI]]*1),"Yes",""),"No")</f>
        <v>No</v>
      </c>
    </row>
    <row r="535" spans="1:9" s="38" customFormat="1" ht="30" hidden="1" customHeight="1">
      <c r="A535" s="1" t="s">
        <v>1457</v>
      </c>
      <c r="B535" s="1" t="s">
        <v>226</v>
      </c>
      <c r="C535" s="1" t="s">
        <v>227</v>
      </c>
      <c r="D535" s="1" t="s">
        <v>230</v>
      </c>
      <c r="E535" s="1" t="s">
        <v>2127</v>
      </c>
      <c r="F535" s="1" t="s">
        <v>13</v>
      </c>
      <c r="G535" s="36">
        <v>849052</v>
      </c>
      <c r="H535" s="1" t="s">
        <v>233</v>
      </c>
      <c r="I535" s="74" t="str">
        <f>IFERROR(IF(VLOOKUP((MasterList3[[#This Row],[RXCUI]]*1),RXCUI[Convert RXCUIs to Number],1,FALSE)=(MasterList3[[#This Row],[RXCUI]]*1),"Yes",""),"No")</f>
        <v>No</v>
      </c>
    </row>
    <row r="536" spans="1:9" s="38" customFormat="1" ht="30" hidden="1" customHeight="1">
      <c r="A536" s="1" t="s">
        <v>1457</v>
      </c>
      <c r="B536" s="1" t="s">
        <v>226</v>
      </c>
      <c r="C536" s="1" t="s">
        <v>227</v>
      </c>
      <c r="D536" s="1" t="s">
        <v>230</v>
      </c>
      <c r="E536" s="1" t="s">
        <v>2128</v>
      </c>
      <c r="F536" s="1" t="s">
        <v>23</v>
      </c>
      <c r="G536" s="36">
        <v>103968</v>
      </c>
      <c r="H536" s="1" t="s">
        <v>233</v>
      </c>
      <c r="I536" s="74" t="str">
        <f>IFERROR(IF(VLOOKUP((MasterList3[[#This Row],[RXCUI]]*1),RXCUI[Convert RXCUIs to Number],1,FALSE)=(MasterList3[[#This Row],[RXCUI]]*1),"Yes",""),"No")</f>
        <v>No</v>
      </c>
    </row>
    <row r="537" spans="1:9" s="38" customFormat="1" ht="30" hidden="1" customHeight="1">
      <c r="A537" s="1" t="s">
        <v>1457</v>
      </c>
      <c r="B537" s="1" t="s">
        <v>226</v>
      </c>
      <c r="C537" s="1" t="s">
        <v>227</v>
      </c>
      <c r="D537" s="1" t="s">
        <v>230</v>
      </c>
      <c r="E537" s="1" t="s">
        <v>2129</v>
      </c>
      <c r="F537" s="1" t="s">
        <v>23</v>
      </c>
      <c r="G537" s="36">
        <v>198430</v>
      </c>
      <c r="H537" s="1" t="s">
        <v>233</v>
      </c>
      <c r="I537" s="74" t="str">
        <f>IFERROR(IF(VLOOKUP((MasterList3[[#This Row],[RXCUI]]*1),RXCUI[Convert RXCUIs to Number],1,FALSE)=(MasterList3[[#This Row],[RXCUI]]*1),"Yes",""),"No")</f>
        <v>No</v>
      </c>
    </row>
    <row r="538" spans="1:9" s="38" customFormat="1" ht="30" hidden="1" customHeight="1">
      <c r="A538" s="1" t="s">
        <v>1457</v>
      </c>
      <c r="B538" s="1" t="s">
        <v>226</v>
      </c>
      <c r="C538" s="1" t="s">
        <v>227</v>
      </c>
      <c r="D538" s="1" t="s">
        <v>230</v>
      </c>
      <c r="E538" s="1" t="s">
        <v>2130</v>
      </c>
      <c r="F538" s="1" t="s">
        <v>23</v>
      </c>
      <c r="G538" s="36">
        <v>252478</v>
      </c>
      <c r="H538" s="1" t="s">
        <v>233</v>
      </c>
      <c r="I538" s="74" t="str">
        <f>IFERROR(IF(VLOOKUP((MasterList3[[#This Row],[RXCUI]]*1),RXCUI[Convert RXCUIs to Number],1,FALSE)=(MasterList3[[#This Row],[RXCUI]]*1),"Yes",""),"No")</f>
        <v>No</v>
      </c>
    </row>
    <row r="539" spans="1:9" s="38" customFormat="1" ht="30" hidden="1" customHeight="1">
      <c r="A539" s="1" t="s">
        <v>1457</v>
      </c>
      <c r="B539" s="1" t="s">
        <v>226</v>
      </c>
      <c r="C539" s="1" t="s">
        <v>227</v>
      </c>
      <c r="D539" s="1" t="s">
        <v>230</v>
      </c>
      <c r="E539" s="1" t="s">
        <v>2131</v>
      </c>
      <c r="F539" s="1" t="s">
        <v>23</v>
      </c>
      <c r="G539" s="36">
        <v>252479</v>
      </c>
      <c r="H539" s="1" t="s">
        <v>233</v>
      </c>
      <c r="I539" s="74" t="str">
        <f>IFERROR(IF(VLOOKUP((MasterList3[[#This Row],[RXCUI]]*1),RXCUI[Convert RXCUIs to Number],1,FALSE)=(MasterList3[[#This Row],[RXCUI]]*1),"Yes",""),"No")</f>
        <v>No</v>
      </c>
    </row>
    <row r="540" spans="1:9" s="38" customFormat="1" ht="30" hidden="1" customHeight="1">
      <c r="A540" s="1" t="s">
        <v>1457</v>
      </c>
      <c r="B540" s="1" t="s">
        <v>226</v>
      </c>
      <c r="C540" s="1" t="s">
        <v>227</v>
      </c>
      <c r="D540" s="1" t="s">
        <v>230</v>
      </c>
      <c r="E540" s="1" t="s">
        <v>2132</v>
      </c>
      <c r="F540" s="1" t="s">
        <v>13</v>
      </c>
      <c r="G540" s="36">
        <v>201239</v>
      </c>
      <c r="H540" s="1" t="s">
        <v>233</v>
      </c>
      <c r="I540" s="74" t="str">
        <f>IFERROR(IF(VLOOKUP((MasterList3[[#This Row],[RXCUI]]*1),RXCUI[Convert RXCUIs to Number],1,FALSE)=(MasterList3[[#This Row],[RXCUI]]*1),"Yes",""),"No")</f>
        <v>No</v>
      </c>
    </row>
    <row r="541" spans="1:9" s="38" customFormat="1" ht="30" hidden="1" customHeight="1">
      <c r="A541" s="1" t="s">
        <v>1457</v>
      </c>
      <c r="B541" s="1" t="s">
        <v>226</v>
      </c>
      <c r="C541" s="1" t="s">
        <v>227</v>
      </c>
      <c r="D541" s="1" t="s">
        <v>230</v>
      </c>
      <c r="E541" s="1" t="s">
        <v>2133</v>
      </c>
      <c r="F541" s="1" t="s">
        <v>13</v>
      </c>
      <c r="G541" s="36">
        <v>201240</v>
      </c>
      <c r="H541" s="1" t="s">
        <v>233</v>
      </c>
      <c r="I541" s="74" t="str">
        <f>IFERROR(IF(VLOOKUP((MasterList3[[#This Row],[RXCUI]]*1),RXCUI[Convert RXCUIs to Number],1,FALSE)=(MasterList3[[#This Row],[RXCUI]]*1),"Yes",""),"No")</f>
        <v>No</v>
      </c>
    </row>
    <row r="542" spans="1:9" s="38" customFormat="1" ht="30" hidden="1" customHeight="1">
      <c r="A542" s="1" t="s">
        <v>1457</v>
      </c>
      <c r="B542" s="1" t="s">
        <v>226</v>
      </c>
      <c r="C542" s="1" t="s">
        <v>227</v>
      </c>
      <c r="D542" s="1" t="s">
        <v>230</v>
      </c>
      <c r="E542" s="1" t="s">
        <v>2134</v>
      </c>
      <c r="F542" s="1" t="s">
        <v>13</v>
      </c>
      <c r="G542" s="36">
        <v>542426</v>
      </c>
      <c r="H542" s="1" t="s">
        <v>233</v>
      </c>
      <c r="I542" s="74" t="str">
        <f>IFERROR(IF(VLOOKUP((MasterList3[[#This Row],[RXCUI]]*1),RXCUI[Convert RXCUIs to Number],1,FALSE)=(MasterList3[[#This Row],[RXCUI]]*1),"Yes",""),"No")</f>
        <v>No</v>
      </c>
    </row>
    <row r="543" spans="1:9" s="38" customFormat="1" ht="30" hidden="1" customHeight="1">
      <c r="A543" s="1" t="s">
        <v>1457</v>
      </c>
      <c r="B543" s="1" t="s">
        <v>226</v>
      </c>
      <c r="C543" s="1" t="s">
        <v>227</v>
      </c>
      <c r="D543" s="1" t="s">
        <v>230</v>
      </c>
      <c r="E543" s="1" t="s">
        <v>2135</v>
      </c>
      <c r="F543" s="1" t="s">
        <v>23</v>
      </c>
      <c r="G543" s="36">
        <v>311264</v>
      </c>
      <c r="H543" s="1" t="s">
        <v>233</v>
      </c>
      <c r="I543" s="74" t="str">
        <f>IFERROR(IF(VLOOKUP((MasterList3[[#This Row],[RXCUI]]*1),RXCUI[Convert RXCUIs to Number],1,FALSE)=(MasterList3[[#This Row],[RXCUI]]*1),"Yes",""),"No")</f>
        <v>No</v>
      </c>
    </row>
    <row r="544" spans="1:9" s="38" customFormat="1" ht="30" hidden="1" customHeight="1">
      <c r="A544" s="1" t="s">
        <v>1457</v>
      </c>
      <c r="B544" s="1" t="s">
        <v>226</v>
      </c>
      <c r="C544" s="1" t="s">
        <v>227</v>
      </c>
      <c r="D544" s="1" t="s">
        <v>230</v>
      </c>
      <c r="E544" s="1" t="s">
        <v>2136</v>
      </c>
      <c r="F544" s="1" t="s">
        <v>23</v>
      </c>
      <c r="G544" s="36">
        <v>311265</v>
      </c>
      <c r="H544" s="1" t="s">
        <v>233</v>
      </c>
      <c r="I544" s="74" t="str">
        <f>IFERROR(IF(VLOOKUP((MasterList3[[#This Row],[RXCUI]]*1),RXCUI[Convert RXCUIs to Number],1,FALSE)=(MasterList3[[#This Row],[RXCUI]]*1),"Yes",""),"No")</f>
        <v>No</v>
      </c>
    </row>
    <row r="545" spans="1:9" s="38" customFormat="1" ht="30" hidden="1" customHeight="1">
      <c r="A545" s="1" t="s">
        <v>1457</v>
      </c>
      <c r="B545" s="1" t="s">
        <v>226</v>
      </c>
      <c r="C545" s="1" t="s">
        <v>227</v>
      </c>
      <c r="D545" s="1" t="s">
        <v>230</v>
      </c>
      <c r="E545" s="1" t="s">
        <v>2137</v>
      </c>
      <c r="F545" s="1" t="s">
        <v>232</v>
      </c>
      <c r="G545" s="36">
        <v>900866</v>
      </c>
      <c r="H545" s="1" t="s">
        <v>233</v>
      </c>
      <c r="I545" s="74" t="str">
        <f>IFERROR(IF(VLOOKUP((MasterList3[[#This Row],[RXCUI]]*1),RXCUI[Convert RXCUIs to Number],1,FALSE)=(MasterList3[[#This Row],[RXCUI]]*1),"Yes",""),"No")</f>
        <v>No</v>
      </c>
    </row>
    <row r="546" spans="1:9" s="38" customFormat="1" ht="30" hidden="1" customHeight="1">
      <c r="A546" s="1" t="s">
        <v>1457</v>
      </c>
      <c r="B546" s="1" t="s">
        <v>226</v>
      </c>
      <c r="C546" s="1" t="s">
        <v>227</v>
      </c>
      <c r="D546" s="1" t="s">
        <v>230</v>
      </c>
      <c r="E546" s="1" t="s">
        <v>2138</v>
      </c>
      <c r="F546" s="1" t="s">
        <v>232</v>
      </c>
      <c r="G546" s="36">
        <v>900891</v>
      </c>
      <c r="H546" s="1" t="s">
        <v>233</v>
      </c>
      <c r="I546" s="74" t="str">
        <f>IFERROR(IF(VLOOKUP((MasterList3[[#This Row],[RXCUI]]*1),RXCUI[Convert RXCUIs to Number],1,FALSE)=(MasterList3[[#This Row],[RXCUI]]*1),"Yes",""),"No")</f>
        <v>No</v>
      </c>
    </row>
    <row r="547" spans="1:9" s="38" customFormat="1" ht="30" hidden="1" customHeight="1">
      <c r="A547" s="1" t="s">
        <v>1457</v>
      </c>
      <c r="B547" s="1" t="s">
        <v>226</v>
      </c>
      <c r="C547" s="1" t="s">
        <v>227</v>
      </c>
      <c r="D547" s="1" t="s">
        <v>230</v>
      </c>
      <c r="E547" s="1" t="s">
        <v>2139</v>
      </c>
      <c r="F547" s="1" t="s">
        <v>232</v>
      </c>
      <c r="G547" s="36">
        <v>900984</v>
      </c>
      <c r="H547" s="1" t="s">
        <v>233</v>
      </c>
      <c r="I547" s="74" t="str">
        <f>IFERROR(IF(VLOOKUP((MasterList3[[#This Row],[RXCUI]]*1),RXCUI[Convert RXCUIs to Number],1,FALSE)=(MasterList3[[#This Row],[RXCUI]]*1),"Yes",""),"No")</f>
        <v>No</v>
      </c>
    </row>
    <row r="548" spans="1:9" s="38" customFormat="1" ht="30" hidden="1" customHeight="1">
      <c r="A548" s="1" t="s">
        <v>1457</v>
      </c>
      <c r="B548" s="1" t="s">
        <v>226</v>
      </c>
      <c r="C548" s="1" t="s">
        <v>227</v>
      </c>
      <c r="D548" s="1" t="s">
        <v>230</v>
      </c>
      <c r="E548" s="1" t="s">
        <v>2140</v>
      </c>
      <c r="F548" s="1" t="s">
        <v>13</v>
      </c>
      <c r="G548" s="36">
        <v>900145</v>
      </c>
      <c r="H548" s="1" t="s">
        <v>233</v>
      </c>
      <c r="I548" s="74" t="str">
        <f>IFERROR(IF(VLOOKUP((MasterList3[[#This Row],[RXCUI]]*1),RXCUI[Convert RXCUIs to Number],1,FALSE)=(MasterList3[[#This Row],[RXCUI]]*1),"Yes",""),"No")</f>
        <v>No</v>
      </c>
    </row>
    <row r="549" spans="1:9" s="38" customFormat="1" ht="30" hidden="1" customHeight="1">
      <c r="A549" s="1" t="s">
        <v>1457</v>
      </c>
      <c r="B549" s="1" t="s">
        <v>226</v>
      </c>
      <c r="C549" s="1" t="s">
        <v>227</v>
      </c>
      <c r="D549" s="1" t="s">
        <v>230</v>
      </c>
      <c r="E549" s="1" t="s">
        <v>2141</v>
      </c>
      <c r="F549" s="1" t="s">
        <v>13</v>
      </c>
      <c r="G549" s="36">
        <v>900157</v>
      </c>
      <c r="H549" s="1" t="s">
        <v>233</v>
      </c>
      <c r="I549" s="74" t="str">
        <f>IFERROR(IF(VLOOKUP((MasterList3[[#This Row],[RXCUI]]*1),RXCUI[Convert RXCUIs to Number],1,FALSE)=(MasterList3[[#This Row],[RXCUI]]*1),"Yes",""),"No")</f>
        <v>No</v>
      </c>
    </row>
    <row r="550" spans="1:9" s="38" customFormat="1" ht="30" hidden="1" customHeight="1">
      <c r="A550" s="1" t="s">
        <v>1457</v>
      </c>
      <c r="B550" s="1" t="s">
        <v>226</v>
      </c>
      <c r="C550" s="1" t="s">
        <v>227</v>
      </c>
      <c r="D550" s="1" t="s">
        <v>230</v>
      </c>
      <c r="E550" s="1" t="s">
        <v>2142</v>
      </c>
      <c r="F550" s="1" t="s">
        <v>13</v>
      </c>
      <c r="G550" s="36">
        <v>900165</v>
      </c>
      <c r="H550" s="1" t="s">
        <v>233</v>
      </c>
      <c r="I550" s="74" t="str">
        <f>IFERROR(IF(VLOOKUP((MasterList3[[#This Row],[RXCUI]]*1),RXCUI[Convert RXCUIs to Number],1,FALSE)=(MasterList3[[#This Row],[RXCUI]]*1),"Yes",""),"No")</f>
        <v>No</v>
      </c>
    </row>
    <row r="551" spans="1:9" s="38" customFormat="1" ht="30" hidden="1" customHeight="1">
      <c r="A551" s="1" t="s">
        <v>1457</v>
      </c>
      <c r="B551" s="1" t="s">
        <v>226</v>
      </c>
      <c r="C551" s="1" t="s">
        <v>227</v>
      </c>
      <c r="D551" s="1" t="s">
        <v>230</v>
      </c>
      <c r="E551" s="1" t="s">
        <v>2143</v>
      </c>
      <c r="F551" s="1" t="s">
        <v>13</v>
      </c>
      <c r="G551" s="36">
        <v>900169</v>
      </c>
      <c r="H551" s="1" t="s">
        <v>233</v>
      </c>
      <c r="I551" s="74" t="str">
        <f>IFERROR(IF(VLOOKUP((MasterList3[[#This Row],[RXCUI]]*1),RXCUI[Convert RXCUIs to Number],1,FALSE)=(MasterList3[[#This Row],[RXCUI]]*1),"Yes",""),"No")</f>
        <v>No</v>
      </c>
    </row>
    <row r="552" spans="1:9" s="38" customFormat="1" ht="30" hidden="1" customHeight="1">
      <c r="A552" s="1" t="s">
        <v>1457</v>
      </c>
      <c r="B552" s="1" t="s">
        <v>226</v>
      </c>
      <c r="C552" s="1" t="s">
        <v>227</v>
      </c>
      <c r="D552" s="1" t="s">
        <v>230</v>
      </c>
      <c r="E552" s="1" t="s">
        <v>2144</v>
      </c>
      <c r="F552" s="1" t="s">
        <v>13</v>
      </c>
      <c r="G552" s="36">
        <v>1098610</v>
      </c>
      <c r="H552" s="1" t="s">
        <v>233</v>
      </c>
      <c r="I552" s="74" t="str">
        <f>IFERROR(IF(VLOOKUP((MasterList3[[#This Row],[RXCUI]]*1),RXCUI[Convert RXCUIs to Number],1,FALSE)=(MasterList3[[#This Row],[RXCUI]]*1),"Yes",""),"No")</f>
        <v>No</v>
      </c>
    </row>
    <row r="553" spans="1:9" s="38" customFormat="1" ht="30" hidden="1" customHeight="1">
      <c r="A553" s="1" t="s">
        <v>1457</v>
      </c>
      <c r="B553" s="1" t="s">
        <v>226</v>
      </c>
      <c r="C553" s="1" t="s">
        <v>227</v>
      </c>
      <c r="D553" s="1" t="s">
        <v>230</v>
      </c>
      <c r="E553" s="1" t="s">
        <v>2145</v>
      </c>
      <c r="F553" s="1" t="s">
        <v>13</v>
      </c>
      <c r="G553" s="36">
        <v>1146692</v>
      </c>
      <c r="H553" s="1" t="s">
        <v>233</v>
      </c>
      <c r="I553" s="74" t="str">
        <f>IFERROR(IF(VLOOKUP((MasterList3[[#This Row],[RXCUI]]*1),RXCUI[Convert RXCUIs to Number],1,FALSE)=(MasterList3[[#This Row],[RXCUI]]*1),"Yes",""),"No")</f>
        <v>No</v>
      </c>
    </row>
    <row r="554" spans="1:9" s="38" customFormat="1" ht="30" hidden="1" customHeight="1">
      <c r="A554" s="1" t="s">
        <v>1457</v>
      </c>
      <c r="B554" s="1" t="s">
        <v>226</v>
      </c>
      <c r="C554" s="1" t="s">
        <v>227</v>
      </c>
      <c r="D554" s="1" t="s">
        <v>230</v>
      </c>
      <c r="E554" s="1" t="s">
        <v>2146</v>
      </c>
      <c r="F554" s="1" t="s">
        <v>23</v>
      </c>
      <c r="G554" s="36">
        <v>850087</v>
      </c>
      <c r="H554" s="1" t="s">
        <v>233</v>
      </c>
      <c r="I554" s="74" t="str">
        <f>IFERROR(IF(VLOOKUP((MasterList3[[#This Row],[RXCUI]]*1),RXCUI[Convert RXCUIs to Number],1,FALSE)=(MasterList3[[#This Row],[RXCUI]]*1),"Yes",""),"No")</f>
        <v>No</v>
      </c>
    </row>
    <row r="555" spans="1:9" s="38" customFormat="1" ht="30" hidden="1" customHeight="1">
      <c r="A555" s="1" t="s">
        <v>1457</v>
      </c>
      <c r="B555" s="1" t="s">
        <v>226</v>
      </c>
      <c r="C555" s="1" t="s">
        <v>227</v>
      </c>
      <c r="D555" s="1" t="s">
        <v>230</v>
      </c>
      <c r="E555" s="1" t="s">
        <v>2147</v>
      </c>
      <c r="F555" s="1" t="s">
        <v>23</v>
      </c>
      <c r="G555" s="36">
        <v>850091</v>
      </c>
      <c r="H555" s="1" t="s">
        <v>233</v>
      </c>
      <c r="I555" s="74" t="str">
        <f>IFERROR(IF(VLOOKUP((MasterList3[[#This Row],[RXCUI]]*1),RXCUI[Convert RXCUIs to Number],1,FALSE)=(MasterList3[[#This Row],[RXCUI]]*1),"Yes",""),"No")</f>
        <v>No</v>
      </c>
    </row>
    <row r="556" spans="1:9" s="38" customFormat="1" ht="30" hidden="1" customHeight="1">
      <c r="A556" s="1" t="s">
        <v>1457</v>
      </c>
      <c r="B556" s="1" t="s">
        <v>226</v>
      </c>
      <c r="C556" s="1" t="s">
        <v>227</v>
      </c>
      <c r="D556" s="1" t="s">
        <v>230</v>
      </c>
      <c r="E556" s="1" t="s">
        <v>2148</v>
      </c>
      <c r="F556" s="1" t="s">
        <v>23</v>
      </c>
      <c r="G556" s="36">
        <v>900156</v>
      </c>
      <c r="H556" s="1" t="s">
        <v>233</v>
      </c>
      <c r="I556" s="74" t="str">
        <f>IFERROR(IF(VLOOKUP((MasterList3[[#This Row],[RXCUI]]*1),RXCUI[Convert RXCUIs to Number],1,FALSE)=(MasterList3[[#This Row],[RXCUI]]*1),"Yes",""),"No")</f>
        <v>No</v>
      </c>
    </row>
    <row r="557" spans="1:9" s="38" customFormat="1" ht="30" hidden="1" customHeight="1">
      <c r="A557" s="1" t="s">
        <v>1457</v>
      </c>
      <c r="B557" s="1" t="s">
        <v>226</v>
      </c>
      <c r="C557" s="1" t="s">
        <v>227</v>
      </c>
      <c r="D557" s="1" t="s">
        <v>230</v>
      </c>
      <c r="E557" s="1" t="s">
        <v>2149</v>
      </c>
      <c r="F557" s="1" t="s">
        <v>23</v>
      </c>
      <c r="G557" s="36">
        <v>900164</v>
      </c>
      <c r="H557" s="1" t="s">
        <v>233</v>
      </c>
      <c r="I557" s="74" t="str">
        <f>IFERROR(IF(VLOOKUP((MasterList3[[#This Row],[RXCUI]]*1),RXCUI[Convert RXCUIs to Number],1,FALSE)=(MasterList3[[#This Row],[RXCUI]]*1),"Yes",""),"No")</f>
        <v>No</v>
      </c>
    </row>
    <row r="558" spans="1:9" s="38" customFormat="1" ht="30" hidden="1" customHeight="1">
      <c r="A558" s="1" t="s">
        <v>1457</v>
      </c>
      <c r="B558" s="1" t="s">
        <v>226</v>
      </c>
      <c r="C558" s="1" t="s">
        <v>227</v>
      </c>
      <c r="D558" s="1" t="s">
        <v>230</v>
      </c>
      <c r="E558" s="1" t="s">
        <v>2150</v>
      </c>
      <c r="F558" s="1" t="s">
        <v>23</v>
      </c>
      <c r="G558" s="36">
        <v>1098608</v>
      </c>
      <c r="H558" s="1" t="s">
        <v>233</v>
      </c>
      <c r="I558" s="74" t="str">
        <f>IFERROR(IF(VLOOKUP((MasterList3[[#This Row],[RXCUI]]*1),RXCUI[Convert RXCUIs to Number],1,FALSE)=(MasterList3[[#This Row],[RXCUI]]*1),"Yes",""),"No")</f>
        <v>No</v>
      </c>
    </row>
    <row r="559" spans="1:9" s="38" customFormat="1" ht="30" hidden="1" customHeight="1">
      <c r="A559" s="1" t="s">
        <v>1457</v>
      </c>
      <c r="B559" s="1" t="s">
        <v>226</v>
      </c>
      <c r="C559" s="1" t="s">
        <v>227</v>
      </c>
      <c r="D559" s="1" t="s">
        <v>230</v>
      </c>
      <c r="E559" s="1" t="s">
        <v>2151</v>
      </c>
      <c r="F559" s="1" t="s">
        <v>23</v>
      </c>
      <c r="G559" s="36">
        <v>1146690</v>
      </c>
      <c r="H559" s="1" t="s">
        <v>233</v>
      </c>
      <c r="I559" s="74" t="str">
        <f>IFERROR(IF(VLOOKUP((MasterList3[[#This Row],[RXCUI]]*1),RXCUI[Convert RXCUIs to Number],1,FALSE)=(MasterList3[[#This Row],[RXCUI]]*1),"Yes",""),"No")</f>
        <v>No</v>
      </c>
    </row>
    <row r="560" spans="1:9" s="38" customFormat="1" ht="30" hidden="1" customHeight="1">
      <c r="A560" s="1" t="s">
        <v>1457</v>
      </c>
      <c r="B560" s="1" t="s">
        <v>226</v>
      </c>
      <c r="C560" s="1" t="s">
        <v>227</v>
      </c>
      <c r="D560" s="1" t="s">
        <v>228</v>
      </c>
      <c r="E560" s="1" t="s">
        <v>2152</v>
      </c>
      <c r="F560" s="1" t="s">
        <v>13</v>
      </c>
      <c r="G560" s="36">
        <v>206786</v>
      </c>
      <c r="H560" s="1" t="s">
        <v>229</v>
      </c>
      <c r="I560" s="74" t="str">
        <f>IFERROR(IF(VLOOKUP((MasterList3[[#This Row],[RXCUI]]*1),RXCUI[Convert RXCUIs to Number],1,FALSE)=(MasterList3[[#This Row],[RXCUI]]*1),"Yes",""),"No")</f>
        <v>No</v>
      </c>
    </row>
    <row r="561" spans="1:9" s="38" customFormat="1" ht="30" hidden="1" customHeight="1">
      <c r="A561" s="1" t="s">
        <v>1457</v>
      </c>
      <c r="B561" s="1" t="s">
        <v>226</v>
      </c>
      <c r="C561" s="1" t="s">
        <v>227</v>
      </c>
      <c r="D561" s="1" t="s">
        <v>230</v>
      </c>
      <c r="E561" s="1" t="s">
        <v>2153</v>
      </c>
      <c r="F561" s="1" t="s">
        <v>13</v>
      </c>
      <c r="G561" s="36">
        <v>2001508</v>
      </c>
      <c r="H561" s="1" t="s">
        <v>233</v>
      </c>
      <c r="I561" s="74" t="str">
        <f>IFERROR(IF(VLOOKUP((MasterList3[[#This Row],[RXCUI]]*1),RXCUI[Convert RXCUIs to Number],1,FALSE)=(MasterList3[[#This Row],[RXCUI]]*1),"Yes",""),"No")</f>
        <v>No</v>
      </c>
    </row>
    <row r="562" spans="1:9" s="38" customFormat="1" ht="30" hidden="1" customHeight="1">
      <c r="A562" s="1" t="s">
        <v>1457</v>
      </c>
      <c r="B562" s="1" t="s">
        <v>226</v>
      </c>
      <c r="C562" s="1" t="s">
        <v>227</v>
      </c>
      <c r="D562" s="1" t="s">
        <v>230</v>
      </c>
      <c r="E562" s="1" t="s">
        <v>2154</v>
      </c>
      <c r="F562" s="1" t="s">
        <v>13</v>
      </c>
      <c r="G562" s="36">
        <v>2003796</v>
      </c>
      <c r="H562" s="1" t="s">
        <v>233</v>
      </c>
      <c r="I562" s="74" t="str">
        <f>IFERROR(IF(VLOOKUP((MasterList3[[#This Row],[RXCUI]]*1),RXCUI[Convert RXCUIs to Number],1,FALSE)=(MasterList3[[#This Row],[RXCUI]]*1),"Yes",""),"No")</f>
        <v>No</v>
      </c>
    </row>
    <row r="563" spans="1:9" s="38" customFormat="1" ht="30" hidden="1" customHeight="1">
      <c r="A563" s="1" t="s">
        <v>1457</v>
      </c>
      <c r="B563" s="1" t="s">
        <v>226</v>
      </c>
      <c r="C563" s="1" t="s">
        <v>227</v>
      </c>
      <c r="D563" s="1" t="s">
        <v>230</v>
      </c>
      <c r="E563" s="1" t="s">
        <v>2155</v>
      </c>
      <c r="F563" s="1" t="s">
        <v>13</v>
      </c>
      <c r="G563" s="36">
        <v>2001506</v>
      </c>
      <c r="H563" s="1" t="s">
        <v>233</v>
      </c>
      <c r="I563" s="74" t="str">
        <f>IFERROR(IF(VLOOKUP((MasterList3[[#This Row],[RXCUI]]*1),RXCUI[Convert RXCUIs to Number],1,FALSE)=(MasterList3[[#This Row],[RXCUI]]*1),"Yes",""),"No")</f>
        <v>No</v>
      </c>
    </row>
    <row r="564" spans="1:9" s="38" customFormat="1" ht="30" hidden="1" customHeight="1">
      <c r="A564" s="1" t="s">
        <v>1457</v>
      </c>
      <c r="B564" s="1" t="s">
        <v>226</v>
      </c>
      <c r="C564" s="1" t="s">
        <v>227</v>
      </c>
      <c r="D564" s="1" t="s">
        <v>230</v>
      </c>
      <c r="E564" s="1" t="s">
        <v>2156</v>
      </c>
      <c r="F564" s="1" t="s">
        <v>13</v>
      </c>
      <c r="G564" s="36">
        <v>2003801</v>
      </c>
      <c r="H564" s="1" t="s">
        <v>233</v>
      </c>
      <c r="I564" s="74" t="str">
        <f>IFERROR(IF(VLOOKUP((MasterList3[[#This Row],[RXCUI]]*1),RXCUI[Convert RXCUIs to Number],1,FALSE)=(MasterList3[[#This Row],[RXCUI]]*1),"Yes",""),"No")</f>
        <v>No</v>
      </c>
    </row>
    <row r="565" spans="1:9" s="38" customFormat="1" ht="30" hidden="1" customHeight="1">
      <c r="A565" s="1" t="s">
        <v>1457</v>
      </c>
      <c r="B565" s="1" t="s">
        <v>226</v>
      </c>
      <c r="C565" s="1" t="s">
        <v>227</v>
      </c>
      <c r="D565" s="1" t="s">
        <v>230</v>
      </c>
      <c r="E565" s="1" t="s">
        <v>2157</v>
      </c>
      <c r="F565" s="1" t="s">
        <v>232</v>
      </c>
      <c r="G565" s="36">
        <v>2003799</v>
      </c>
      <c r="H565" s="1" t="s">
        <v>233</v>
      </c>
      <c r="I565" s="74" t="str">
        <f>IFERROR(IF(VLOOKUP((MasterList3[[#This Row],[RXCUI]]*1),RXCUI[Convert RXCUIs to Number],1,FALSE)=(MasterList3[[#This Row],[RXCUI]]*1),"Yes",""),"No")</f>
        <v>No</v>
      </c>
    </row>
    <row r="566" spans="1:9" s="38" customFormat="1" ht="30" hidden="1" customHeight="1">
      <c r="A566" s="1" t="s">
        <v>1457</v>
      </c>
      <c r="B566" s="1" t="s">
        <v>226</v>
      </c>
      <c r="C566" s="1" t="s">
        <v>227</v>
      </c>
      <c r="D566" s="1" t="s">
        <v>230</v>
      </c>
      <c r="E566" s="1" t="s">
        <v>2158</v>
      </c>
      <c r="F566" s="1" t="s">
        <v>232</v>
      </c>
      <c r="G566" s="36">
        <v>2003797</v>
      </c>
      <c r="H566" s="1" t="s">
        <v>233</v>
      </c>
      <c r="I566" s="74" t="str">
        <f>IFERROR(IF(VLOOKUP((MasterList3[[#This Row],[RXCUI]]*1),RXCUI[Convert RXCUIs to Number],1,FALSE)=(MasterList3[[#This Row],[RXCUI]]*1),"Yes",""),"No")</f>
        <v>No</v>
      </c>
    </row>
    <row r="567" spans="1:9" s="38" customFormat="1" ht="30" hidden="1" customHeight="1">
      <c r="A567" s="1" t="s">
        <v>1457</v>
      </c>
      <c r="B567" s="1" t="s">
        <v>226</v>
      </c>
      <c r="C567" s="1" t="s">
        <v>227</v>
      </c>
      <c r="D567" s="1" t="s">
        <v>230</v>
      </c>
      <c r="E567" s="1" t="s">
        <v>2159</v>
      </c>
      <c r="F567" s="1" t="s">
        <v>232</v>
      </c>
      <c r="G567" s="36">
        <v>2003798</v>
      </c>
      <c r="H567" s="1" t="s">
        <v>233</v>
      </c>
      <c r="I567" s="74" t="str">
        <f>IFERROR(IF(VLOOKUP((MasterList3[[#This Row],[RXCUI]]*1),RXCUI[Convert RXCUIs to Number],1,FALSE)=(MasterList3[[#This Row],[RXCUI]]*1),"Yes",""),"No")</f>
        <v>No</v>
      </c>
    </row>
    <row r="568" spans="1:9" s="38" customFormat="1" ht="30" hidden="1" customHeight="1">
      <c r="A568" s="1" t="s">
        <v>1457</v>
      </c>
      <c r="B568" s="1" t="s">
        <v>226</v>
      </c>
      <c r="C568" s="1" t="s">
        <v>227</v>
      </c>
      <c r="D568" s="1" t="s">
        <v>744</v>
      </c>
      <c r="E568" s="1" t="s">
        <v>1551</v>
      </c>
      <c r="F568" s="1" t="s">
        <v>13</v>
      </c>
      <c r="G568" s="36">
        <v>1099598</v>
      </c>
      <c r="H568" s="1" t="s">
        <v>1549</v>
      </c>
      <c r="I568" s="74" t="str">
        <f>IFERROR(IF(VLOOKUP((MasterList3[[#This Row],[RXCUI]]*1),RXCUI[Convert RXCUIs to Number],1,FALSE)=(MasterList3[[#This Row],[RXCUI]]*1),"Yes",""),"No")</f>
        <v>No</v>
      </c>
    </row>
    <row r="569" spans="1:9" s="38" customFormat="1" ht="30" hidden="1" customHeight="1">
      <c r="A569" s="1" t="s">
        <v>1457</v>
      </c>
      <c r="B569" s="1" t="s">
        <v>226</v>
      </c>
      <c r="C569" s="1" t="s">
        <v>227</v>
      </c>
      <c r="D569" s="1" t="s">
        <v>744</v>
      </c>
      <c r="E569" s="1" t="s">
        <v>2160</v>
      </c>
      <c r="F569" s="1" t="s">
        <v>23</v>
      </c>
      <c r="G569" s="36">
        <v>1099596</v>
      </c>
      <c r="H569" s="1" t="s">
        <v>1549</v>
      </c>
      <c r="I569" s="74" t="str">
        <f>IFERROR(IF(VLOOKUP((MasterList3[[#This Row],[RXCUI]]*1),RXCUI[Convert RXCUIs to Number],1,FALSE)=(MasterList3[[#This Row],[RXCUI]]*1),"Yes",""),"No")</f>
        <v>No</v>
      </c>
    </row>
    <row r="570" spans="1:9" s="38" customFormat="1" ht="30" hidden="1" customHeight="1">
      <c r="A570" s="1" t="s">
        <v>1457</v>
      </c>
      <c r="B570" s="1" t="s">
        <v>226</v>
      </c>
      <c r="C570" s="1" t="s">
        <v>227</v>
      </c>
      <c r="D570" s="1" t="s">
        <v>744</v>
      </c>
      <c r="E570" s="1" t="s">
        <v>2161</v>
      </c>
      <c r="F570" s="1" t="s">
        <v>13</v>
      </c>
      <c r="G570" s="36">
        <v>1099565</v>
      </c>
      <c r="H570" s="1" t="s">
        <v>1549</v>
      </c>
      <c r="I570" s="74" t="str">
        <f>IFERROR(IF(VLOOKUP((MasterList3[[#This Row],[RXCUI]]*1),RXCUI[Convert RXCUIs to Number],1,FALSE)=(MasterList3[[#This Row],[RXCUI]]*1),"Yes",""),"No")</f>
        <v>No</v>
      </c>
    </row>
    <row r="571" spans="1:9" s="38" customFormat="1" ht="30" hidden="1" customHeight="1">
      <c r="A571" s="1" t="s">
        <v>1457</v>
      </c>
      <c r="B571" s="1" t="s">
        <v>226</v>
      </c>
      <c r="C571" s="1" t="s">
        <v>227</v>
      </c>
      <c r="D571" s="1" t="s">
        <v>744</v>
      </c>
      <c r="E571" s="1" t="s">
        <v>2162</v>
      </c>
      <c r="F571" s="1" t="s">
        <v>23</v>
      </c>
      <c r="G571" s="36">
        <v>1099563</v>
      </c>
      <c r="H571" s="1" t="s">
        <v>1549</v>
      </c>
      <c r="I571" s="74" t="str">
        <f>IFERROR(IF(VLOOKUP((MasterList3[[#This Row],[RXCUI]]*1),RXCUI[Convert RXCUIs to Number],1,FALSE)=(MasterList3[[#This Row],[RXCUI]]*1),"Yes",""),"No")</f>
        <v>No</v>
      </c>
    </row>
    <row r="572" spans="1:9" s="38" customFormat="1" ht="30" hidden="1" customHeight="1">
      <c r="A572" s="1" t="s">
        <v>1457</v>
      </c>
      <c r="B572" s="1" t="s">
        <v>226</v>
      </c>
      <c r="C572" s="1" t="s">
        <v>227</v>
      </c>
      <c r="D572" s="1" t="s">
        <v>744</v>
      </c>
      <c r="E572" s="1" t="s">
        <v>2163</v>
      </c>
      <c r="F572" s="1" t="s">
        <v>13</v>
      </c>
      <c r="G572" s="36">
        <v>1099571</v>
      </c>
      <c r="H572" s="1" t="s">
        <v>1549</v>
      </c>
      <c r="I572" s="74" t="str">
        <f>IFERROR(IF(VLOOKUP((MasterList3[[#This Row],[RXCUI]]*1),RXCUI[Convert RXCUIs to Number],1,FALSE)=(MasterList3[[#This Row],[RXCUI]]*1),"Yes",""),"No")</f>
        <v>No</v>
      </c>
    </row>
    <row r="573" spans="1:9" s="38" customFormat="1" ht="30" hidden="1" customHeight="1">
      <c r="A573" s="1" t="s">
        <v>1457</v>
      </c>
      <c r="B573" s="1" t="s">
        <v>226</v>
      </c>
      <c r="C573" s="1" t="s">
        <v>227</v>
      </c>
      <c r="D573" s="1" t="s">
        <v>744</v>
      </c>
      <c r="E573" s="1" t="s">
        <v>2164</v>
      </c>
      <c r="F573" s="1" t="s">
        <v>23</v>
      </c>
      <c r="G573" s="36">
        <v>1099569</v>
      </c>
      <c r="H573" s="1" t="s">
        <v>1549</v>
      </c>
      <c r="I573" s="74" t="str">
        <f>IFERROR(IF(VLOOKUP((MasterList3[[#This Row],[RXCUI]]*1),RXCUI[Convert RXCUIs to Number],1,FALSE)=(MasterList3[[#This Row],[RXCUI]]*1),"Yes",""),"No")</f>
        <v>No</v>
      </c>
    </row>
    <row r="574" spans="1:9" s="38" customFormat="1" ht="30" hidden="1" customHeight="1">
      <c r="A574" s="1" t="s">
        <v>1457</v>
      </c>
      <c r="B574" s="1" t="s">
        <v>226</v>
      </c>
      <c r="C574" s="1" t="s">
        <v>227</v>
      </c>
      <c r="D574" s="1" t="s">
        <v>744</v>
      </c>
      <c r="E574" s="1" t="s">
        <v>2165</v>
      </c>
      <c r="F574" s="1" t="s">
        <v>13</v>
      </c>
      <c r="G574" s="36">
        <v>1099626</v>
      </c>
      <c r="H574" s="1" t="s">
        <v>1549</v>
      </c>
      <c r="I574" s="74" t="str">
        <f>IFERROR(IF(VLOOKUP((MasterList3[[#This Row],[RXCUI]]*1),RXCUI[Convert RXCUIs to Number],1,FALSE)=(MasterList3[[#This Row],[RXCUI]]*1),"Yes",""),"No")</f>
        <v>No</v>
      </c>
    </row>
    <row r="575" spans="1:9" s="38" customFormat="1" ht="30" hidden="1" customHeight="1">
      <c r="A575" s="1" t="s">
        <v>1457</v>
      </c>
      <c r="B575" s="1" t="s">
        <v>226</v>
      </c>
      <c r="C575" s="1" t="s">
        <v>227</v>
      </c>
      <c r="D575" s="1" t="s">
        <v>744</v>
      </c>
      <c r="E575" s="1" t="s">
        <v>2166</v>
      </c>
      <c r="F575" s="1" t="s">
        <v>23</v>
      </c>
      <c r="G575" s="36">
        <v>1099625</v>
      </c>
      <c r="H575" s="1" t="s">
        <v>1549</v>
      </c>
      <c r="I575" s="74" t="str">
        <f>IFERROR(IF(VLOOKUP((MasterList3[[#This Row],[RXCUI]]*1),RXCUI[Convert RXCUIs to Number],1,FALSE)=(MasterList3[[#This Row],[RXCUI]]*1),"Yes",""),"No")</f>
        <v>No</v>
      </c>
    </row>
    <row r="576" spans="1:9" s="38" customFormat="1" ht="30" hidden="1" customHeight="1">
      <c r="A576" s="1" t="s">
        <v>1457</v>
      </c>
      <c r="B576" s="1" t="s">
        <v>226</v>
      </c>
      <c r="C576" s="1" t="s">
        <v>227</v>
      </c>
      <c r="D576" s="1" t="s">
        <v>744</v>
      </c>
      <c r="E576" s="1" t="s">
        <v>2167</v>
      </c>
      <c r="F576" s="1" t="s">
        <v>13</v>
      </c>
      <c r="G576" s="36">
        <v>1099679</v>
      </c>
      <c r="H576" s="1" t="s">
        <v>1549</v>
      </c>
      <c r="I576" s="74" t="str">
        <f>IFERROR(IF(VLOOKUP((MasterList3[[#This Row],[RXCUI]]*1),RXCUI[Convert RXCUIs to Number],1,FALSE)=(MasterList3[[#This Row],[RXCUI]]*1),"Yes",""),"No")</f>
        <v>No</v>
      </c>
    </row>
    <row r="577" spans="1:9" s="38" customFormat="1" ht="30" hidden="1" customHeight="1">
      <c r="A577" s="1" t="s">
        <v>1457</v>
      </c>
      <c r="B577" s="1" t="s">
        <v>226</v>
      </c>
      <c r="C577" s="1" t="s">
        <v>227</v>
      </c>
      <c r="D577" s="1" t="s">
        <v>744</v>
      </c>
      <c r="E577" s="1" t="s">
        <v>2168</v>
      </c>
      <c r="F577" s="1" t="s">
        <v>23</v>
      </c>
      <c r="G577" s="36">
        <v>1099678</v>
      </c>
      <c r="H577" s="1" t="s">
        <v>1549</v>
      </c>
      <c r="I577" s="74" t="str">
        <f>IFERROR(IF(VLOOKUP((MasterList3[[#This Row],[RXCUI]]*1),RXCUI[Convert RXCUIs to Number],1,FALSE)=(MasterList3[[#This Row],[RXCUI]]*1),"Yes",""),"No")</f>
        <v>No</v>
      </c>
    </row>
    <row r="578" spans="1:9" s="38" customFormat="1" ht="30" hidden="1" customHeight="1">
      <c r="A578" s="1" t="s">
        <v>1457</v>
      </c>
      <c r="B578" s="1" t="s">
        <v>226</v>
      </c>
      <c r="C578" s="1" t="s">
        <v>227</v>
      </c>
      <c r="D578" s="1" t="s">
        <v>744</v>
      </c>
      <c r="E578" s="1" t="s">
        <v>2169</v>
      </c>
      <c r="F578" s="1" t="s">
        <v>13</v>
      </c>
      <c r="G578" s="36">
        <v>1099871</v>
      </c>
      <c r="H578" s="1" t="s">
        <v>1549</v>
      </c>
      <c r="I578" s="74" t="str">
        <f>IFERROR(IF(VLOOKUP((MasterList3[[#This Row],[RXCUI]]*1),RXCUI[Convert RXCUIs to Number],1,FALSE)=(MasterList3[[#This Row],[RXCUI]]*1),"Yes",""),"No")</f>
        <v>No</v>
      </c>
    </row>
    <row r="579" spans="1:9" s="38" customFormat="1" ht="30" hidden="1" customHeight="1">
      <c r="A579" s="1" t="s">
        <v>1457</v>
      </c>
      <c r="B579" s="1" t="s">
        <v>226</v>
      </c>
      <c r="C579" s="1" t="s">
        <v>227</v>
      </c>
      <c r="D579" s="1" t="s">
        <v>744</v>
      </c>
      <c r="E579" s="1" t="s">
        <v>2170</v>
      </c>
      <c r="F579" s="1" t="s">
        <v>23</v>
      </c>
      <c r="G579" s="36">
        <v>1099870</v>
      </c>
      <c r="H579" s="1" t="s">
        <v>1549</v>
      </c>
      <c r="I579" s="74" t="str">
        <f>IFERROR(IF(VLOOKUP((MasterList3[[#This Row],[RXCUI]]*1),RXCUI[Convert RXCUIs to Number],1,FALSE)=(MasterList3[[#This Row],[RXCUI]]*1),"Yes",""),"No")</f>
        <v>No</v>
      </c>
    </row>
    <row r="580" spans="1:9" s="38" customFormat="1" ht="30" hidden="1" customHeight="1">
      <c r="A580" s="1" t="s">
        <v>1457</v>
      </c>
      <c r="B580" s="1" t="s">
        <v>226</v>
      </c>
      <c r="C580" s="1" t="s">
        <v>227</v>
      </c>
      <c r="D580" s="1" t="s">
        <v>744</v>
      </c>
      <c r="E580" s="1" t="s">
        <v>681</v>
      </c>
      <c r="F580" s="1" t="s">
        <v>23</v>
      </c>
      <c r="G580" s="36">
        <v>1099681</v>
      </c>
      <c r="H580" s="1" t="s">
        <v>1549</v>
      </c>
      <c r="I580" s="74" t="str">
        <f>IFERROR(IF(VLOOKUP((MasterList3[[#This Row],[RXCUI]]*1),RXCUI[Convert RXCUIs to Number],1,FALSE)=(MasterList3[[#This Row],[RXCUI]]*1),"Yes",""),"No")</f>
        <v>No</v>
      </c>
    </row>
    <row r="581" spans="1:9" s="38" customFormat="1" ht="30" hidden="1" customHeight="1">
      <c r="A581" s="1" t="s">
        <v>1457</v>
      </c>
      <c r="B581" s="1" t="s">
        <v>226</v>
      </c>
      <c r="C581" s="1" t="s">
        <v>227</v>
      </c>
      <c r="D581" s="1" t="s">
        <v>744</v>
      </c>
      <c r="E581" s="1" t="s">
        <v>688</v>
      </c>
      <c r="F581" s="1" t="s">
        <v>23</v>
      </c>
      <c r="G581" s="36">
        <v>1099687</v>
      </c>
      <c r="H581" s="1" t="s">
        <v>1549</v>
      </c>
      <c r="I581" s="74" t="str">
        <f>IFERROR(IF(VLOOKUP((MasterList3[[#This Row],[RXCUI]]*1),RXCUI[Convert RXCUIs to Number],1,FALSE)=(MasterList3[[#This Row],[RXCUI]]*1),"Yes",""),"No")</f>
        <v>No</v>
      </c>
    </row>
    <row r="582" spans="1:9" s="38" customFormat="1" ht="30" hidden="1" customHeight="1">
      <c r="A582" s="1" t="s">
        <v>1457</v>
      </c>
      <c r="B582" s="1" t="s">
        <v>226</v>
      </c>
      <c r="C582" s="1" t="s">
        <v>1544</v>
      </c>
      <c r="D582" s="1" t="s">
        <v>1552</v>
      </c>
      <c r="E582" s="1" t="s">
        <v>2171</v>
      </c>
      <c r="F582" s="1" t="s">
        <v>13</v>
      </c>
      <c r="G582" s="36">
        <v>866105</v>
      </c>
      <c r="H582" s="1" t="s">
        <v>1545</v>
      </c>
      <c r="I582" s="74" t="str">
        <f>IFERROR(IF(VLOOKUP((MasterList3[[#This Row],[RXCUI]]*1),RXCUI[Convert RXCUIs to Number],1,FALSE)=(MasterList3[[#This Row],[RXCUI]]*1),"Yes",""),"No")</f>
        <v>No</v>
      </c>
    </row>
    <row r="583" spans="1:9" s="38" customFormat="1" ht="30" hidden="1" customHeight="1">
      <c r="A583" s="1" t="s">
        <v>1457</v>
      </c>
      <c r="B583" s="1" t="s">
        <v>226</v>
      </c>
      <c r="C583" s="1" t="s">
        <v>1544</v>
      </c>
      <c r="D583" s="1" t="s">
        <v>1552</v>
      </c>
      <c r="E583" s="1" t="s">
        <v>2172</v>
      </c>
      <c r="F583" s="1" t="s">
        <v>23</v>
      </c>
      <c r="G583" s="36">
        <v>866103</v>
      </c>
      <c r="H583" s="1" t="s">
        <v>1545</v>
      </c>
      <c r="I583" s="74" t="str">
        <f>IFERROR(IF(VLOOKUP((MasterList3[[#This Row],[RXCUI]]*1),RXCUI[Convert RXCUIs to Number],1,FALSE)=(MasterList3[[#This Row],[RXCUI]]*1),"Yes",""),"No")</f>
        <v>No</v>
      </c>
    </row>
    <row r="584" spans="1:9" s="38" customFormat="1" ht="30" hidden="1" customHeight="1">
      <c r="A584" s="1" t="s">
        <v>1457</v>
      </c>
      <c r="B584" s="1" t="s">
        <v>226</v>
      </c>
      <c r="C584" s="1" t="s">
        <v>1544</v>
      </c>
      <c r="D584" s="1" t="s">
        <v>1552</v>
      </c>
      <c r="E584" s="1" t="s">
        <v>2173</v>
      </c>
      <c r="F584" s="1" t="s">
        <v>13</v>
      </c>
      <c r="G584" s="36">
        <v>686441</v>
      </c>
      <c r="H584" s="1" t="s">
        <v>1545</v>
      </c>
      <c r="I584" s="74" t="str">
        <f>IFERROR(IF(VLOOKUP((MasterList3[[#This Row],[RXCUI]]*1),RXCUI[Convert RXCUIs to Number],1,FALSE)=(MasterList3[[#This Row],[RXCUI]]*1),"Yes",""),"No")</f>
        <v>No</v>
      </c>
    </row>
    <row r="585" spans="1:9" s="38" customFormat="1" ht="30" hidden="1" customHeight="1">
      <c r="A585" s="1" t="s">
        <v>1457</v>
      </c>
      <c r="B585" s="1" t="s">
        <v>226</v>
      </c>
      <c r="C585" s="1" t="s">
        <v>1544</v>
      </c>
      <c r="D585" s="1" t="s">
        <v>1552</v>
      </c>
      <c r="E585" s="1" t="s">
        <v>1170</v>
      </c>
      <c r="F585" s="1" t="s">
        <v>23</v>
      </c>
      <c r="G585" s="36">
        <v>672567</v>
      </c>
      <c r="H585" s="1" t="s">
        <v>1545</v>
      </c>
      <c r="I585" s="74" t="str">
        <f>IFERROR(IF(VLOOKUP((MasterList3[[#This Row],[RXCUI]]*1),RXCUI[Convert RXCUIs to Number],1,FALSE)=(MasterList3[[#This Row],[RXCUI]]*1),"Yes",""),"No")</f>
        <v>No</v>
      </c>
    </row>
    <row r="586" spans="1:9" s="38" customFormat="1" ht="30" hidden="1" customHeight="1">
      <c r="A586" s="1" t="s">
        <v>1457</v>
      </c>
      <c r="B586" s="1" t="s">
        <v>226</v>
      </c>
      <c r="C586" s="1" t="s">
        <v>1544</v>
      </c>
      <c r="D586" s="1" t="s">
        <v>1552</v>
      </c>
      <c r="E586" s="1" t="s">
        <v>2174</v>
      </c>
      <c r="F586" s="1" t="s">
        <v>13</v>
      </c>
      <c r="G586" s="36">
        <v>686443</v>
      </c>
      <c r="H586" s="1" t="s">
        <v>1545</v>
      </c>
      <c r="I586" s="74" t="str">
        <f>IFERROR(IF(VLOOKUP((MasterList3[[#This Row],[RXCUI]]*1),RXCUI[Convert RXCUIs to Number],1,FALSE)=(MasterList3[[#This Row],[RXCUI]]*1),"Yes",""),"No")</f>
        <v>No</v>
      </c>
    </row>
    <row r="587" spans="1:9" s="38" customFormat="1" ht="30" hidden="1" customHeight="1">
      <c r="A587" s="1" t="s">
        <v>1457</v>
      </c>
      <c r="B587" s="1" t="s">
        <v>226</v>
      </c>
      <c r="C587" s="1" t="s">
        <v>1544</v>
      </c>
      <c r="D587" s="1" t="s">
        <v>1552</v>
      </c>
      <c r="E587" s="1" t="s">
        <v>2175</v>
      </c>
      <c r="F587" s="1" t="s">
        <v>23</v>
      </c>
      <c r="G587" s="36">
        <v>672569</v>
      </c>
      <c r="H587" s="1" t="s">
        <v>1545</v>
      </c>
      <c r="I587" s="74" t="str">
        <f>IFERROR(IF(VLOOKUP((MasterList3[[#This Row],[RXCUI]]*1),RXCUI[Convert RXCUIs to Number],1,FALSE)=(MasterList3[[#This Row],[RXCUI]]*1),"Yes",""),"No")</f>
        <v>No</v>
      </c>
    </row>
    <row r="588" spans="1:9" s="38" customFormat="1" ht="30" hidden="1" customHeight="1">
      <c r="A588" s="1" t="s">
        <v>1457</v>
      </c>
      <c r="B588" s="1" t="s">
        <v>226</v>
      </c>
      <c r="C588" s="1" t="s">
        <v>1544</v>
      </c>
      <c r="D588" s="1" t="s">
        <v>1552</v>
      </c>
      <c r="E588" s="1" t="s">
        <v>2176</v>
      </c>
      <c r="F588" s="1" t="s">
        <v>13</v>
      </c>
      <c r="G588" s="36">
        <v>686445</v>
      </c>
      <c r="H588" s="1" t="s">
        <v>1545</v>
      </c>
      <c r="I588" s="74" t="str">
        <f>IFERROR(IF(VLOOKUP((MasterList3[[#This Row],[RXCUI]]*1),RXCUI[Convert RXCUIs to Number],1,FALSE)=(MasterList3[[#This Row],[RXCUI]]*1),"Yes",""),"No")</f>
        <v>No</v>
      </c>
    </row>
    <row r="589" spans="1:9" s="38" customFormat="1" ht="30" hidden="1" customHeight="1">
      <c r="A589" s="1" t="s">
        <v>1457</v>
      </c>
      <c r="B589" s="1" t="s">
        <v>226</v>
      </c>
      <c r="C589" s="1" t="s">
        <v>1544</v>
      </c>
      <c r="D589" s="1" t="s">
        <v>1552</v>
      </c>
      <c r="E589" s="1" t="s">
        <v>2177</v>
      </c>
      <c r="F589" s="1" t="s">
        <v>23</v>
      </c>
      <c r="G589" s="36">
        <v>672571</v>
      </c>
      <c r="H589" s="1" t="s">
        <v>1545</v>
      </c>
      <c r="I589" s="74" t="str">
        <f>IFERROR(IF(VLOOKUP((MasterList3[[#This Row],[RXCUI]]*1),RXCUI[Convert RXCUIs to Number],1,FALSE)=(MasterList3[[#This Row],[RXCUI]]*1),"Yes",""),"No")</f>
        <v>No</v>
      </c>
    </row>
    <row r="590" spans="1:9" s="38" customFormat="1" ht="30" hidden="1" customHeight="1">
      <c r="A590" s="1" t="s">
        <v>1457</v>
      </c>
      <c r="B590" s="1" t="s">
        <v>226</v>
      </c>
      <c r="C590" s="1" t="s">
        <v>1544</v>
      </c>
      <c r="D590" s="1" t="s">
        <v>1552</v>
      </c>
      <c r="E590" s="1" t="s">
        <v>1553</v>
      </c>
      <c r="F590" s="1" t="s">
        <v>13</v>
      </c>
      <c r="G590" s="36">
        <v>858074</v>
      </c>
      <c r="H590" s="1" t="s">
        <v>1547</v>
      </c>
      <c r="I590" s="74" t="str">
        <f>IFERROR(IF(VLOOKUP((MasterList3[[#This Row],[RXCUI]]*1),RXCUI[Convert RXCUIs to Number],1,FALSE)=(MasterList3[[#This Row],[RXCUI]]*1),"Yes",""),"No")</f>
        <v>No</v>
      </c>
    </row>
    <row r="591" spans="1:9" s="38" customFormat="1" ht="30" hidden="1" customHeight="1">
      <c r="A591" s="1" t="s">
        <v>1457</v>
      </c>
      <c r="B591" s="1" t="s">
        <v>226</v>
      </c>
      <c r="C591" s="1" t="s">
        <v>1544</v>
      </c>
      <c r="D591" s="1" t="s">
        <v>1552</v>
      </c>
      <c r="E591" s="1" t="s">
        <v>2178</v>
      </c>
      <c r="F591" s="1" t="s">
        <v>13</v>
      </c>
      <c r="G591" s="36">
        <v>858051</v>
      </c>
      <c r="H591" s="1" t="s">
        <v>1547</v>
      </c>
      <c r="I591" s="74" t="str">
        <f>IFERROR(IF(VLOOKUP((MasterList3[[#This Row],[RXCUI]]*1),RXCUI[Convert RXCUIs to Number],1,FALSE)=(MasterList3[[#This Row],[RXCUI]]*1),"Yes",""),"No")</f>
        <v>No</v>
      </c>
    </row>
    <row r="592" spans="1:9" s="38" customFormat="1" ht="30" hidden="1" customHeight="1">
      <c r="A592" s="1" t="s">
        <v>1457</v>
      </c>
      <c r="B592" s="1" t="s">
        <v>226</v>
      </c>
      <c r="C592" s="1" t="s">
        <v>1544</v>
      </c>
      <c r="D592" s="1" t="s">
        <v>1552</v>
      </c>
      <c r="E592" s="1" t="s">
        <v>2179</v>
      </c>
      <c r="F592" s="1" t="s">
        <v>13</v>
      </c>
      <c r="G592" s="36">
        <v>858057</v>
      </c>
      <c r="H592" s="1" t="s">
        <v>1547</v>
      </c>
      <c r="I592" s="74" t="str">
        <f>IFERROR(IF(VLOOKUP((MasterList3[[#This Row],[RXCUI]]*1),RXCUI[Convert RXCUIs to Number],1,FALSE)=(MasterList3[[#This Row],[RXCUI]]*1),"Yes",""),"No")</f>
        <v>No</v>
      </c>
    </row>
    <row r="593" spans="1:9" s="38" customFormat="1" ht="30" hidden="1" customHeight="1">
      <c r="A593" s="1" t="s">
        <v>1457</v>
      </c>
      <c r="B593" s="1" t="s">
        <v>226</v>
      </c>
      <c r="C593" s="1" t="s">
        <v>1544</v>
      </c>
      <c r="D593" s="1" t="s">
        <v>1552</v>
      </c>
      <c r="E593" s="1" t="s">
        <v>2180</v>
      </c>
      <c r="F593" s="1" t="s">
        <v>13</v>
      </c>
      <c r="G593" s="36">
        <v>858055</v>
      </c>
      <c r="H593" s="1" t="s">
        <v>1547</v>
      </c>
      <c r="I593" s="74" t="str">
        <f>IFERROR(IF(VLOOKUP((MasterList3[[#This Row],[RXCUI]]*1),RXCUI[Convert RXCUIs to Number],1,FALSE)=(MasterList3[[#This Row],[RXCUI]]*1),"Yes",""),"No")</f>
        <v>No</v>
      </c>
    </row>
    <row r="594" spans="1:9" s="38" customFormat="1" ht="30" hidden="1" customHeight="1">
      <c r="A594" s="1" t="s">
        <v>1457</v>
      </c>
      <c r="B594" s="1" t="s">
        <v>226</v>
      </c>
      <c r="C594" s="1" t="s">
        <v>1544</v>
      </c>
      <c r="D594" s="1" t="s">
        <v>1552</v>
      </c>
      <c r="E594" s="1" t="s">
        <v>2181</v>
      </c>
      <c r="F594" s="1" t="s">
        <v>13</v>
      </c>
      <c r="G594" s="36">
        <v>858053</v>
      </c>
      <c r="H594" s="1" t="s">
        <v>1547</v>
      </c>
      <c r="I594" s="74" t="str">
        <f>IFERROR(IF(VLOOKUP((MasterList3[[#This Row],[RXCUI]]*1),RXCUI[Convert RXCUIs to Number],1,FALSE)=(MasterList3[[#This Row],[RXCUI]]*1),"Yes",""),"No")</f>
        <v>No</v>
      </c>
    </row>
    <row r="595" spans="1:9" s="38" customFormat="1" ht="30" hidden="1" customHeight="1">
      <c r="A595" s="1" t="s">
        <v>1457</v>
      </c>
      <c r="B595" s="1" t="s">
        <v>226</v>
      </c>
      <c r="C595" s="1" t="s">
        <v>1544</v>
      </c>
      <c r="D595" s="1" t="s">
        <v>1552</v>
      </c>
      <c r="E595" s="1" t="s">
        <v>3416</v>
      </c>
      <c r="F595" s="1" t="s">
        <v>13</v>
      </c>
      <c r="G595" s="36">
        <v>1650968</v>
      </c>
      <c r="H595" s="1" t="s">
        <v>1547</v>
      </c>
      <c r="I595" s="74" t="str">
        <f>IFERROR(IF(VLOOKUP((MasterList3[[#This Row],[RXCUI]]*1),RXCUI[Convert RXCUIs to Number],1,FALSE)=(MasterList3[[#This Row],[RXCUI]]*1),"Yes",""),"No")</f>
        <v>No</v>
      </c>
    </row>
    <row r="596" spans="1:9" s="38" customFormat="1" ht="30" hidden="1" customHeight="1">
      <c r="A596" s="1" t="s">
        <v>1457</v>
      </c>
      <c r="B596" s="1" t="s">
        <v>226</v>
      </c>
      <c r="C596" s="1" t="s">
        <v>1544</v>
      </c>
      <c r="D596" s="1" t="s">
        <v>1552</v>
      </c>
      <c r="E596" s="1" t="s">
        <v>3417</v>
      </c>
      <c r="F596" s="1" t="s">
        <v>13</v>
      </c>
      <c r="G596" s="36">
        <v>1650972</v>
      </c>
      <c r="H596" s="1" t="s">
        <v>1547</v>
      </c>
      <c r="I596" s="74" t="str">
        <f>IFERROR(IF(VLOOKUP((MasterList3[[#This Row],[RXCUI]]*1),RXCUI[Convert RXCUIs to Number],1,FALSE)=(MasterList3[[#This Row],[RXCUI]]*1),"Yes",""),"No")</f>
        <v>No</v>
      </c>
    </row>
    <row r="597" spans="1:9" s="38" customFormat="1" ht="30" hidden="1" customHeight="1">
      <c r="A597" s="1" t="s">
        <v>1457</v>
      </c>
      <c r="B597" s="1" t="s">
        <v>226</v>
      </c>
      <c r="C597" s="1" t="s">
        <v>1544</v>
      </c>
      <c r="D597" s="1" t="s">
        <v>1552</v>
      </c>
      <c r="E597" s="1" t="s">
        <v>2182</v>
      </c>
      <c r="F597" s="1" t="s">
        <v>13</v>
      </c>
      <c r="G597" s="36">
        <v>1650974</v>
      </c>
      <c r="H597" s="1" t="s">
        <v>1547</v>
      </c>
      <c r="I597" s="74" t="str">
        <f>IFERROR(IF(VLOOKUP((MasterList3[[#This Row],[RXCUI]]*1),RXCUI[Convert RXCUIs to Number],1,FALSE)=(MasterList3[[#This Row],[RXCUI]]*1),"Yes",""),"No")</f>
        <v>No</v>
      </c>
    </row>
    <row r="598" spans="1:9" s="38" customFormat="1" ht="30" hidden="1" customHeight="1">
      <c r="A598" s="1" t="s">
        <v>1457</v>
      </c>
      <c r="B598" s="1" t="s">
        <v>226</v>
      </c>
      <c r="C598" s="1" t="s">
        <v>1544</v>
      </c>
      <c r="D598" s="1" t="s">
        <v>1552</v>
      </c>
      <c r="E598" s="1" t="s">
        <v>3418</v>
      </c>
      <c r="F598" s="1" t="s">
        <v>13</v>
      </c>
      <c r="G598" s="36">
        <v>1650976</v>
      </c>
      <c r="H598" s="1" t="s">
        <v>1547</v>
      </c>
      <c r="I598" s="74" t="str">
        <f>IFERROR(IF(VLOOKUP((MasterList3[[#This Row],[RXCUI]]*1),RXCUI[Convert RXCUIs to Number],1,FALSE)=(MasterList3[[#This Row],[RXCUI]]*1),"Yes",""),"No")</f>
        <v>No</v>
      </c>
    </row>
    <row r="599" spans="1:9" s="38" customFormat="1" ht="30" hidden="1" customHeight="1">
      <c r="A599" s="1" t="s">
        <v>1457</v>
      </c>
      <c r="B599" s="1" t="s">
        <v>226</v>
      </c>
      <c r="C599" s="1" t="s">
        <v>1544</v>
      </c>
      <c r="D599" s="1" t="s">
        <v>2183</v>
      </c>
      <c r="E599" s="1" t="s">
        <v>2184</v>
      </c>
      <c r="F599" s="1" t="s">
        <v>23</v>
      </c>
      <c r="G599" s="36">
        <v>1606337</v>
      </c>
      <c r="H599" s="1" t="s">
        <v>223</v>
      </c>
      <c r="I599" s="74" t="str">
        <f>IFERROR(IF(VLOOKUP((MasterList3[[#This Row],[RXCUI]]*1),RXCUI[Convert RXCUIs to Number],1,FALSE)=(MasterList3[[#This Row],[RXCUI]]*1),"Yes",""),"No")</f>
        <v>No</v>
      </c>
    </row>
    <row r="600" spans="1:9" s="38" customFormat="1" ht="30" hidden="1" customHeight="1">
      <c r="A600" s="1" t="s">
        <v>1457</v>
      </c>
      <c r="B600" s="1" t="s">
        <v>226</v>
      </c>
      <c r="C600" s="1" t="s">
        <v>1544</v>
      </c>
      <c r="D600" s="1" t="s">
        <v>2183</v>
      </c>
      <c r="E600" s="1" t="s">
        <v>2185</v>
      </c>
      <c r="F600" s="1" t="s">
        <v>23</v>
      </c>
      <c r="G600" s="36">
        <v>859981</v>
      </c>
      <c r="H600" s="1" t="s">
        <v>223</v>
      </c>
      <c r="I600" s="74" t="str">
        <f>IFERROR(IF(VLOOKUP((MasterList3[[#This Row],[RXCUI]]*1),RXCUI[Convert RXCUIs to Number],1,FALSE)=(MasterList3[[#This Row],[RXCUI]]*1),"Yes",""),"No")</f>
        <v>No</v>
      </c>
    </row>
    <row r="601" spans="1:9" s="38" customFormat="1" ht="30" hidden="1" customHeight="1">
      <c r="A601" s="1" t="s">
        <v>1457</v>
      </c>
      <c r="B601" s="1" t="s">
        <v>226</v>
      </c>
      <c r="C601" s="1" t="s">
        <v>1544</v>
      </c>
      <c r="D601" s="1" t="s">
        <v>2183</v>
      </c>
      <c r="E601" s="1" t="s">
        <v>2186</v>
      </c>
      <c r="F601" s="1" t="s">
        <v>23</v>
      </c>
      <c r="G601" s="36">
        <v>859975</v>
      </c>
      <c r="H601" s="1" t="s">
        <v>223</v>
      </c>
      <c r="I601" s="74" t="str">
        <f>IFERROR(IF(VLOOKUP((MasterList3[[#This Row],[RXCUI]]*1),RXCUI[Convert RXCUIs to Number],1,FALSE)=(MasterList3[[#This Row],[RXCUI]]*1),"Yes",""),"No")</f>
        <v>No</v>
      </c>
    </row>
    <row r="602" spans="1:9" s="38" customFormat="1" ht="30" hidden="1" customHeight="1">
      <c r="A602" s="1" t="s">
        <v>1457</v>
      </c>
      <c r="B602" s="1" t="s">
        <v>226</v>
      </c>
      <c r="C602" s="1" t="s">
        <v>1544</v>
      </c>
      <c r="D602" s="1" t="s">
        <v>1330</v>
      </c>
      <c r="E602" s="1" t="s">
        <v>1634</v>
      </c>
      <c r="F602" s="1" t="s">
        <v>13</v>
      </c>
      <c r="G602" s="36">
        <v>1998457</v>
      </c>
      <c r="H602" s="1" t="s">
        <v>220</v>
      </c>
      <c r="I602" s="74" t="str">
        <f>IFERROR(IF(VLOOKUP((MasterList3[[#This Row],[RXCUI]]*1),RXCUI[Convert RXCUIs to Number],1,FALSE)=(MasterList3[[#This Row],[RXCUI]]*1),"Yes",""),"No")</f>
        <v>No</v>
      </c>
    </row>
    <row r="603" spans="1:9" s="38" customFormat="1" ht="30" hidden="1" customHeight="1">
      <c r="A603" s="1" t="s">
        <v>1457</v>
      </c>
      <c r="B603" s="1" t="s">
        <v>226</v>
      </c>
      <c r="C603" s="1" t="s">
        <v>1544</v>
      </c>
      <c r="D603" s="1" t="s">
        <v>1330</v>
      </c>
      <c r="E603" s="1" t="s">
        <v>2187</v>
      </c>
      <c r="F603" s="1" t="s">
        <v>13</v>
      </c>
      <c r="G603" s="36">
        <v>1998463</v>
      </c>
      <c r="H603" s="1" t="s">
        <v>220</v>
      </c>
      <c r="I603" s="74" t="str">
        <f>IFERROR(IF(VLOOKUP((MasterList3[[#This Row],[RXCUI]]*1),RXCUI[Convert RXCUIs to Number],1,FALSE)=(MasterList3[[#This Row],[RXCUI]]*1),"Yes",""),"No")</f>
        <v>No</v>
      </c>
    </row>
    <row r="604" spans="1:9" s="38" customFormat="1" ht="30" hidden="1" customHeight="1">
      <c r="A604" s="1" t="s">
        <v>1457</v>
      </c>
      <c r="B604" s="1" t="s">
        <v>226</v>
      </c>
      <c r="C604" s="1" t="s">
        <v>1544</v>
      </c>
      <c r="D604" s="1" t="s">
        <v>1330</v>
      </c>
      <c r="E604" s="1" t="s">
        <v>2188</v>
      </c>
      <c r="F604" s="1" t="s">
        <v>13</v>
      </c>
      <c r="G604" s="36">
        <v>1998543</v>
      </c>
      <c r="H604" s="1" t="s">
        <v>220</v>
      </c>
      <c r="I604" s="74" t="str">
        <f>IFERROR(IF(VLOOKUP((MasterList3[[#This Row],[RXCUI]]*1),RXCUI[Convert RXCUIs to Number],1,FALSE)=(MasterList3[[#This Row],[RXCUI]]*1),"Yes",""),"No")</f>
        <v>No</v>
      </c>
    </row>
    <row r="605" spans="1:9" s="38" customFormat="1" ht="30" hidden="1" customHeight="1">
      <c r="A605" s="1" t="s">
        <v>1457</v>
      </c>
      <c r="B605" s="1" t="s">
        <v>226</v>
      </c>
      <c r="C605" s="1" t="s">
        <v>1544</v>
      </c>
      <c r="D605" s="1" t="s">
        <v>1330</v>
      </c>
      <c r="E605" s="1" t="s">
        <v>2189</v>
      </c>
      <c r="F605" s="1" t="s">
        <v>13</v>
      </c>
      <c r="G605" s="36">
        <v>1998455</v>
      </c>
      <c r="H605" s="1" t="s">
        <v>220</v>
      </c>
      <c r="I605" s="74" t="str">
        <f>IFERROR(IF(VLOOKUP((MasterList3[[#This Row],[RXCUI]]*1),RXCUI[Convert RXCUIs to Number],1,FALSE)=(MasterList3[[#This Row],[RXCUI]]*1),"Yes",""),"No")</f>
        <v>No</v>
      </c>
    </row>
    <row r="606" spans="1:9" s="38" customFormat="1" ht="30" hidden="1" customHeight="1">
      <c r="A606" s="1" t="s">
        <v>1457</v>
      </c>
      <c r="B606" s="1" t="s">
        <v>226</v>
      </c>
      <c r="C606" s="1" t="s">
        <v>1544</v>
      </c>
      <c r="D606" s="1" t="s">
        <v>1330</v>
      </c>
      <c r="E606" s="1" t="s">
        <v>2190</v>
      </c>
      <c r="F606" s="1" t="s">
        <v>13</v>
      </c>
      <c r="G606" s="36">
        <v>1998459</v>
      </c>
      <c r="H606" s="1" t="s">
        <v>220</v>
      </c>
      <c r="I606" s="74" t="str">
        <f>IFERROR(IF(VLOOKUP((MasterList3[[#This Row],[RXCUI]]*1),RXCUI[Convert RXCUIs to Number],1,FALSE)=(MasterList3[[#This Row],[RXCUI]]*1),"Yes",""),"No")</f>
        <v>No</v>
      </c>
    </row>
    <row r="607" spans="1:9" s="38" customFormat="1" ht="30" hidden="1" customHeight="1">
      <c r="A607" s="1" t="s">
        <v>1457</v>
      </c>
      <c r="B607" s="1" t="s">
        <v>226</v>
      </c>
      <c r="C607" s="1" t="s">
        <v>1544</v>
      </c>
      <c r="D607" s="1" t="s">
        <v>1330</v>
      </c>
      <c r="E607" s="1" t="s">
        <v>3419</v>
      </c>
      <c r="F607" s="1" t="s">
        <v>13</v>
      </c>
      <c r="G607" s="36">
        <v>1998461</v>
      </c>
      <c r="H607" s="1" t="s">
        <v>220</v>
      </c>
      <c r="I607" s="74" t="str">
        <f>IFERROR(IF(VLOOKUP((MasterList3[[#This Row],[RXCUI]]*1),RXCUI[Convert RXCUIs to Number],1,FALSE)=(MasterList3[[#This Row],[RXCUI]]*1),"Yes",""),"No")</f>
        <v>No</v>
      </c>
    </row>
    <row r="608" spans="1:9" s="38" customFormat="1" ht="30" hidden="1" customHeight="1">
      <c r="A608" s="1" t="s">
        <v>1457</v>
      </c>
      <c r="B608" s="1" t="s">
        <v>226</v>
      </c>
      <c r="C608" s="1" t="s">
        <v>1544</v>
      </c>
      <c r="D608" s="1" t="s">
        <v>3201</v>
      </c>
      <c r="E608" s="1" t="s">
        <v>3420</v>
      </c>
      <c r="F608" s="1" t="s">
        <v>13</v>
      </c>
      <c r="G608" s="36">
        <v>2275613</v>
      </c>
      <c r="H608" s="1" t="s">
        <v>3421</v>
      </c>
      <c r="I608" s="74" t="str">
        <f>IFERROR(IF(VLOOKUP((MasterList3[[#This Row],[RXCUI]]*1),RXCUI[Convert RXCUIs to Number],1,FALSE)=(MasterList3[[#This Row],[RXCUI]]*1),"Yes",""),"No")</f>
        <v>No</v>
      </c>
    </row>
    <row r="609" spans="1:9" s="38" customFormat="1" ht="30" hidden="1" customHeight="1">
      <c r="A609" s="1" t="s">
        <v>1457</v>
      </c>
      <c r="B609" s="1" t="s">
        <v>226</v>
      </c>
      <c r="C609" s="1" t="s">
        <v>1544</v>
      </c>
      <c r="D609" s="1" t="s">
        <v>3422</v>
      </c>
      <c r="E609" s="1" t="s">
        <v>3423</v>
      </c>
      <c r="F609" s="1" t="s">
        <v>13</v>
      </c>
      <c r="G609" s="36">
        <v>2570401</v>
      </c>
      <c r="H609" s="1" t="s">
        <v>3424</v>
      </c>
      <c r="I609" s="74" t="str">
        <f>IFERROR(IF(VLOOKUP((MasterList3[[#This Row],[RXCUI]]*1),RXCUI[Convert RXCUIs to Number],1,FALSE)=(MasterList3[[#This Row],[RXCUI]]*1),"Yes",""),"No")</f>
        <v>No</v>
      </c>
    </row>
    <row r="610" spans="1:9" s="38" customFormat="1" ht="30" hidden="1" customHeight="1">
      <c r="A610" s="1" t="s">
        <v>1457</v>
      </c>
      <c r="B610" s="1" t="s">
        <v>226</v>
      </c>
      <c r="C610" s="1" t="s">
        <v>1544</v>
      </c>
      <c r="D610" s="1" t="s">
        <v>3422</v>
      </c>
      <c r="E610" s="1" t="s">
        <v>3425</v>
      </c>
      <c r="F610" s="1" t="s">
        <v>23</v>
      </c>
      <c r="G610" s="36">
        <v>2570402</v>
      </c>
      <c r="H610" s="1" t="s">
        <v>3424</v>
      </c>
      <c r="I610" s="74" t="str">
        <f>IFERROR(IF(VLOOKUP((MasterList3[[#This Row],[RXCUI]]*1),RXCUI[Convert RXCUIs to Number],1,FALSE)=(MasterList3[[#This Row],[RXCUI]]*1),"Yes",""),"No")</f>
        <v>No</v>
      </c>
    </row>
    <row r="611" spans="1:9" s="38" customFormat="1" ht="30" hidden="1" customHeight="1">
      <c r="A611" s="1" t="s">
        <v>1457</v>
      </c>
      <c r="B611" s="1" t="s">
        <v>226</v>
      </c>
      <c r="C611" s="1" t="s">
        <v>1544</v>
      </c>
      <c r="D611" s="1" t="s">
        <v>3422</v>
      </c>
      <c r="E611" s="1" t="s">
        <v>3426</v>
      </c>
      <c r="F611" s="1" t="s">
        <v>13</v>
      </c>
      <c r="G611" s="36">
        <v>2570404</v>
      </c>
      <c r="H611" s="1" t="s">
        <v>3424</v>
      </c>
      <c r="I611" s="74" t="str">
        <f>IFERROR(IF(VLOOKUP((MasterList3[[#This Row],[RXCUI]]*1),RXCUI[Convert RXCUIs to Number],1,FALSE)=(MasterList3[[#This Row],[RXCUI]]*1),"Yes",""),"No")</f>
        <v>No</v>
      </c>
    </row>
    <row r="612" spans="1:9" s="38" customFormat="1" ht="30" hidden="1" customHeight="1">
      <c r="A612" s="1" t="s">
        <v>1457</v>
      </c>
      <c r="B612" s="1" t="s">
        <v>226</v>
      </c>
      <c r="C612" s="1" t="s">
        <v>1544</v>
      </c>
      <c r="D612" s="1" t="s">
        <v>3422</v>
      </c>
      <c r="E612" s="1" t="s">
        <v>3427</v>
      </c>
      <c r="F612" s="1" t="s">
        <v>13</v>
      </c>
      <c r="G612" s="36">
        <v>2570407</v>
      </c>
      <c r="H612" s="1" t="s">
        <v>3424</v>
      </c>
      <c r="I612" s="74" t="str">
        <f>IFERROR(IF(VLOOKUP((MasterList3[[#This Row],[RXCUI]]*1),RXCUI[Convert RXCUIs to Number],1,FALSE)=(MasterList3[[#This Row],[RXCUI]]*1),"Yes",""),"No")</f>
        <v>No</v>
      </c>
    </row>
    <row r="613" spans="1:9" s="38" customFormat="1" ht="30" hidden="1" customHeight="1">
      <c r="A613" s="1" t="s">
        <v>1457</v>
      </c>
      <c r="B613" s="1" t="s">
        <v>226</v>
      </c>
      <c r="C613" s="1" t="s">
        <v>1544</v>
      </c>
      <c r="D613" s="1" t="s">
        <v>3422</v>
      </c>
      <c r="E613" s="1" t="s">
        <v>3428</v>
      </c>
      <c r="F613" s="1" t="s">
        <v>13</v>
      </c>
      <c r="G613" s="36">
        <v>2570398</v>
      </c>
      <c r="H613" s="1" t="s">
        <v>3424</v>
      </c>
      <c r="I613" s="74" t="str">
        <f>IFERROR(IF(VLOOKUP((MasterList3[[#This Row],[RXCUI]]*1),RXCUI[Convert RXCUIs to Number],1,FALSE)=(MasterList3[[#This Row],[RXCUI]]*1),"Yes",""),"No")</f>
        <v>No</v>
      </c>
    </row>
    <row r="614" spans="1:9" s="38" customFormat="1" ht="30" hidden="1" customHeight="1">
      <c r="A614" s="1" t="s">
        <v>1457</v>
      </c>
      <c r="B614" s="1" t="s">
        <v>226</v>
      </c>
      <c r="C614" s="1" t="s">
        <v>1544</v>
      </c>
      <c r="D614" s="1" t="s">
        <v>3201</v>
      </c>
      <c r="E614" s="1" t="s">
        <v>3429</v>
      </c>
      <c r="F614" s="1" t="s">
        <v>23</v>
      </c>
      <c r="G614" s="36">
        <v>2275603</v>
      </c>
      <c r="H614" s="1" t="s">
        <v>3421</v>
      </c>
      <c r="I614" s="74" t="str">
        <f>IFERROR(IF(VLOOKUP((MasterList3[[#This Row],[RXCUI]]*1),RXCUI[Convert RXCUIs to Number],1,FALSE)=(MasterList3[[#This Row],[RXCUI]]*1),"Yes",""),"No")</f>
        <v>No</v>
      </c>
    </row>
    <row r="615" spans="1:9" s="38" customFormat="1" ht="30" hidden="1" customHeight="1">
      <c r="A615" s="1" t="s">
        <v>1457</v>
      </c>
      <c r="B615" s="1" t="s">
        <v>226</v>
      </c>
      <c r="C615" s="1" t="s">
        <v>1544</v>
      </c>
      <c r="D615" s="1" t="s">
        <v>2183</v>
      </c>
      <c r="E615" s="1" t="s">
        <v>3430</v>
      </c>
      <c r="F615" s="1" t="s">
        <v>13</v>
      </c>
      <c r="G615" s="36">
        <v>2261737</v>
      </c>
      <c r="H615" s="1" t="s">
        <v>223</v>
      </c>
      <c r="I615" s="74" t="str">
        <f>IFERROR(IF(VLOOKUP((MasterList3[[#This Row],[RXCUI]]*1),RXCUI[Convert RXCUIs to Number],1,FALSE)=(MasterList3[[#This Row],[RXCUI]]*1),"Yes",""),"No")</f>
        <v>No</v>
      </c>
    </row>
    <row r="616" spans="1:9" s="38" customFormat="1" ht="30" hidden="1" customHeight="1">
      <c r="A616" s="1" t="s">
        <v>1457</v>
      </c>
      <c r="B616" s="1" t="s">
        <v>226</v>
      </c>
      <c r="C616" s="1" t="s">
        <v>1544</v>
      </c>
      <c r="D616" s="1" t="s">
        <v>2183</v>
      </c>
      <c r="E616" s="1" t="s">
        <v>3431</v>
      </c>
      <c r="F616" s="1" t="s">
        <v>13</v>
      </c>
      <c r="G616" s="36">
        <v>2261748</v>
      </c>
      <c r="H616" s="1" t="s">
        <v>223</v>
      </c>
      <c r="I616" s="74" t="str">
        <f>IFERROR(IF(VLOOKUP((MasterList3[[#This Row],[RXCUI]]*1),RXCUI[Convert RXCUIs to Number],1,FALSE)=(MasterList3[[#This Row],[RXCUI]]*1),"Yes",""),"No")</f>
        <v>No</v>
      </c>
    </row>
    <row r="617" spans="1:9" s="38" customFormat="1" ht="30" hidden="1" customHeight="1">
      <c r="A617" s="1" t="s">
        <v>1457</v>
      </c>
      <c r="B617" s="1" t="s">
        <v>226</v>
      </c>
      <c r="C617" s="1" t="s">
        <v>1544</v>
      </c>
      <c r="D617" s="1" t="s">
        <v>2183</v>
      </c>
      <c r="E617" s="1" t="s">
        <v>3432</v>
      </c>
      <c r="F617" s="1" t="s">
        <v>13</v>
      </c>
      <c r="G617" s="36">
        <v>2261757</v>
      </c>
      <c r="H617" s="1" t="s">
        <v>223</v>
      </c>
      <c r="I617" s="74" t="str">
        <f>IFERROR(IF(VLOOKUP((MasterList3[[#This Row],[RXCUI]]*1),RXCUI[Convert RXCUIs to Number],1,FALSE)=(MasterList3[[#This Row],[RXCUI]]*1),"Yes",""),"No")</f>
        <v>No</v>
      </c>
    </row>
    <row r="618" spans="1:9" s="38" customFormat="1" ht="30" hidden="1" customHeight="1">
      <c r="A618" s="1" t="s">
        <v>1457</v>
      </c>
      <c r="B618" s="1" t="s">
        <v>226</v>
      </c>
      <c r="C618" s="1" t="s">
        <v>1544</v>
      </c>
      <c r="D618" s="1" t="s">
        <v>2183</v>
      </c>
      <c r="E618" s="1" t="s">
        <v>3433</v>
      </c>
      <c r="F618" s="1" t="s">
        <v>23</v>
      </c>
      <c r="G618" s="36">
        <v>2261471</v>
      </c>
      <c r="H618" s="1" t="s">
        <v>223</v>
      </c>
      <c r="I618" s="74" t="str">
        <f>IFERROR(IF(VLOOKUP((MasterList3[[#This Row],[RXCUI]]*1),RXCUI[Convert RXCUIs to Number],1,FALSE)=(MasterList3[[#This Row],[RXCUI]]*1),"Yes",""),"No")</f>
        <v>No</v>
      </c>
    </row>
    <row r="619" spans="1:9" s="38" customFormat="1" ht="30" hidden="1" customHeight="1">
      <c r="A619" s="1" t="s">
        <v>1457</v>
      </c>
      <c r="B619" s="1" t="s">
        <v>226</v>
      </c>
      <c r="C619" s="1" t="s">
        <v>1544</v>
      </c>
      <c r="D619" s="1" t="s">
        <v>2183</v>
      </c>
      <c r="E619" s="1" t="s">
        <v>3434</v>
      </c>
      <c r="F619" s="1" t="s">
        <v>23</v>
      </c>
      <c r="G619" s="36">
        <v>2261750</v>
      </c>
      <c r="H619" s="1" t="s">
        <v>223</v>
      </c>
      <c r="I619" s="74" t="str">
        <f>IFERROR(IF(VLOOKUP((MasterList3[[#This Row],[RXCUI]]*1),RXCUI[Convert RXCUIs to Number],1,FALSE)=(MasterList3[[#This Row],[RXCUI]]*1),"Yes",""),"No")</f>
        <v>No</v>
      </c>
    </row>
    <row r="620" spans="1:9" s="38" customFormat="1" ht="30" hidden="1" customHeight="1">
      <c r="A620" s="1" t="s">
        <v>1457</v>
      </c>
      <c r="B620" s="1" t="s">
        <v>226</v>
      </c>
      <c r="C620" s="1" t="s">
        <v>1544</v>
      </c>
      <c r="D620" s="1" t="s">
        <v>2183</v>
      </c>
      <c r="E620" s="1" t="s">
        <v>3435</v>
      </c>
      <c r="F620" s="1" t="s">
        <v>23</v>
      </c>
      <c r="G620" s="36">
        <v>2261758</v>
      </c>
      <c r="H620" s="1" t="s">
        <v>223</v>
      </c>
      <c r="I620" s="74" t="str">
        <f>IFERROR(IF(VLOOKUP((MasterList3[[#This Row],[RXCUI]]*1),RXCUI[Convert RXCUIs to Number],1,FALSE)=(MasterList3[[#This Row],[RXCUI]]*1),"Yes",""),"No")</f>
        <v>No</v>
      </c>
    </row>
    <row r="621" spans="1:9" s="38" customFormat="1" ht="30" hidden="1" customHeight="1">
      <c r="A621" s="1" t="s">
        <v>258</v>
      </c>
      <c r="B621" s="1" t="s">
        <v>1542</v>
      </c>
      <c r="C621" s="1" t="s">
        <v>91</v>
      </c>
      <c r="D621" s="1" t="s">
        <v>1305</v>
      </c>
      <c r="E621" s="1" t="s">
        <v>3436</v>
      </c>
      <c r="F621" s="1" t="s">
        <v>13</v>
      </c>
      <c r="G621" s="36">
        <v>895996</v>
      </c>
      <c r="H621" s="1" t="s">
        <v>259</v>
      </c>
      <c r="I621" s="74" t="str">
        <f>IFERROR(IF(VLOOKUP((MasterList3[[#This Row],[RXCUI]]*1),RXCUI[Convert RXCUIs to Number],1,FALSE)=(MasterList3[[#This Row],[RXCUI]]*1),"Yes",""),"No")</f>
        <v>No</v>
      </c>
    </row>
    <row r="622" spans="1:9" s="38" customFormat="1" ht="30" hidden="1" customHeight="1">
      <c r="A622" s="1" t="s">
        <v>258</v>
      </c>
      <c r="B622" s="1" t="s">
        <v>1542</v>
      </c>
      <c r="C622" s="1" t="s">
        <v>91</v>
      </c>
      <c r="D622" s="1" t="s">
        <v>1305</v>
      </c>
      <c r="E622" s="1" t="s">
        <v>3437</v>
      </c>
      <c r="F622" s="1" t="s">
        <v>13</v>
      </c>
      <c r="G622" s="36">
        <v>896001</v>
      </c>
      <c r="H622" s="1" t="s">
        <v>259</v>
      </c>
      <c r="I622" s="74" t="str">
        <f>IFERROR(IF(VLOOKUP((MasterList3[[#This Row],[RXCUI]]*1),RXCUI[Convert RXCUIs to Number],1,FALSE)=(MasterList3[[#This Row],[RXCUI]]*1),"Yes",""),"No")</f>
        <v>No</v>
      </c>
    </row>
    <row r="623" spans="1:9" s="38" customFormat="1" ht="30" hidden="1" customHeight="1">
      <c r="A623" s="1" t="s">
        <v>258</v>
      </c>
      <c r="B623" s="1" t="s">
        <v>1542</v>
      </c>
      <c r="C623" s="1" t="s">
        <v>91</v>
      </c>
      <c r="D623" s="1" t="s">
        <v>1305</v>
      </c>
      <c r="E623" s="1" t="s">
        <v>3438</v>
      </c>
      <c r="F623" s="1" t="s">
        <v>13</v>
      </c>
      <c r="G623" s="36">
        <v>896006</v>
      </c>
      <c r="H623" s="1" t="s">
        <v>259</v>
      </c>
      <c r="I623" s="74" t="str">
        <f>IFERROR(IF(VLOOKUP((MasterList3[[#This Row],[RXCUI]]*1),RXCUI[Convert RXCUIs to Number],1,FALSE)=(MasterList3[[#This Row],[RXCUI]]*1),"Yes",""),"No")</f>
        <v>No</v>
      </c>
    </row>
    <row r="624" spans="1:9" s="38" customFormat="1" ht="30" hidden="1" customHeight="1">
      <c r="A624" s="1" t="s">
        <v>258</v>
      </c>
      <c r="B624" s="1" t="s">
        <v>1542</v>
      </c>
      <c r="C624" s="1" t="s">
        <v>91</v>
      </c>
      <c r="D624" s="1" t="s">
        <v>92</v>
      </c>
      <c r="E624" s="1" t="s">
        <v>3439</v>
      </c>
      <c r="F624" s="1" t="s">
        <v>13</v>
      </c>
      <c r="G624" s="36">
        <v>966524</v>
      </c>
      <c r="H624" s="1" t="s">
        <v>259</v>
      </c>
      <c r="I624" s="74" t="str">
        <f>IFERROR(IF(VLOOKUP((MasterList3[[#This Row],[RXCUI]]*1),RXCUI[Convert RXCUIs to Number],1,FALSE)=(MasterList3[[#This Row],[RXCUI]]*1),"Yes",""),"No")</f>
        <v>No</v>
      </c>
    </row>
    <row r="625" spans="1:9" s="38" customFormat="1" ht="30" hidden="1" customHeight="1">
      <c r="A625" s="1" t="s">
        <v>258</v>
      </c>
      <c r="B625" s="1" t="s">
        <v>1542</v>
      </c>
      <c r="C625" s="1" t="s">
        <v>91</v>
      </c>
      <c r="D625" s="1" t="s">
        <v>92</v>
      </c>
      <c r="E625" s="1" t="s">
        <v>3440</v>
      </c>
      <c r="F625" s="1" t="s">
        <v>13</v>
      </c>
      <c r="G625" s="36">
        <v>966529</v>
      </c>
      <c r="H625" s="1" t="s">
        <v>259</v>
      </c>
      <c r="I625" s="74" t="str">
        <f>IFERROR(IF(VLOOKUP((MasterList3[[#This Row],[RXCUI]]*1),RXCUI[Convert RXCUIs to Number],1,FALSE)=(MasterList3[[#This Row],[RXCUI]]*1),"Yes",""),"No")</f>
        <v>No</v>
      </c>
    </row>
    <row r="626" spans="1:9" s="38" customFormat="1" ht="30" hidden="1" customHeight="1">
      <c r="A626" s="1" t="s">
        <v>258</v>
      </c>
      <c r="B626" s="1" t="s">
        <v>1542</v>
      </c>
      <c r="C626" s="1" t="s">
        <v>91</v>
      </c>
      <c r="D626" s="1" t="s">
        <v>1305</v>
      </c>
      <c r="E626" s="1" t="s">
        <v>3441</v>
      </c>
      <c r="F626" s="1" t="s">
        <v>13</v>
      </c>
      <c r="G626" s="36">
        <v>896019</v>
      </c>
      <c r="H626" s="1" t="s">
        <v>259</v>
      </c>
      <c r="I626" s="74" t="str">
        <f>IFERROR(IF(VLOOKUP((MasterList3[[#This Row],[RXCUI]]*1),RXCUI[Convert RXCUIs to Number],1,FALSE)=(MasterList3[[#This Row],[RXCUI]]*1),"Yes",""),"No")</f>
        <v>No</v>
      </c>
    </row>
    <row r="627" spans="1:9" s="38" customFormat="1" ht="30" hidden="1" customHeight="1">
      <c r="A627" s="1" t="s">
        <v>258</v>
      </c>
      <c r="B627" s="1" t="s">
        <v>1542</v>
      </c>
      <c r="C627" s="1" t="s">
        <v>91</v>
      </c>
      <c r="D627" s="1" t="s">
        <v>1305</v>
      </c>
      <c r="E627" s="1" t="s">
        <v>3442</v>
      </c>
      <c r="F627" s="1" t="s">
        <v>13</v>
      </c>
      <c r="G627" s="36">
        <v>896023</v>
      </c>
      <c r="H627" s="1" t="s">
        <v>259</v>
      </c>
      <c r="I627" s="74" t="str">
        <f>IFERROR(IF(VLOOKUP((MasterList3[[#This Row],[RXCUI]]*1),RXCUI[Convert RXCUIs to Number],1,FALSE)=(MasterList3[[#This Row],[RXCUI]]*1),"Yes",""),"No")</f>
        <v>No</v>
      </c>
    </row>
    <row r="628" spans="1:9" s="38" customFormat="1" ht="30" hidden="1" customHeight="1">
      <c r="A628" s="1" t="s">
        <v>258</v>
      </c>
      <c r="B628" s="1" t="s">
        <v>1542</v>
      </c>
      <c r="C628" s="1" t="s">
        <v>91</v>
      </c>
      <c r="D628" s="1" t="s">
        <v>1305</v>
      </c>
      <c r="E628" s="1" t="s">
        <v>3443</v>
      </c>
      <c r="F628" s="1" t="s">
        <v>13</v>
      </c>
      <c r="G628" s="36">
        <v>896027</v>
      </c>
      <c r="H628" s="1" t="s">
        <v>259</v>
      </c>
      <c r="I628" s="74" t="str">
        <f>IFERROR(IF(VLOOKUP((MasterList3[[#This Row],[RXCUI]]*1),RXCUI[Convert RXCUIs to Number],1,FALSE)=(MasterList3[[#This Row],[RXCUI]]*1),"Yes",""),"No")</f>
        <v>No</v>
      </c>
    </row>
    <row r="629" spans="1:9" s="38" customFormat="1" ht="30" hidden="1" customHeight="1">
      <c r="A629" s="1" t="s">
        <v>258</v>
      </c>
      <c r="B629" s="1" t="s">
        <v>1542</v>
      </c>
      <c r="C629" s="1" t="s">
        <v>91</v>
      </c>
      <c r="D629" s="1" t="s">
        <v>1305</v>
      </c>
      <c r="E629" s="1" t="s">
        <v>2191</v>
      </c>
      <c r="F629" s="1" t="s">
        <v>13</v>
      </c>
      <c r="G629" s="36">
        <v>1547660</v>
      </c>
      <c r="H629" s="1" t="s">
        <v>259</v>
      </c>
      <c r="I629" s="74" t="str">
        <f>IFERROR(IF(VLOOKUP((MasterList3[[#This Row],[RXCUI]]*1),RXCUI[Convert RXCUIs to Number],1,FALSE)=(MasterList3[[#This Row],[RXCUI]]*1),"Yes",""),"No")</f>
        <v>No</v>
      </c>
    </row>
    <row r="630" spans="1:9" s="38" customFormat="1" ht="30" hidden="1" customHeight="1">
      <c r="A630" s="1" t="s">
        <v>258</v>
      </c>
      <c r="B630" s="1" t="s">
        <v>1542</v>
      </c>
      <c r="C630" s="1" t="s">
        <v>91</v>
      </c>
      <c r="D630" s="1" t="s">
        <v>1305</v>
      </c>
      <c r="E630" s="1" t="s">
        <v>3444</v>
      </c>
      <c r="F630" s="1" t="s">
        <v>13</v>
      </c>
      <c r="G630" s="36">
        <v>1547664</v>
      </c>
      <c r="H630" s="1" t="s">
        <v>259</v>
      </c>
      <c r="I630" s="74" t="str">
        <f>IFERROR(IF(VLOOKUP((MasterList3[[#This Row],[RXCUI]]*1),RXCUI[Convert RXCUIs to Number],1,FALSE)=(MasterList3[[#This Row],[RXCUI]]*1),"Yes",""),"No")</f>
        <v>No</v>
      </c>
    </row>
    <row r="631" spans="1:9" s="38" customFormat="1" ht="30" hidden="1" customHeight="1">
      <c r="A631" s="1" t="s">
        <v>258</v>
      </c>
      <c r="B631" s="1" t="s">
        <v>1542</v>
      </c>
      <c r="C631" s="1" t="s">
        <v>91</v>
      </c>
      <c r="D631" s="1" t="s">
        <v>1305</v>
      </c>
      <c r="E631" s="1" t="s">
        <v>3445</v>
      </c>
      <c r="F631" s="1" t="s">
        <v>13</v>
      </c>
      <c r="G631" s="36">
        <v>1547668</v>
      </c>
      <c r="H631" s="1" t="s">
        <v>259</v>
      </c>
      <c r="I631" s="74" t="str">
        <f>IFERROR(IF(VLOOKUP((MasterList3[[#This Row],[RXCUI]]*1),RXCUI[Convert RXCUIs to Number],1,FALSE)=(MasterList3[[#This Row],[RXCUI]]*1),"Yes",""),"No")</f>
        <v>No</v>
      </c>
    </row>
    <row r="632" spans="1:9" s="38" customFormat="1" ht="30" hidden="1" customHeight="1">
      <c r="A632" s="1" t="s">
        <v>258</v>
      </c>
      <c r="B632" s="1" t="s">
        <v>1542</v>
      </c>
      <c r="C632" s="1" t="s">
        <v>91</v>
      </c>
      <c r="D632" s="1" t="s">
        <v>1305</v>
      </c>
      <c r="E632" s="1" t="s">
        <v>3446</v>
      </c>
      <c r="F632" s="1" t="s">
        <v>13</v>
      </c>
      <c r="G632" s="36">
        <v>1547672</v>
      </c>
      <c r="H632" s="1" t="s">
        <v>259</v>
      </c>
      <c r="I632" s="74" t="str">
        <f>IFERROR(IF(VLOOKUP((MasterList3[[#This Row],[RXCUI]]*1),RXCUI[Convert RXCUIs to Number],1,FALSE)=(MasterList3[[#This Row],[RXCUI]]*1),"Yes",""),"No")</f>
        <v>No</v>
      </c>
    </row>
    <row r="633" spans="1:9" s="38" customFormat="1" ht="30" hidden="1" customHeight="1">
      <c r="A633" s="1" t="s">
        <v>258</v>
      </c>
      <c r="B633" s="1" t="s">
        <v>1542</v>
      </c>
      <c r="C633" s="1" t="s">
        <v>91</v>
      </c>
      <c r="D633" s="1" t="s">
        <v>92</v>
      </c>
      <c r="E633" s="1" t="s">
        <v>3447</v>
      </c>
      <c r="F633" s="1" t="s">
        <v>23</v>
      </c>
      <c r="G633" s="36">
        <v>252559</v>
      </c>
      <c r="H633" s="1" t="s">
        <v>260</v>
      </c>
      <c r="I633" s="74" t="str">
        <f>IFERROR(IF(VLOOKUP((MasterList3[[#This Row],[RXCUI]]*1),RXCUI[Convert RXCUIs to Number],1,FALSE)=(MasterList3[[#This Row],[RXCUI]]*1),"Yes",""),"No")</f>
        <v>No</v>
      </c>
    </row>
    <row r="634" spans="1:9" s="38" customFormat="1" ht="30" hidden="1" customHeight="1">
      <c r="A634" s="1" t="s">
        <v>258</v>
      </c>
      <c r="B634" s="1" t="s">
        <v>1542</v>
      </c>
      <c r="C634" s="1" t="s">
        <v>91</v>
      </c>
      <c r="D634" s="1" t="s">
        <v>92</v>
      </c>
      <c r="E634" s="1" t="s">
        <v>3448</v>
      </c>
      <c r="F634" s="1" t="s">
        <v>23</v>
      </c>
      <c r="G634" s="36">
        <v>349094</v>
      </c>
      <c r="H634" s="1" t="s">
        <v>260</v>
      </c>
      <c r="I634" s="74" t="str">
        <f>IFERROR(IF(VLOOKUP((MasterList3[[#This Row],[RXCUI]]*1),RXCUI[Convert RXCUIs to Number],1,FALSE)=(MasterList3[[#This Row],[RXCUI]]*1),"Yes",""),"No")</f>
        <v>No</v>
      </c>
    </row>
    <row r="635" spans="1:9" s="38" customFormat="1" ht="30" hidden="1" customHeight="1">
      <c r="A635" s="1" t="s">
        <v>258</v>
      </c>
      <c r="B635" s="1" t="s">
        <v>1542</v>
      </c>
      <c r="C635" s="1" t="s">
        <v>91</v>
      </c>
      <c r="D635" s="1" t="s">
        <v>92</v>
      </c>
      <c r="E635" s="1" t="s">
        <v>3449</v>
      </c>
      <c r="F635" s="1" t="s">
        <v>23</v>
      </c>
      <c r="G635" s="36">
        <v>351109</v>
      </c>
      <c r="H635" s="1" t="s">
        <v>260</v>
      </c>
      <c r="I635" s="74" t="str">
        <f>IFERROR(IF(VLOOKUP((MasterList3[[#This Row],[RXCUI]]*1),RXCUI[Convert RXCUIs to Number],1,FALSE)=(MasterList3[[#This Row],[RXCUI]]*1),"Yes",""),"No")</f>
        <v>No</v>
      </c>
    </row>
    <row r="636" spans="1:9" s="38" customFormat="1" ht="30" hidden="1" customHeight="1">
      <c r="A636" s="1" t="s">
        <v>258</v>
      </c>
      <c r="B636" s="1" t="s">
        <v>1542</v>
      </c>
      <c r="C636" s="1" t="s">
        <v>91</v>
      </c>
      <c r="D636" s="1" t="s">
        <v>92</v>
      </c>
      <c r="E636" s="1" t="s">
        <v>3450</v>
      </c>
      <c r="F636" s="1" t="s">
        <v>13</v>
      </c>
      <c r="G636" s="36">
        <v>616817</v>
      </c>
      <c r="H636" s="1" t="s">
        <v>260</v>
      </c>
      <c r="I636" s="74" t="str">
        <f>IFERROR(IF(VLOOKUP((MasterList3[[#This Row],[RXCUI]]*1),RXCUI[Convert RXCUIs to Number],1,FALSE)=(MasterList3[[#This Row],[RXCUI]]*1),"Yes",""),"No")</f>
        <v>No</v>
      </c>
    </row>
    <row r="637" spans="1:9" s="38" customFormat="1" ht="30" hidden="1" customHeight="1">
      <c r="A637" s="1" t="s">
        <v>258</v>
      </c>
      <c r="B637" s="1" t="s">
        <v>1542</v>
      </c>
      <c r="C637" s="1" t="s">
        <v>91</v>
      </c>
      <c r="D637" s="1" t="s">
        <v>92</v>
      </c>
      <c r="E637" s="1" t="s">
        <v>3451</v>
      </c>
      <c r="F637" s="1" t="s">
        <v>13</v>
      </c>
      <c r="G637" s="36">
        <v>616819</v>
      </c>
      <c r="H637" s="1" t="s">
        <v>260</v>
      </c>
      <c r="I637" s="74" t="str">
        <f>IFERROR(IF(VLOOKUP((MasterList3[[#This Row],[RXCUI]]*1),RXCUI[Convert RXCUIs to Number],1,FALSE)=(MasterList3[[#This Row],[RXCUI]]*1),"Yes",""),"No")</f>
        <v>No</v>
      </c>
    </row>
    <row r="638" spans="1:9" s="38" customFormat="1" ht="30" hidden="1" customHeight="1">
      <c r="A638" s="1" t="s">
        <v>258</v>
      </c>
      <c r="B638" s="1" t="s">
        <v>1542</v>
      </c>
      <c r="C638" s="1" t="s">
        <v>91</v>
      </c>
      <c r="D638" s="1" t="s">
        <v>92</v>
      </c>
      <c r="E638" s="1" t="s">
        <v>3452</v>
      </c>
      <c r="F638" s="1" t="s">
        <v>13</v>
      </c>
      <c r="G638" s="36">
        <v>616830</v>
      </c>
      <c r="H638" s="1" t="s">
        <v>260</v>
      </c>
      <c r="I638" s="74" t="str">
        <f>IFERROR(IF(VLOOKUP((MasterList3[[#This Row],[RXCUI]]*1),RXCUI[Convert RXCUIs to Number],1,FALSE)=(MasterList3[[#This Row],[RXCUI]]*1),"Yes",""),"No")</f>
        <v>No</v>
      </c>
    </row>
    <row r="639" spans="1:9" s="38" customFormat="1" ht="30" hidden="1" customHeight="1">
      <c r="A639" s="1" t="s">
        <v>258</v>
      </c>
      <c r="B639" s="1" t="s">
        <v>1542</v>
      </c>
      <c r="C639" s="1" t="s">
        <v>91</v>
      </c>
      <c r="D639" s="1" t="s">
        <v>286</v>
      </c>
      <c r="E639" s="1" t="s">
        <v>3453</v>
      </c>
      <c r="F639" s="1" t="s">
        <v>13</v>
      </c>
      <c r="G639" s="36">
        <v>1945048</v>
      </c>
      <c r="H639" s="1" t="s">
        <v>288</v>
      </c>
      <c r="I639" s="74" t="str">
        <f>IFERROR(IF(VLOOKUP((MasterList3[[#This Row],[RXCUI]]*1),RXCUI[Convert RXCUIs to Number],1,FALSE)=(MasterList3[[#This Row],[RXCUI]]*1),"Yes",""),"No")</f>
        <v>No</v>
      </c>
    </row>
    <row r="640" spans="1:9" s="38" customFormat="1" ht="30" hidden="1" customHeight="1">
      <c r="A640" s="1" t="s">
        <v>258</v>
      </c>
      <c r="B640" s="1" t="s">
        <v>1542</v>
      </c>
      <c r="C640" s="1" t="s">
        <v>91</v>
      </c>
      <c r="D640" s="1" t="s">
        <v>286</v>
      </c>
      <c r="E640" s="1" t="s">
        <v>3454</v>
      </c>
      <c r="F640" s="1" t="s">
        <v>13</v>
      </c>
      <c r="G640" s="36">
        <v>1945044</v>
      </c>
      <c r="H640" s="1" t="s">
        <v>288</v>
      </c>
      <c r="I640" s="74" t="str">
        <f>IFERROR(IF(VLOOKUP((MasterList3[[#This Row],[RXCUI]]*1),RXCUI[Convert RXCUIs to Number],1,FALSE)=(MasterList3[[#This Row],[RXCUI]]*1),"Yes",""),"No")</f>
        <v>No</v>
      </c>
    </row>
    <row r="641" spans="1:9" s="38" customFormat="1" ht="30" hidden="1" customHeight="1">
      <c r="A641" s="1" t="s">
        <v>258</v>
      </c>
      <c r="B641" s="1" t="s">
        <v>1542</v>
      </c>
      <c r="C641" s="1" t="s">
        <v>91</v>
      </c>
      <c r="D641" s="1" t="s">
        <v>2192</v>
      </c>
      <c r="E641" s="1" t="s">
        <v>3455</v>
      </c>
      <c r="F641" s="1" t="s">
        <v>13</v>
      </c>
      <c r="G641" s="36">
        <v>2387331</v>
      </c>
      <c r="H641" s="1" t="s">
        <v>288</v>
      </c>
      <c r="I641" s="74" t="str">
        <f>IFERROR(IF(VLOOKUP((MasterList3[[#This Row],[RXCUI]]*1),RXCUI[Convert RXCUIs to Number],1,FALSE)=(MasterList3[[#This Row],[RXCUI]]*1),"Yes",""),"No")</f>
        <v>No</v>
      </c>
    </row>
    <row r="642" spans="1:9" s="38" customFormat="1" ht="30" hidden="1" customHeight="1">
      <c r="A642" s="1" t="s">
        <v>258</v>
      </c>
      <c r="B642" s="1" t="s">
        <v>1542</v>
      </c>
      <c r="C642" s="1" t="s">
        <v>91</v>
      </c>
      <c r="D642" s="1" t="s">
        <v>115</v>
      </c>
      <c r="E642" s="1" t="s">
        <v>3456</v>
      </c>
      <c r="F642" s="1" t="s">
        <v>13</v>
      </c>
      <c r="G642" s="36">
        <v>1246290</v>
      </c>
      <c r="H642" s="1" t="s">
        <v>261</v>
      </c>
      <c r="I642" s="74" t="str">
        <f>IFERROR(IF(VLOOKUP((MasterList3[[#This Row],[RXCUI]]*1),RXCUI[Convert RXCUIs to Number],1,FALSE)=(MasterList3[[#This Row],[RXCUI]]*1),"Yes",""),"No")</f>
        <v>No</v>
      </c>
    </row>
    <row r="643" spans="1:9" s="38" customFormat="1" ht="30" hidden="1" customHeight="1">
      <c r="A643" s="1" t="s">
        <v>258</v>
      </c>
      <c r="B643" s="1" t="s">
        <v>1542</v>
      </c>
      <c r="C643" s="1" t="s">
        <v>91</v>
      </c>
      <c r="D643" s="1" t="s">
        <v>115</v>
      </c>
      <c r="E643" s="1" t="s">
        <v>3457</v>
      </c>
      <c r="F643" s="1" t="s">
        <v>13</v>
      </c>
      <c r="G643" s="36">
        <v>1246315</v>
      </c>
      <c r="H643" s="1" t="s">
        <v>261</v>
      </c>
      <c r="I643" s="74" t="str">
        <f>IFERROR(IF(VLOOKUP((MasterList3[[#This Row],[RXCUI]]*1),RXCUI[Convert RXCUIs to Number],1,FALSE)=(MasterList3[[#This Row],[RXCUI]]*1),"Yes",""),"No")</f>
        <v>No</v>
      </c>
    </row>
    <row r="644" spans="1:9" s="38" customFormat="1" ht="30" hidden="1" customHeight="1">
      <c r="A644" s="1" t="s">
        <v>258</v>
      </c>
      <c r="B644" s="1" t="s">
        <v>1542</v>
      </c>
      <c r="C644" s="1" t="s">
        <v>91</v>
      </c>
      <c r="D644" s="1" t="s">
        <v>110</v>
      </c>
      <c r="E644" s="1" t="s">
        <v>3458</v>
      </c>
      <c r="F644" s="1" t="s">
        <v>13</v>
      </c>
      <c r="G644" s="36">
        <v>896235</v>
      </c>
      <c r="H644" s="1" t="s">
        <v>261</v>
      </c>
      <c r="I644" s="74" t="str">
        <f>IFERROR(IF(VLOOKUP((MasterList3[[#This Row],[RXCUI]]*1),RXCUI[Convert RXCUIs to Number],1,FALSE)=(MasterList3[[#This Row],[RXCUI]]*1),"Yes",""),"No")</f>
        <v>No</v>
      </c>
    </row>
    <row r="645" spans="1:9" s="38" customFormat="1" ht="30" hidden="1" customHeight="1">
      <c r="A645" s="1" t="s">
        <v>258</v>
      </c>
      <c r="B645" s="1" t="s">
        <v>1542</v>
      </c>
      <c r="C645" s="1" t="s">
        <v>91</v>
      </c>
      <c r="D645" s="1" t="s">
        <v>110</v>
      </c>
      <c r="E645" s="1" t="s">
        <v>3459</v>
      </c>
      <c r="F645" s="1" t="s">
        <v>13</v>
      </c>
      <c r="G645" s="36">
        <v>896237</v>
      </c>
      <c r="H645" s="1" t="s">
        <v>261</v>
      </c>
      <c r="I645" s="74" t="str">
        <f>IFERROR(IF(VLOOKUP((MasterList3[[#This Row],[RXCUI]]*1),RXCUI[Convert RXCUIs to Number],1,FALSE)=(MasterList3[[#This Row],[RXCUI]]*1),"Yes",""),"No")</f>
        <v>No</v>
      </c>
    </row>
    <row r="646" spans="1:9" s="38" customFormat="1" ht="30" hidden="1" customHeight="1">
      <c r="A646" s="1" t="s">
        <v>258</v>
      </c>
      <c r="B646" s="1" t="s">
        <v>1542</v>
      </c>
      <c r="C646" s="1" t="s">
        <v>91</v>
      </c>
      <c r="D646" s="1" t="s">
        <v>115</v>
      </c>
      <c r="E646" s="1" t="s">
        <v>3460</v>
      </c>
      <c r="F646" s="1" t="s">
        <v>13</v>
      </c>
      <c r="G646" s="36">
        <v>1246306</v>
      </c>
      <c r="H646" s="1" t="s">
        <v>261</v>
      </c>
      <c r="I646" s="74" t="str">
        <f>IFERROR(IF(VLOOKUP((MasterList3[[#This Row],[RXCUI]]*1),RXCUI[Convert RXCUIs to Number],1,FALSE)=(MasterList3[[#This Row],[RXCUI]]*1),"Yes",""),"No")</f>
        <v>No</v>
      </c>
    </row>
    <row r="647" spans="1:9" s="38" customFormat="1" ht="30" hidden="1" customHeight="1">
      <c r="A647" s="1" t="s">
        <v>258</v>
      </c>
      <c r="B647" s="1" t="s">
        <v>1542</v>
      </c>
      <c r="C647" s="1" t="s">
        <v>91</v>
      </c>
      <c r="D647" s="1" t="s">
        <v>115</v>
      </c>
      <c r="E647" s="1" t="s">
        <v>3461</v>
      </c>
      <c r="F647" s="1" t="s">
        <v>13</v>
      </c>
      <c r="G647" s="36">
        <v>1246317</v>
      </c>
      <c r="H647" s="1" t="s">
        <v>261</v>
      </c>
      <c r="I647" s="74" t="str">
        <f>IFERROR(IF(VLOOKUP((MasterList3[[#This Row],[RXCUI]]*1),RXCUI[Convert RXCUIs to Number],1,FALSE)=(MasterList3[[#This Row],[RXCUI]]*1),"Yes",""),"No")</f>
        <v>No</v>
      </c>
    </row>
    <row r="648" spans="1:9" s="38" customFormat="1" ht="30" hidden="1" customHeight="1">
      <c r="A648" s="1" t="s">
        <v>258</v>
      </c>
      <c r="B648" s="1" t="s">
        <v>1542</v>
      </c>
      <c r="C648" s="1" t="s">
        <v>91</v>
      </c>
      <c r="D648" s="1" t="s">
        <v>110</v>
      </c>
      <c r="E648" s="1" t="s">
        <v>3462</v>
      </c>
      <c r="F648" s="1" t="s">
        <v>13</v>
      </c>
      <c r="G648" s="36">
        <v>896243</v>
      </c>
      <c r="H648" s="1" t="s">
        <v>261</v>
      </c>
      <c r="I648" s="74" t="str">
        <f>IFERROR(IF(VLOOKUP((MasterList3[[#This Row],[RXCUI]]*1),RXCUI[Convert RXCUIs to Number],1,FALSE)=(MasterList3[[#This Row],[RXCUI]]*1),"Yes",""),"No")</f>
        <v>No</v>
      </c>
    </row>
    <row r="649" spans="1:9" s="38" customFormat="1" ht="30" hidden="1" customHeight="1">
      <c r="A649" s="1" t="s">
        <v>258</v>
      </c>
      <c r="B649" s="1" t="s">
        <v>1542</v>
      </c>
      <c r="C649" s="1" t="s">
        <v>91</v>
      </c>
      <c r="D649" s="1" t="s">
        <v>110</v>
      </c>
      <c r="E649" s="1" t="s">
        <v>3463</v>
      </c>
      <c r="F649" s="1" t="s">
        <v>13</v>
      </c>
      <c r="G649" s="36">
        <v>896245</v>
      </c>
      <c r="H649" s="1" t="s">
        <v>261</v>
      </c>
      <c r="I649" s="74" t="str">
        <f>IFERROR(IF(VLOOKUP((MasterList3[[#This Row],[RXCUI]]*1),RXCUI[Convert RXCUIs to Number],1,FALSE)=(MasterList3[[#This Row],[RXCUI]]*1),"Yes",""),"No")</f>
        <v>No</v>
      </c>
    </row>
    <row r="650" spans="1:9" s="38" customFormat="1" ht="30" hidden="1" customHeight="1">
      <c r="A650" s="1" t="s">
        <v>258</v>
      </c>
      <c r="B650" s="1" t="s">
        <v>1542</v>
      </c>
      <c r="C650" s="1" t="s">
        <v>91</v>
      </c>
      <c r="D650" s="1" t="s">
        <v>110</v>
      </c>
      <c r="E650" s="1" t="s">
        <v>3464</v>
      </c>
      <c r="F650" s="1" t="s">
        <v>13</v>
      </c>
      <c r="G650" s="36">
        <v>896271</v>
      </c>
      <c r="H650" s="1" t="s">
        <v>261</v>
      </c>
      <c r="I650" s="74" t="str">
        <f>IFERROR(IF(VLOOKUP((MasterList3[[#This Row],[RXCUI]]*1),RXCUI[Convert RXCUIs to Number],1,FALSE)=(MasterList3[[#This Row],[RXCUI]]*1),"Yes",""),"No")</f>
        <v>No</v>
      </c>
    </row>
    <row r="651" spans="1:9" s="38" customFormat="1" ht="30" hidden="1" customHeight="1">
      <c r="A651" s="1" t="s">
        <v>258</v>
      </c>
      <c r="B651" s="1" t="s">
        <v>1542</v>
      </c>
      <c r="C651" s="1" t="s">
        <v>91</v>
      </c>
      <c r="D651" s="1" t="s">
        <v>110</v>
      </c>
      <c r="E651" s="1" t="s">
        <v>3465</v>
      </c>
      <c r="F651" s="1" t="s">
        <v>13</v>
      </c>
      <c r="G651" s="36">
        <v>896273</v>
      </c>
      <c r="H651" s="1" t="s">
        <v>261</v>
      </c>
      <c r="I651" s="74" t="str">
        <f>IFERROR(IF(VLOOKUP((MasterList3[[#This Row],[RXCUI]]*1),RXCUI[Convert RXCUIs to Number],1,FALSE)=(MasterList3[[#This Row],[RXCUI]]*1),"Yes",""),"No")</f>
        <v>No</v>
      </c>
    </row>
    <row r="652" spans="1:9" s="38" customFormat="1" ht="30" hidden="1" customHeight="1">
      <c r="A652" s="1" t="s">
        <v>258</v>
      </c>
      <c r="B652" s="1" t="s">
        <v>1542</v>
      </c>
      <c r="C652" s="1" t="s">
        <v>91</v>
      </c>
      <c r="D652" s="1" t="s">
        <v>110</v>
      </c>
      <c r="E652" s="1" t="s">
        <v>3466</v>
      </c>
      <c r="F652" s="1" t="s">
        <v>13</v>
      </c>
      <c r="G652" s="36">
        <v>896165</v>
      </c>
      <c r="H652" s="1" t="s">
        <v>261</v>
      </c>
      <c r="I652" s="74" t="str">
        <f>IFERROR(IF(VLOOKUP((MasterList3[[#This Row],[RXCUI]]*1),RXCUI[Convert RXCUIs to Number],1,FALSE)=(MasterList3[[#This Row],[RXCUI]]*1),"Yes",""),"No")</f>
        <v>No</v>
      </c>
    </row>
    <row r="653" spans="1:9" s="38" customFormat="1" ht="30" hidden="1" customHeight="1">
      <c r="A653" s="1" t="s">
        <v>258</v>
      </c>
      <c r="B653" s="1" t="s">
        <v>1542</v>
      </c>
      <c r="C653" s="1" t="s">
        <v>91</v>
      </c>
      <c r="D653" s="1" t="s">
        <v>110</v>
      </c>
      <c r="E653" s="1" t="s">
        <v>3467</v>
      </c>
      <c r="F653" s="1" t="s">
        <v>13</v>
      </c>
      <c r="G653" s="36">
        <v>896185</v>
      </c>
      <c r="H653" s="1" t="s">
        <v>261</v>
      </c>
      <c r="I653" s="74" t="str">
        <f>IFERROR(IF(VLOOKUP((MasterList3[[#This Row],[RXCUI]]*1),RXCUI[Convert RXCUIs to Number],1,FALSE)=(MasterList3[[#This Row],[RXCUI]]*1),"Yes",""),"No")</f>
        <v>No</v>
      </c>
    </row>
    <row r="654" spans="1:9" s="38" customFormat="1" ht="30" hidden="1" customHeight="1">
      <c r="A654" s="1" t="s">
        <v>258</v>
      </c>
      <c r="B654" s="1" t="s">
        <v>1542</v>
      </c>
      <c r="C654" s="1" t="s">
        <v>91</v>
      </c>
      <c r="D654" s="1" t="s">
        <v>1945</v>
      </c>
      <c r="E654" s="1" t="s">
        <v>3468</v>
      </c>
      <c r="F654" s="1" t="s">
        <v>13</v>
      </c>
      <c r="G654" s="36">
        <v>1539893</v>
      </c>
      <c r="H654" s="1" t="s">
        <v>261</v>
      </c>
      <c r="I654" s="74" t="str">
        <f>IFERROR(IF(VLOOKUP((MasterList3[[#This Row],[RXCUI]]*1),RXCUI[Convert RXCUIs to Number],1,FALSE)=(MasterList3[[#This Row],[RXCUI]]*1),"Yes",""),"No")</f>
        <v>No</v>
      </c>
    </row>
    <row r="655" spans="1:9" s="38" customFormat="1" ht="30" hidden="1" customHeight="1">
      <c r="A655" s="1" t="s">
        <v>258</v>
      </c>
      <c r="B655" s="1" t="s">
        <v>1542</v>
      </c>
      <c r="C655" s="1" t="s">
        <v>91</v>
      </c>
      <c r="D655" s="1" t="s">
        <v>110</v>
      </c>
      <c r="E655" s="1" t="s">
        <v>3469</v>
      </c>
      <c r="F655" s="1" t="s">
        <v>13</v>
      </c>
      <c r="G655" s="36">
        <v>896190</v>
      </c>
      <c r="H655" s="1" t="s">
        <v>261</v>
      </c>
      <c r="I655" s="74" t="str">
        <f>IFERROR(IF(VLOOKUP((MasterList3[[#This Row],[RXCUI]]*1),RXCUI[Convert RXCUIs to Number],1,FALSE)=(MasterList3[[#This Row],[RXCUI]]*1),"Yes",""),"No")</f>
        <v>No</v>
      </c>
    </row>
    <row r="656" spans="1:9" s="38" customFormat="1" ht="30" hidden="1" customHeight="1">
      <c r="A656" s="1" t="s">
        <v>258</v>
      </c>
      <c r="B656" s="1" t="s">
        <v>1542</v>
      </c>
      <c r="C656" s="1" t="s">
        <v>91</v>
      </c>
      <c r="D656" s="1" t="s">
        <v>110</v>
      </c>
      <c r="E656" s="1" t="s">
        <v>3470</v>
      </c>
      <c r="F656" s="1" t="s">
        <v>13</v>
      </c>
      <c r="G656" s="36">
        <v>896212</v>
      </c>
      <c r="H656" s="1" t="s">
        <v>261</v>
      </c>
      <c r="I656" s="74" t="str">
        <f>IFERROR(IF(VLOOKUP((MasterList3[[#This Row],[RXCUI]]*1),RXCUI[Convert RXCUIs to Number],1,FALSE)=(MasterList3[[#This Row],[RXCUI]]*1),"Yes",""),"No")</f>
        <v>No</v>
      </c>
    </row>
    <row r="657" spans="1:9" s="38" customFormat="1" ht="30" hidden="1" customHeight="1">
      <c r="A657" s="1" t="s">
        <v>258</v>
      </c>
      <c r="B657" s="1" t="s">
        <v>1542</v>
      </c>
      <c r="C657" s="1" t="s">
        <v>91</v>
      </c>
      <c r="D657" s="1" t="s">
        <v>1945</v>
      </c>
      <c r="E657" s="1" t="s">
        <v>3471</v>
      </c>
      <c r="F657" s="1" t="s">
        <v>13</v>
      </c>
      <c r="G657" s="36">
        <v>1648785</v>
      </c>
      <c r="H657" s="1" t="s">
        <v>261</v>
      </c>
      <c r="I657" s="74" t="str">
        <f>IFERROR(IF(VLOOKUP((MasterList3[[#This Row],[RXCUI]]*1),RXCUI[Convert RXCUIs to Number],1,FALSE)=(MasterList3[[#This Row],[RXCUI]]*1),"Yes",""),"No")</f>
        <v>No</v>
      </c>
    </row>
    <row r="658" spans="1:9" s="38" customFormat="1" ht="30" hidden="1" customHeight="1">
      <c r="A658" s="1" t="s">
        <v>258</v>
      </c>
      <c r="B658" s="1" t="s">
        <v>1542</v>
      </c>
      <c r="C658" s="1" t="s">
        <v>91</v>
      </c>
      <c r="D658" s="1" t="s">
        <v>1945</v>
      </c>
      <c r="E658" s="1" t="s">
        <v>3472</v>
      </c>
      <c r="F658" s="1" t="s">
        <v>13</v>
      </c>
      <c r="G658" s="36">
        <v>1648789</v>
      </c>
      <c r="H658" s="1" t="s">
        <v>261</v>
      </c>
      <c r="I658" s="74" t="str">
        <f>IFERROR(IF(VLOOKUP((MasterList3[[#This Row],[RXCUI]]*1),RXCUI[Convert RXCUIs to Number],1,FALSE)=(MasterList3[[#This Row],[RXCUI]]*1),"Yes",""),"No")</f>
        <v>No</v>
      </c>
    </row>
    <row r="659" spans="1:9" s="38" customFormat="1" ht="30" hidden="1" customHeight="1">
      <c r="A659" s="1" t="s">
        <v>258</v>
      </c>
      <c r="B659" s="1" t="s">
        <v>1542</v>
      </c>
      <c r="C659" s="1" t="s">
        <v>91</v>
      </c>
      <c r="D659" s="1" t="s">
        <v>110</v>
      </c>
      <c r="E659" s="1" t="s">
        <v>3473</v>
      </c>
      <c r="F659" s="1" t="s">
        <v>13</v>
      </c>
      <c r="G659" s="36">
        <v>896222</v>
      </c>
      <c r="H659" s="1" t="s">
        <v>261</v>
      </c>
      <c r="I659" s="74" t="str">
        <f>IFERROR(IF(VLOOKUP((MasterList3[[#This Row],[RXCUI]]*1),RXCUI[Convert RXCUIs to Number],1,FALSE)=(MasterList3[[#This Row],[RXCUI]]*1),"Yes",""),"No")</f>
        <v>No</v>
      </c>
    </row>
    <row r="660" spans="1:9" s="38" customFormat="1" ht="30" hidden="1" customHeight="1">
      <c r="A660" s="1" t="s">
        <v>258</v>
      </c>
      <c r="B660" s="1" t="s">
        <v>1542</v>
      </c>
      <c r="C660" s="1" t="s">
        <v>91</v>
      </c>
      <c r="D660" s="1" t="s">
        <v>110</v>
      </c>
      <c r="E660" s="1" t="s">
        <v>3474</v>
      </c>
      <c r="F660" s="1" t="s">
        <v>13</v>
      </c>
      <c r="G660" s="36">
        <v>896229</v>
      </c>
      <c r="H660" s="1" t="s">
        <v>261</v>
      </c>
      <c r="I660" s="74" t="str">
        <f>IFERROR(IF(VLOOKUP((MasterList3[[#This Row],[RXCUI]]*1),RXCUI[Convert RXCUIs to Number],1,FALSE)=(MasterList3[[#This Row],[RXCUI]]*1),"Yes",""),"No")</f>
        <v>No</v>
      </c>
    </row>
    <row r="661" spans="1:9" s="38" customFormat="1" ht="30" hidden="1" customHeight="1">
      <c r="A661" s="1" t="s">
        <v>258</v>
      </c>
      <c r="B661" s="1" t="s">
        <v>1542</v>
      </c>
      <c r="C661" s="1" t="s">
        <v>91</v>
      </c>
      <c r="D661" s="1" t="s">
        <v>110</v>
      </c>
      <c r="E661" s="1" t="s">
        <v>3475</v>
      </c>
      <c r="F661" s="1" t="s">
        <v>13</v>
      </c>
      <c r="G661" s="36">
        <v>1918199</v>
      </c>
      <c r="H661" s="1" t="s">
        <v>261</v>
      </c>
      <c r="I661" s="74" t="str">
        <f>IFERROR(IF(VLOOKUP((MasterList3[[#This Row],[RXCUI]]*1),RXCUI[Convert RXCUIs to Number],1,FALSE)=(MasterList3[[#This Row],[RXCUI]]*1),"Yes",""),"No")</f>
        <v>No</v>
      </c>
    </row>
    <row r="662" spans="1:9" s="38" customFormat="1" ht="30" hidden="1" customHeight="1">
      <c r="A662" s="1" t="s">
        <v>258</v>
      </c>
      <c r="B662" s="1" t="s">
        <v>1542</v>
      </c>
      <c r="C662" s="1" t="s">
        <v>91</v>
      </c>
      <c r="D662" s="1" t="s">
        <v>110</v>
      </c>
      <c r="E662" s="1" t="s">
        <v>3476</v>
      </c>
      <c r="F662" s="1" t="s">
        <v>13</v>
      </c>
      <c r="G662" s="36">
        <v>1918211</v>
      </c>
      <c r="H662" s="1" t="s">
        <v>261</v>
      </c>
      <c r="I662" s="74" t="str">
        <f>IFERROR(IF(VLOOKUP((MasterList3[[#This Row],[RXCUI]]*1),RXCUI[Convert RXCUIs to Number],1,FALSE)=(MasterList3[[#This Row],[RXCUI]]*1),"Yes",""),"No")</f>
        <v>No</v>
      </c>
    </row>
    <row r="663" spans="1:9" s="38" customFormat="1" ht="30" hidden="1" customHeight="1">
      <c r="A663" s="1" t="s">
        <v>258</v>
      </c>
      <c r="B663" s="1" t="s">
        <v>1542</v>
      </c>
      <c r="C663" s="1" t="s">
        <v>91</v>
      </c>
      <c r="D663" s="1" t="s">
        <v>110</v>
      </c>
      <c r="E663" s="1" t="s">
        <v>3477</v>
      </c>
      <c r="F663" s="1" t="s">
        <v>13</v>
      </c>
      <c r="G663" s="36">
        <v>1918205</v>
      </c>
      <c r="H663" s="1" t="s">
        <v>261</v>
      </c>
      <c r="I663" s="74" t="str">
        <f>IFERROR(IF(VLOOKUP((MasterList3[[#This Row],[RXCUI]]*1),RXCUI[Convert RXCUIs to Number],1,FALSE)=(MasterList3[[#This Row],[RXCUI]]*1),"Yes",""),"No")</f>
        <v>No</v>
      </c>
    </row>
    <row r="664" spans="1:9" s="38" customFormat="1" ht="30" hidden="1" customHeight="1">
      <c r="A664" s="1" t="s">
        <v>258</v>
      </c>
      <c r="B664" s="1" t="s">
        <v>1542</v>
      </c>
      <c r="C664" s="1" t="s">
        <v>91</v>
      </c>
      <c r="D664" s="1" t="s">
        <v>110</v>
      </c>
      <c r="E664" s="1" t="s">
        <v>3478</v>
      </c>
      <c r="F664" s="1" t="s">
        <v>13</v>
      </c>
      <c r="G664" s="36">
        <v>2110513</v>
      </c>
      <c r="H664" s="1" t="s">
        <v>261</v>
      </c>
      <c r="I664" s="74" t="str">
        <f>IFERROR(IF(VLOOKUP((MasterList3[[#This Row],[RXCUI]]*1),RXCUI[Convert RXCUIs to Number],1,FALSE)=(MasterList3[[#This Row],[RXCUI]]*1),"Yes",""),"No")</f>
        <v>No</v>
      </c>
    </row>
    <row r="665" spans="1:9" s="38" customFormat="1" ht="30" hidden="1" customHeight="1">
      <c r="A665" s="1" t="s">
        <v>258</v>
      </c>
      <c r="B665" s="1" t="s">
        <v>1542</v>
      </c>
      <c r="C665" s="1" t="s">
        <v>143</v>
      </c>
      <c r="D665" s="1" t="s">
        <v>144</v>
      </c>
      <c r="E665" s="1" t="s">
        <v>3479</v>
      </c>
      <c r="F665" s="1" t="s">
        <v>13</v>
      </c>
      <c r="G665" s="36">
        <v>1667886</v>
      </c>
      <c r="H665" s="1" t="s">
        <v>262</v>
      </c>
      <c r="I665" s="74" t="str">
        <f>IFERROR(IF(VLOOKUP((MasterList3[[#This Row],[RXCUI]]*1),RXCUI[Convert RXCUIs to Number],1,FALSE)=(MasterList3[[#This Row],[RXCUI]]*1),"Yes",""),"No")</f>
        <v>No</v>
      </c>
    </row>
    <row r="666" spans="1:9" s="38" customFormat="1" ht="30" hidden="1" customHeight="1">
      <c r="A666" s="1" t="s">
        <v>258</v>
      </c>
      <c r="B666" s="1" t="s">
        <v>1542</v>
      </c>
      <c r="C666" s="1" t="s">
        <v>143</v>
      </c>
      <c r="D666" s="1" t="s">
        <v>144</v>
      </c>
      <c r="E666" s="1" t="s">
        <v>3480</v>
      </c>
      <c r="F666" s="1" t="s">
        <v>13</v>
      </c>
      <c r="G666" s="36">
        <v>1667882</v>
      </c>
      <c r="H666" s="1" t="s">
        <v>262</v>
      </c>
      <c r="I666" s="74" t="str">
        <f>IFERROR(IF(VLOOKUP((MasterList3[[#This Row],[RXCUI]]*1),RXCUI[Convert RXCUIs to Number],1,FALSE)=(MasterList3[[#This Row],[RXCUI]]*1),"Yes",""),"No")</f>
        <v>No</v>
      </c>
    </row>
    <row r="667" spans="1:9" s="38" customFormat="1" ht="30" hidden="1" customHeight="1">
      <c r="A667" s="1" t="s">
        <v>258</v>
      </c>
      <c r="B667" s="1" t="s">
        <v>1542</v>
      </c>
      <c r="C667" s="1" t="s">
        <v>143</v>
      </c>
      <c r="D667" s="1" t="s">
        <v>144</v>
      </c>
      <c r="E667" s="1" t="s">
        <v>3481</v>
      </c>
      <c r="F667" s="1" t="s">
        <v>13</v>
      </c>
      <c r="G667" s="36">
        <v>1552004</v>
      </c>
      <c r="H667" s="1" t="s">
        <v>262</v>
      </c>
      <c r="I667" s="74" t="str">
        <f>IFERROR(IF(VLOOKUP((MasterList3[[#This Row],[RXCUI]]*1),RXCUI[Convert RXCUIs to Number],1,FALSE)=(MasterList3[[#This Row],[RXCUI]]*1),"Yes",""),"No")</f>
        <v>No</v>
      </c>
    </row>
    <row r="668" spans="1:9" s="38" customFormat="1" ht="30" hidden="1" customHeight="1">
      <c r="A668" s="1" t="s">
        <v>258</v>
      </c>
      <c r="B668" s="1" t="s">
        <v>1542</v>
      </c>
      <c r="C668" s="1" t="s">
        <v>143</v>
      </c>
      <c r="D668" s="1" t="s">
        <v>144</v>
      </c>
      <c r="E668" s="1" t="s">
        <v>3482</v>
      </c>
      <c r="F668" s="1" t="s">
        <v>13</v>
      </c>
      <c r="G668" s="36">
        <v>1552009</v>
      </c>
      <c r="H668" s="1" t="s">
        <v>262</v>
      </c>
      <c r="I668" s="74" t="str">
        <f>IFERROR(IF(VLOOKUP((MasterList3[[#This Row],[RXCUI]]*1),RXCUI[Convert RXCUIs to Number],1,FALSE)=(MasterList3[[#This Row],[RXCUI]]*1),"Yes",""),"No")</f>
        <v>No</v>
      </c>
    </row>
    <row r="669" spans="1:9" s="38" customFormat="1" ht="30" hidden="1" customHeight="1">
      <c r="A669" s="1" t="s">
        <v>258</v>
      </c>
      <c r="B669" s="1" t="s">
        <v>1542</v>
      </c>
      <c r="C669" s="1" t="s">
        <v>143</v>
      </c>
      <c r="D669" s="1" t="s">
        <v>2193</v>
      </c>
      <c r="E669" s="1" t="s">
        <v>3483</v>
      </c>
      <c r="F669" s="1" t="s">
        <v>13</v>
      </c>
      <c r="G669" s="36">
        <v>1303107</v>
      </c>
      <c r="H669" s="1" t="s">
        <v>262</v>
      </c>
      <c r="I669" s="74" t="str">
        <f>IFERROR(IF(VLOOKUP((MasterList3[[#This Row],[RXCUI]]*1),RXCUI[Convert RXCUIs to Number],1,FALSE)=(MasterList3[[#This Row],[RXCUI]]*1),"Yes",""),"No")</f>
        <v>No</v>
      </c>
    </row>
    <row r="670" spans="1:9" s="38" customFormat="1" ht="30" hidden="1" customHeight="1">
      <c r="A670" s="1" t="s">
        <v>258</v>
      </c>
      <c r="B670" s="1" t="s">
        <v>1542</v>
      </c>
      <c r="C670" s="1" t="s">
        <v>143</v>
      </c>
      <c r="D670" s="1" t="s">
        <v>2193</v>
      </c>
      <c r="E670" s="1" t="s">
        <v>3484</v>
      </c>
      <c r="F670" s="1" t="s">
        <v>13</v>
      </c>
      <c r="G670" s="36">
        <v>1607112</v>
      </c>
      <c r="H670" s="1" t="s">
        <v>262</v>
      </c>
      <c r="I670" s="74" t="str">
        <f>IFERROR(IF(VLOOKUP((MasterList3[[#This Row],[RXCUI]]*1),RXCUI[Convert RXCUIs to Number],1,FALSE)=(MasterList3[[#This Row],[RXCUI]]*1),"Yes",""),"No")</f>
        <v>No</v>
      </c>
    </row>
    <row r="671" spans="1:9" s="38" customFormat="1" ht="30" hidden="1" customHeight="1">
      <c r="A671" s="1" t="s">
        <v>258</v>
      </c>
      <c r="B671" s="1" t="s">
        <v>1542</v>
      </c>
      <c r="C671" s="1" t="s">
        <v>143</v>
      </c>
      <c r="D671" s="1" t="s">
        <v>144</v>
      </c>
      <c r="E671" s="1" t="s">
        <v>3485</v>
      </c>
      <c r="F671" s="1" t="s">
        <v>13</v>
      </c>
      <c r="G671" s="36">
        <v>580261</v>
      </c>
      <c r="H671" s="1" t="s">
        <v>262</v>
      </c>
      <c r="I671" s="74" t="str">
        <f>IFERROR(IF(VLOOKUP((MasterList3[[#This Row],[RXCUI]]*1),RXCUI[Convert RXCUIs to Number],1,FALSE)=(MasterList3[[#This Row],[RXCUI]]*1),"Yes",""),"No")</f>
        <v>No</v>
      </c>
    </row>
    <row r="672" spans="1:9" s="38" customFormat="1" ht="30" hidden="1" customHeight="1">
      <c r="A672" s="1" t="s">
        <v>258</v>
      </c>
      <c r="B672" s="1" t="s">
        <v>1542</v>
      </c>
      <c r="C672" s="1" t="s">
        <v>143</v>
      </c>
      <c r="D672" s="1" t="s">
        <v>2194</v>
      </c>
      <c r="E672" s="1" t="s">
        <v>2195</v>
      </c>
      <c r="F672" s="1" t="s">
        <v>23</v>
      </c>
      <c r="G672" s="36">
        <v>1539251</v>
      </c>
      <c r="H672" s="1" t="s">
        <v>262</v>
      </c>
      <c r="I672" s="74" t="str">
        <f>IFERROR(IF(VLOOKUP((MasterList3[[#This Row],[RXCUI]]*1),RXCUI[Convert RXCUIs to Number],1,FALSE)=(MasterList3[[#This Row],[RXCUI]]*1),"Yes",""),"No")</f>
        <v>No</v>
      </c>
    </row>
    <row r="673" spans="1:9" s="38" customFormat="1" ht="30" hidden="1" customHeight="1">
      <c r="A673" s="1" t="s">
        <v>258</v>
      </c>
      <c r="B673" s="1" t="s">
        <v>1542</v>
      </c>
      <c r="C673" s="1" t="s">
        <v>143</v>
      </c>
      <c r="D673" s="1" t="s">
        <v>2194</v>
      </c>
      <c r="E673" s="1" t="s">
        <v>3486</v>
      </c>
      <c r="F673" s="1" t="s">
        <v>13</v>
      </c>
      <c r="G673" s="36">
        <v>1539885</v>
      </c>
      <c r="H673" s="1" t="s">
        <v>262</v>
      </c>
      <c r="I673" s="74" t="str">
        <f>IFERROR(IF(VLOOKUP((MasterList3[[#This Row],[RXCUI]]*1),RXCUI[Convert RXCUIs to Number],1,FALSE)=(MasterList3[[#This Row],[RXCUI]]*1),"Yes",""),"No")</f>
        <v>No</v>
      </c>
    </row>
    <row r="674" spans="1:9" s="38" customFormat="1" ht="30" hidden="1" customHeight="1">
      <c r="A674" s="1" t="s">
        <v>258</v>
      </c>
      <c r="B674" s="1" t="s">
        <v>1542</v>
      </c>
      <c r="C674" s="1" t="s">
        <v>143</v>
      </c>
      <c r="D674" s="1" t="s">
        <v>2194</v>
      </c>
      <c r="E674" s="1" t="s">
        <v>2196</v>
      </c>
      <c r="F674" s="1" t="s">
        <v>23</v>
      </c>
      <c r="G674" s="36">
        <v>1596444</v>
      </c>
      <c r="H674" s="1" t="s">
        <v>262</v>
      </c>
      <c r="I674" s="74" t="str">
        <f>IFERROR(IF(VLOOKUP((MasterList3[[#This Row],[RXCUI]]*1),RXCUI[Convert RXCUIs to Number],1,FALSE)=(MasterList3[[#This Row],[RXCUI]]*1),"Yes",""),"No")</f>
        <v>No</v>
      </c>
    </row>
    <row r="675" spans="1:9" s="38" customFormat="1" ht="30" hidden="1" customHeight="1">
      <c r="A675" s="1" t="s">
        <v>258</v>
      </c>
      <c r="B675" s="1" t="s">
        <v>1542</v>
      </c>
      <c r="C675" s="1" t="s">
        <v>143</v>
      </c>
      <c r="D675" s="1" t="s">
        <v>2194</v>
      </c>
      <c r="E675" s="1" t="s">
        <v>3487</v>
      </c>
      <c r="F675" s="1" t="s">
        <v>13</v>
      </c>
      <c r="G675" s="36">
        <v>1596445</v>
      </c>
      <c r="H675" s="1" t="s">
        <v>262</v>
      </c>
      <c r="I675" s="74" t="str">
        <f>IFERROR(IF(VLOOKUP((MasterList3[[#This Row],[RXCUI]]*1),RXCUI[Convert RXCUIs to Number],1,FALSE)=(MasterList3[[#This Row],[RXCUI]]*1),"Yes",""),"No")</f>
        <v>No</v>
      </c>
    </row>
    <row r="676" spans="1:9" s="38" customFormat="1" ht="30" hidden="1" customHeight="1">
      <c r="A676" s="1" t="s">
        <v>258</v>
      </c>
      <c r="B676" s="1" t="s">
        <v>1542</v>
      </c>
      <c r="C676" s="1" t="s">
        <v>143</v>
      </c>
      <c r="D676" s="1" t="s">
        <v>263</v>
      </c>
      <c r="E676" s="1" t="s">
        <v>3488</v>
      </c>
      <c r="F676" s="1" t="s">
        <v>23</v>
      </c>
      <c r="G676" s="36">
        <v>836343</v>
      </c>
      <c r="H676" s="1" t="s">
        <v>264</v>
      </c>
      <c r="I676" s="74" t="str">
        <f>IFERROR(IF(VLOOKUP((MasterList3[[#This Row],[RXCUI]]*1),RXCUI[Convert RXCUIs to Number],1,FALSE)=(MasterList3[[#This Row],[RXCUI]]*1),"Yes",""),"No")</f>
        <v>No</v>
      </c>
    </row>
    <row r="677" spans="1:9" s="38" customFormat="1" ht="30" hidden="1" customHeight="1">
      <c r="A677" s="1" t="s">
        <v>258</v>
      </c>
      <c r="B677" s="1" t="s">
        <v>1542</v>
      </c>
      <c r="C677" s="1" t="s">
        <v>143</v>
      </c>
      <c r="D677" s="1" t="s">
        <v>263</v>
      </c>
      <c r="E677" s="1" t="s">
        <v>3489</v>
      </c>
      <c r="F677" s="1" t="s">
        <v>13</v>
      </c>
      <c r="G677" s="36">
        <v>836368</v>
      </c>
      <c r="H677" s="1" t="s">
        <v>264</v>
      </c>
      <c r="I677" s="74" t="str">
        <f>IFERROR(IF(VLOOKUP((MasterList3[[#This Row],[RXCUI]]*1),RXCUI[Convert RXCUIs to Number],1,FALSE)=(MasterList3[[#This Row],[RXCUI]]*1),"Yes",""),"No")</f>
        <v>No</v>
      </c>
    </row>
    <row r="678" spans="1:9" s="38" customFormat="1" ht="30" hidden="1" customHeight="1">
      <c r="A678" s="1" t="s">
        <v>258</v>
      </c>
      <c r="B678" s="1" t="s">
        <v>1542</v>
      </c>
      <c r="C678" s="1" t="s">
        <v>143</v>
      </c>
      <c r="D678" s="1" t="s">
        <v>265</v>
      </c>
      <c r="E678" s="1" t="s">
        <v>3490</v>
      </c>
      <c r="F678" s="1" t="s">
        <v>23</v>
      </c>
      <c r="G678" s="36">
        <v>836358</v>
      </c>
      <c r="H678" s="1" t="s">
        <v>267</v>
      </c>
      <c r="I678" s="74" t="str">
        <f>IFERROR(IF(VLOOKUP((MasterList3[[#This Row],[RXCUI]]*1),RXCUI[Convert RXCUIs to Number],1,FALSE)=(MasterList3[[#This Row],[RXCUI]]*1),"Yes",""),"No")</f>
        <v>No</v>
      </c>
    </row>
    <row r="679" spans="1:9" s="38" customFormat="1" ht="30" hidden="1" customHeight="1">
      <c r="A679" s="1" t="s">
        <v>258</v>
      </c>
      <c r="B679" s="1" t="s">
        <v>1542</v>
      </c>
      <c r="C679" s="1" t="s">
        <v>143</v>
      </c>
      <c r="D679" s="1" t="s">
        <v>265</v>
      </c>
      <c r="E679" s="1" t="s">
        <v>3491</v>
      </c>
      <c r="F679" s="1" t="s">
        <v>23</v>
      </c>
      <c r="G679" s="36">
        <v>1190220</v>
      </c>
      <c r="H679" s="1" t="s">
        <v>268</v>
      </c>
      <c r="I679" s="74" t="str">
        <f>IFERROR(IF(VLOOKUP((MasterList3[[#This Row],[RXCUI]]*1),RXCUI[Convert RXCUIs to Number],1,FALSE)=(MasterList3[[#This Row],[RXCUI]]*1),"Yes",""),"No")</f>
        <v>No</v>
      </c>
    </row>
    <row r="680" spans="1:9" s="38" customFormat="1" ht="30" hidden="1" customHeight="1">
      <c r="A680" s="1" t="s">
        <v>258</v>
      </c>
      <c r="B680" s="1" t="s">
        <v>1542</v>
      </c>
      <c r="C680" s="1" t="s">
        <v>143</v>
      </c>
      <c r="D680" s="1" t="s">
        <v>265</v>
      </c>
      <c r="E680" s="1" t="s">
        <v>3492</v>
      </c>
      <c r="F680" s="1" t="s">
        <v>13</v>
      </c>
      <c r="G680" s="36">
        <v>1190225</v>
      </c>
      <c r="H680" s="1" t="s">
        <v>268</v>
      </c>
      <c r="I680" s="74" t="str">
        <f>IFERROR(IF(VLOOKUP((MasterList3[[#This Row],[RXCUI]]*1),RXCUI[Convert RXCUIs to Number],1,FALSE)=(MasterList3[[#This Row],[RXCUI]]*1),"Yes",""),"No")</f>
        <v>No</v>
      </c>
    </row>
    <row r="681" spans="1:9" s="38" customFormat="1" ht="30" hidden="1" customHeight="1">
      <c r="A681" s="1" t="s">
        <v>258</v>
      </c>
      <c r="B681" s="1" t="s">
        <v>1542</v>
      </c>
      <c r="C681" s="1" t="s">
        <v>143</v>
      </c>
      <c r="D681" s="1" t="s">
        <v>265</v>
      </c>
      <c r="E681" s="1" t="s">
        <v>3493</v>
      </c>
      <c r="F681" s="1" t="s">
        <v>13</v>
      </c>
      <c r="G681" s="36">
        <v>1437704</v>
      </c>
      <c r="H681" s="1" t="s">
        <v>266</v>
      </c>
      <c r="I681" s="74" t="str">
        <f>IFERROR(IF(VLOOKUP((MasterList3[[#This Row],[RXCUI]]*1),RXCUI[Convert RXCUIs to Number],1,FALSE)=(MasterList3[[#This Row],[RXCUI]]*1),"Yes",""),"No")</f>
        <v>No</v>
      </c>
    </row>
    <row r="682" spans="1:9" s="38" customFormat="1" ht="30" hidden="1" customHeight="1">
      <c r="A682" s="1" t="s">
        <v>258</v>
      </c>
      <c r="B682" s="1" t="s">
        <v>1542</v>
      </c>
      <c r="C682" s="1" t="s">
        <v>143</v>
      </c>
      <c r="D682" s="1" t="s">
        <v>265</v>
      </c>
      <c r="E682" s="1" t="s">
        <v>3494</v>
      </c>
      <c r="F682" s="1" t="s">
        <v>23</v>
      </c>
      <c r="G682" s="36">
        <v>1362214</v>
      </c>
      <c r="H682" s="1" t="s">
        <v>266</v>
      </c>
      <c r="I682" s="74" t="str">
        <f>IFERROR(IF(VLOOKUP((MasterList3[[#This Row],[RXCUI]]*1),RXCUI[Convert RXCUIs to Number],1,FALSE)=(MasterList3[[#This Row],[RXCUI]]*1),"Yes",""),"No")</f>
        <v>No</v>
      </c>
    </row>
    <row r="683" spans="1:9" s="38" customFormat="1" ht="30" hidden="1" customHeight="1">
      <c r="A683" s="1" t="s">
        <v>258</v>
      </c>
      <c r="B683" s="1" t="s">
        <v>1542</v>
      </c>
      <c r="C683" s="1" t="s">
        <v>143</v>
      </c>
      <c r="D683" s="1" t="s">
        <v>265</v>
      </c>
      <c r="E683" s="1" t="s">
        <v>3495</v>
      </c>
      <c r="F683" s="1" t="s">
        <v>23</v>
      </c>
      <c r="G683" s="36">
        <v>1437702</v>
      </c>
      <c r="H683" s="1" t="s">
        <v>266</v>
      </c>
      <c r="I683" s="74" t="str">
        <f>IFERROR(IF(VLOOKUP((MasterList3[[#This Row],[RXCUI]]*1),RXCUI[Convert RXCUIs to Number],1,FALSE)=(MasterList3[[#This Row],[RXCUI]]*1),"Yes",""),"No")</f>
        <v>No</v>
      </c>
    </row>
    <row r="684" spans="1:9" s="38" customFormat="1" ht="30" hidden="1" customHeight="1">
      <c r="A684" s="1" t="s">
        <v>258</v>
      </c>
      <c r="B684" s="1" t="s">
        <v>1542</v>
      </c>
      <c r="C684" s="1" t="s">
        <v>143</v>
      </c>
      <c r="D684" s="1" t="s">
        <v>269</v>
      </c>
      <c r="E684" s="1" t="s">
        <v>3496</v>
      </c>
      <c r="F684" s="1" t="s">
        <v>13</v>
      </c>
      <c r="G684" s="36">
        <v>1651271</v>
      </c>
      <c r="H684" s="1" t="s">
        <v>270</v>
      </c>
      <c r="I684" s="74" t="str">
        <f>IFERROR(IF(VLOOKUP((MasterList3[[#This Row],[RXCUI]]*1),RXCUI[Convert RXCUIs to Number],1,FALSE)=(MasterList3[[#This Row],[RXCUI]]*1),"Yes",""),"No")</f>
        <v>No</v>
      </c>
    </row>
    <row r="685" spans="1:9" s="38" customFormat="1" ht="30" hidden="1" customHeight="1">
      <c r="A685" s="1" t="s">
        <v>258</v>
      </c>
      <c r="B685" s="1" t="s">
        <v>1542</v>
      </c>
      <c r="C685" s="1" t="s">
        <v>143</v>
      </c>
      <c r="D685" s="1" t="s">
        <v>269</v>
      </c>
      <c r="E685" s="1" t="s">
        <v>3497</v>
      </c>
      <c r="F685" s="1" t="s">
        <v>13</v>
      </c>
      <c r="G685" s="36">
        <v>1651275</v>
      </c>
      <c r="H685" s="1" t="s">
        <v>270</v>
      </c>
      <c r="I685" s="74" t="str">
        <f>IFERROR(IF(VLOOKUP((MasterList3[[#This Row],[RXCUI]]*1),RXCUI[Convert RXCUIs to Number],1,FALSE)=(MasterList3[[#This Row],[RXCUI]]*1),"Yes",""),"No")</f>
        <v>No</v>
      </c>
    </row>
    <row r="686" spans="1:9" s="38" customFormat="1" ht="30" hidden="1" customHeight="1">
      <c r="A686" s="1" t="s">
        <v>258</v>
      </c>
      <c r="B686" s="1" t="s">
        <v>1542</v>
      </c>
      <c r="C686" s="1" t="s">
        <v>143</v>
      </c>
      <c r="D686" s="1" t="s">
        <v>2197</v>
      </c>
      <c r="E686" s="1" t="s">
        <v>2198</v>
      </c>
      <c r="F686" s="1" t="s">
        <v>23</v>
      </c>
      <c r="G686" s="36">
        <v>1487519</v>
      </c>
      <c r="H686" s="1" t="s">
        <v>270</v>
      </c>
      <c r="I686" s="74" t="str">
        <f>IFERROR(IF(VLOOKUP((MasterList3[[#This Row],[RXCUI]]*1),RXCUI[Convert RXCUIs to Number],1,FALSE)=(MasterList3[[#This Row],[RXCUI]]*1),"Yes",""),"No")</f>
        <v>No</v>
      </c>
    </row>
    <row r="687" spans="1:9" s="38" customFormat="1" ht="30" hidden="1" customHeight="1">
      <c r="A687" s="1" t="s">
        <v>258</v>
      </c>
      <c r="B687" s="1" t="s">
        <v>1542</v>
      </c>
      <c r="C687" s="1" t="s">
        <v>143</v>
      </c>
      <c r="D687" s="1" t="s">
        <v>2197</v>
      </c>
      <c r="E687" s="1" t="s">
        <v>3498</v>
      </c>
      <c r="F687" s="1" t="s">
        <v>13</v>
      </c>
      <c r="G687" s="36">
        <v>1487524</v>
      </c>
      <c r="H687" s="1" t="s">
        <v>270</v>
      </c>
      <c r="I687" s="74" t="str">
        <f>IFERROR(IF(VLOOKUP((MasterList3[[#This Row],[RXCUI]]*1),RXCUI[Convert RXCUIs to Number],1,FALSE)=(MasterList3[[#This Row],[RXCUI]]*1),"Yes",""),"No")</f>
        <v>No</v>
      </c>
    </row>
    <row r="688" spans="1:9" s="38" customFormat="1" ht="30" hidden="1" customHeight="1">
      <c r="A688" s="1" t="s">
        <v>258</v>
      </c>
      <c r="B688" s="1" t="s">
        <v>1542</v>
      </c>
      <c r="C688" s="1" t="s">
        <v>143</v>
      </c>
      <c r="D688" s="1" t="s">
        <v>2197</v>
      </c>
      <c r="E688" s="1" t="s">
        <v>2199</v>
      </c>
      <c r="F688" s="1" t="s">
        <v>23</v>
      </c>
      <c r="G688" s="36">
        <v>1487527</v>
      </c>
      <c r="H688" s="1" t="s">
        <v>270</v>
      </c>
      <c r="I688" s="74" t="str">
        <f>IFERROR(IF(VLOOKUP((MasterList3[[#This Row],[RXCUI]]*1),RXCUI[Convert RXCUIs to Number],1,FALSE)=(MasterList3[[#This Row],[RXCUI]]*1),"Yes",""),"No")</f>
        <v>No</v>
      </c>
    </row>
    <row r="689" spans="1:9" s="38" customFormat="1" ht="30" hidden="1" customHeight="1">
      <c r="A689" s="1" t="s">
        <v>258</v>
      </c>
      <c r="B689" s="1" t="s">
        <v>1542</v>
      </c>
      <c r="C689" s="1" t="s">
        <v>143</v>
      </c>
      <c r="D689" s="1" t="s">
        <v>2197</v>
      </c>
      <c r="E689" s="1" t="s">
        <v>3499</v>
      </c>
      <c r="F689" s="1" t="s">
        <v>13</v>
      </c>
      <c r="G689" s="36">
        <v>1487528</v>
      </c>
      <c r="H689" s="1" t="s">
        <v>270</v>
      </c>
      <c r="I689" s="74" t="str">
        <f>IFERROR(IF(VLOOKUP((MasterList3[[#This Row],[RXCUI]]*1),RXCUI[Convert RXCUIs to Number],1,FALSE)=(MasterList3[[#This Row],[RXCUI]]*1),"Yes",""),"No")</f>
        <v>No</v>
      </c>
    </row>
    <row r="690" spans="1:9" s="38" customFormat="1" ht="30" hidden="1" customHeight="1">
      <c r="A690" s="1" t="s">
        <v>258</v>
      </c>
      <c r="B690" s="1" t="s">
        <v>1542</v>
      </c>
      <c r="C690" s="1" t="s">
        <v>143</v>
      </c>
      <c r="D690" s="1" t="s">
        <v>2200</v>
      </c>
      <c r="E690" s="1" t="s">
        <v>3500</v>
      </c>
      <c r="F690" s="1" t="s">
        <v>13</v>
      </c>
      <c r="G690" s="36">
        <v>1790644</v>
      </c>
      <c r="H690" s="1" t="s">
        <v>270</v>
      </c>
      <c r="I690" s="74" t="str">
        <f>IFERROR(IF(VLOOKUP((MasterList3[[#This Row],[RXCUI]]*1),RXCUI[Convert RXCUIs to Number],1,FALSE)=(MasterList3[[#This Row],[RXCUI]]*1),"Yes",""),"No")</f>
        <v>No</v>
      </c>
    </row>
    <row r="691" spans="1:9" s="38" customFormat="1" ht="30" hidden="1" customHeight="1">
      <c r="A691" s="1" t="s">
        <v>258</v>
      </c>
      <c r="B691" s="1" t="s">
        <v>1542</v>
      </c>
      <c r="C691" s="1" t="s">
        <v>1543</v>
      </c>
      <c r="D691" s="1" t="s">
        <v>1310</v>
      </c>
      <c r="E691" s="1" t="s">
        <v>3501</v>
      </c>
      <c r="F691" s="1" t="s">
        <v>3349</v>
      </c>
      <c r="G691" s="36">
        <v>2001321</v>
      </c>
      <c r="H691" s="1" t="s">
        <v>271</v>
      </c>
      <c r="I691" s="74" t="str">
        <f>IFERROR(IF(VLOOKUP((MasterList3[[#This Row],[RXCUI]]*1),RXCUI[Convert RXCUIs to Number],1,FALSE)=(MasterList3[[#This Row],[RXCUI]]*1),"Yes",""),"No")</f>
        <v>No</v>
      </c>
    </row>
    <row r="692" spans="1:9" s="38" customFormat="1" ht="30" hidden="1" customHeight="1">
      <c r="A692" s="1" t="s">
        <v>258</v>
      </c>
      <c r="B692" s="1" t="s">
        <v>1542</v>
      </c>
      <c r="C692" s="1" t="s">
        <v>1543</v>
      </c>
      <c r="D692" s="1" t="s">
        <v>1310</v>
      </c>
      <c r="E692" s="1" t="s">
        <v>3502</v>
      </c>
      <c r="F692" s="1" t="s">
        <v>13</v>
      </c>
      <c r="G692" s="36">
        <v>1091843</v>
      </c>
      <c r="H692" s="1" t="s">
        <v>271</v>
      </c>
      <c r="I692" s="74" t="str">
        <f>IFERROR(IF(VLOOKUP((MasterList3[[#This Row],[RXCUI]]*1),RXCUI[Convert RXCUIs to Number],1,FALSE)=(MasterList3[[#This Row],[RXCUI]]*1),"Yes",""),"No")</f>
        <v>No</v>
      </c>
    </row>
    <row r="693" spans="1:9" s="38" customFormat="1" ht="30" hidden="1" customHeight="1">
      <c r="A693" s="1" t="s">
        <v>258</v>
      </c>
      <c r="B693" s="1" t="s">
        <v>1542</v>
      </c>
      <c r="C693" s="1" t="s">
        <v>1543</v>
      </c>
      <c r="D693" s="1" t="s">
        <v>272</v>
      </c>
      <c r="E693" s="1" t="s">
        <v>132</v>
      </c>
      <c r="F693" s="1" t="s">
        <v>23</v>
      </c>
      <c r="G693" s="36">
        <v>237178</v>
      </c>
      <c r="H693" s="1" t="s">
        <v>273</v>
      </c>
      <c r="I693" s="74" t="str">
        <f>IFERROR(IF(VLOOKUP((MasterList3[[#This Row],[RXCUI]]*1),RXCUI[Convert RXCUIs to Number],1,FALSE)=(MasterList3[[#This Row],[RXCUI]]*1),"Yes",""),"No")</f>
        <v>No</v>
      </c>
    </row>
    <row r="694" spans="1:9" s="38" customFormat="1" ht="30" hidden="1" customHeight="1">
      <c r="A694" s="1" t="s">
        <v>258</v>
      </c>
      <c r="B694" s="1" t="s">
        <v>1542</v>
      </c>
      <c r="C694" s="1" t="s">
        <v>1543</v>
      </c>
      <c r="D694" s="1" t="s">
        <v>272</v>
      </c>
      <c r="E694" s="1" t="s">
        <v>1985</v>
      </c>
      <c r="F694" s="1" t="s">
        <v>23</v>
      </c>
      <c r="G694" s="36">
        <v>313291</v>
      </c>
      <c r="H694" s="1" t="s">
        <v>273</v>
      </c>
      <c r="I694" s="74" t="str">
        <f>IFERROR(IF(VLOOKUP((MasterList3[[#This Row],[RXCUI]]*1),RXCUI[Convert RXCUIs to Number],1,FALSE)=(MasterList3[[#This Row],[RXCUI]]*1),"Yes",""),"No")</f>
        <v>No</v>
      </c>
    </row>
    <row r="695" spans="1:9" s="38" customFormat="1" ht="30" hidden="1" customHeight="1">
      <c r="A695" s="1" t="s">
        <v>258</v>
      </c>
      <c r="B695" s="1" t="s">
        <v>1542</v>
      </c>
      <c r="C695" s="1" t="s">
        <v>1543</v>
      </c>
      <c r="D695" s="1" t="s">
        <v>272</v>
      </c>
      <c r="E695" s="1" t="s">
        <v>1986</v>
      </c>
      <c r="F695" s="1" t="s">
        <v>23</v>
      </c>
      <c r="G695" s="36">
        <v>314241</v>
      </c>
      <c r="H695" s="1" t="s">
        <v>273</v>
      </c>
      <c r="I695" s="74" t="str">
        <f>IFERROR(IF(VLOOKUP((MasterList3[[#This Row],[RXCUI]]*1),RXCUI[Convert RXCUIs to Number],1,FALSE)=(MasterList3[[#This Row],[RXCUI]]*1),"Yes",""),"No")</f>
        <v>No</v>
      </c>
    </row>
    <row r="696" spans="1:9" s="38" customFormat="1" ht="30" hidden="1" customHeight="1">
      <c r="A696" s="1" t="s">
        <v>258</v>
      </c>
      <c r="B696" s="1" t="s">
        <v>1542</v>
      </c>
      <c r="C696" s="1" t="s">
        <v>1543</v>
      </c>
      <c r="D696" s="1" t="s">
        <v>272</v>
      </c>
      <c r="E696" s="1" t="s">
        <v>1987</v>
      </c>
      <c r="F696" s="1" t="s">
        <v>23</v>
      </c>
      <c r="G696" s="36">
        <v>317769</v>
      </c>
      <c r="H696" s="1" t="s">
        <v>273</v>
      </c>
      <c r="I696" s="74" t="str">
        <f>IFERROR(IF(VLOOKUP((MasterList3[[#This Row],[RXCUI]]*1),RXCUI[Convert RXCUIs to Number],1,FALSE)=(MasterList3[[#This Row],[RXCUI]]*1),"Yes",""),"No")</f>
        <v>No</v>
      </c>
    </row>
    <row r="697" spans="1:9" s="38" customFormat="1" ht="30" hidden="1" customHeight="1">
      <c r="A697" s="1" t="s">
        <v>258</v>
      </c>
      <c r="B697" s="1" t="s">
        <v>1542</v>
      </c>
      <c r="C697" s="1" t="s">
        <v>1543</v>
      </c>
      <c r="D697" s="1" t="s">
        <v>272</v>
      </c>
      <c r="E697" s="1" t="s">
        <v>1988</v>
      </c>
      <c r="F697" s="1" t="s">
        <v>23</v>
      </c>
      <c r="G697" s="36">
        <v>346574</v>
      </c>
      <c r="H697" s="1" t="s">
        <v>273</v>
      </c>
      <c r="I697" s="74" t="str">
        <f>IFERROR(IF(VLOOKUP((MasterList3[[#This Row],[RXCUI]]*1),RXCUI[Convert RXCUIs to Number],1,FALSE)=(MasterList3[[#This Row],[RXCUI]]*1),"Yes",""),"No")</f>
        <v>No</v>
      </c>
    </row>
    <row r="698" spans="1:9" s="38" customFormat="1" ht="30" hidden="1" customHeight="1">
      <c r="A698" s="1" t="s">
        <v>258</v>
      </c>
      <c r="B698" s="1" t="s">
        <v>1542</v>
      </c>
      <c r="C698" s="1" t="s">
        <v>1543</v>
      </c>
      <c r="D698" s="1" t="s">
        <v>272</v>
      </c>
      <c r="E698" s="1" t="s">
        <v>1989</v>
      </c>
      <c r="F698" s="1" t="s">
        <v>23</v>
      </c>
      <c r="G698" s="36">
        <v>348472</v>
      </c>
      <c r="H698" s="1" t="s">
        <v>273</v>
      </c>
      <c r="I698" s="74" t="str">
        <f>IFERROR(IF(VLOOKUP((MasterList3[[#This Row],[RXCUI]]*1),RXCUI[Convert RXCUIs to Number],1,FALSE)=(MasterList3[[#This Row],[RXCUI]]*1),"Yes",""),"No")</f>
        <v>No</v>
      </c>
    </row>
    <row r="699" spans="1:9" s="38" customFormat="1" ht="30" hidden="1" customHeight="1">
      <c r="A699" s="1" t="s">
        <v>258</v>
      </c>
      <c r="B699" s="1" t="s">
        <v>1542</v>
      </c>
      <c r="C699" s="1" t="s">
        <v>1543</v>
      </c>
      <c r="D699" s="1" t="s">
        <v>272</v>
      </c>
      <c r="E699" s="1" t="s">
        <v>3503</v>
      </c>
      <c r="F699" s="1" t="s">
        <v>13</v>
      </c>
      <c r="G699" s="36">
        <v>844590</v>
      </c>
      <c r="H699" s="1" t="s">
        <v>273</v>
      </c>
      <c r="I699" s="74" t="str">
        <f>IFERROR(IF(VLOOKUP((MasterList3[[#This Row],[RXCUI]]*1),RXCUI[Convert RXCUIs to Number],1,FALSE)=(MasterList3[[#This Row],[RXCUI]]*1),"Yes",""),"No")</f>
        <v>No</v>
      </c>
    </row>
    <row r="700" spans="1:9" s="38" customFormat="1" ht="30" hidden="1" customHeight="1">
      <c r="A700" s="1" t="s">
        <v>258</v>
      </c>
      <c r="B700" s="1" t="s">
        <v>1542</v>
      </c>
      <c r="C700" s="1" t="s">
        <v>1543</v>
      </c>
      <c r="D700" s="1" t="s">
        <v>272</v>
      </c>
      <c r="E700" s="1" t="s">
        <v>3504</v>
      </c>
      <c r="F700" s="1" t="s">
        <v>13</v>
      </c>
      <c r="G700" s="36">
        <v>844591</v>
      </c>
      <c r="H700" s="1" t="s">
        <v>273</v>
      </c>
      <c r="I700" s="74" t="str">
        <f>IFERROR(IF(VLOOKUP((MasterList3[[#This Row],[RXCUI]]*1),RXCUI[Convert RXCUIs to Number],1,FALSE)=(MasterList3[[#This Row],[RXCUI]]*1),"Yes",""),"No")</f>
        <v>No</v>
      </c>
    </row>
    <row r="701" spans="1:9" s="38" customFormat="1" ht="30" hidden="1" customHeight="1">
      <c r="A701" s="1" t="s">
        <v>258</v>
      </c>
      <c r="B701" s="1" t="s">
        <v>1542</v>
      </c>
      <c r="C701" s="1" t="s">
        <v>1543</v>
      </c>
      <c r="D701" s="1" t="s">
        <v>272</v>
      </c>
      <c r="E701" s="1" t="s">
        <v>1992</v>
      </c>
      <c r="F701" s="1" t="s">
        <v>13</v>
      </c>
      <c r="G701" s="36">
        <v>844813</v>
      </c>
      <c r="H701" s="1" t="s">
        <v>273</v>
      </c>
      <c r="I701" s="74" t="str">
        <f>IFERROR(IF(VLOOKUP((MasterList3[[#This Row],[RXCUI]]*1),RXCUI[Convert RXCUIs to Number],1,FALSE)=(MasterList3[[#This Row],[RXCUI]]*1),"Yes",""),"No")</f>
        <v>No</v>
      </c>
    </row>
    <row r="702" spans="1:9" s="38" customFormat="1" ht="30" hidden="1" customHeight="1">
      <c r="A702" s="1" t="s">
        <v>258</v>
      </c>
      <c r="B702" s="1" t="s">
        <v>1542</v>
      </c>
      <c r="C702" s="1" t="s">
        <v>1543</v>
      </c>
      <c r="D702" s="1" t="s">
        <v>272</v>
      </c>
      <c r="E702" s="1" t="s">
        <v>1993</v>
      </c>
      <c r="F702" s="1" t="s">
        <v>13</v>
      </c>
      <c r="G702" s="36">
        <v>844829</v>
      </c>
      <c r="H702" s="1" t="s">
        <v>273</v>
      </c>
      <c r="I702" s="74" t="str">
        <f>IFERROR(IF(VLOOKUP((MasterList3[[#This Row],[RXCUI]]*1),RXCUI[Convert RXCUIs to Number],1,FALSE)=(MasterList3[[#This Row],[RXCUI]]*1),"Yes",""),"No")</f>
        <v>No</v>
      </c>
    </row>
    <row r="703" spans="1:9" s="38" customFormat="1" ht="30" hidden="1" customHeight="1">
      <c r="A703" s="1" t="s">
        <v>258</v>
      </c>
      <c r="B703" s="1" t="s">
        <v>1542</v>
      </c>
      <c r="C703" s="1" t="s">
        <v>1543</v>
      </c>
      <c r="D703" s="1" t="s">
        <v>272</v>
      </c>
      <c r="E703" s="1" t="s">
        <v>131</v>
      </c>
      <c r="F703" s="1" t="s">
        <v>23</v>
      </c>
      <c r="G703" s="36">
        <v>313306</v>
      </c>
      <c r="H703" s="1" t="s">
        <v>274</v>
      </c>
      <c r="I703" s="74" t="str">
        <f>IFERROR(IF(VLOOKUP((MasterList3[[#This Row],[RXCUI]]*1),RXCUI[Convert RXCUIs to Number],1,FALSE)=(MasterList3[[#This Row],[RXCUI]]*1),"Yes",""),"No")</f>
        <v>No</v>
      </c>
    </row>
    <row r="704" spans="1:9" s="38" customFormat="1" ht="30" hidden="1" customHeight="1">
      <c r="A704" s="1" t="s">
        <v>258</v>
      </c>
      <c r="B704" s="1" t="s">
        <v>1542</v>
      </c>
      <c r="C704" s="1" t="s">
        <v>1543</v>
      </c>
      <c r="D704" s="1" t="s">
        <v>272</v>
      </c>
      <c r="E704" s="1" t="s">
        <v>2201</v>
      </c>
      <c r="F704" s="1" t="s">
        <v>13</v>
      </c>
      <c r="G704" s="36">
        <v>756226</v>
      </c>
      <c r="H704" s="1" t="s">
        <v>274</v>
      </c>
      <c r="I704" s="74" t="str">
        <f>IFERROR(IF(VLOOKUP((MasterList3[[#This Row],[RXCUI]]*1),RXCUI[Convert RXCUIs to Number],1,FALSE)=(MasterList3[[#This Row],[RXCUI]]*1),"Yes",""),"No")</f>
        <v>No</v>
      </c>
    </row>
    <row r="705" spans="1:9" s="38" customFormat="1" ht="30" hidden="1" customHeight="1">
      <c r="A705" s="1" t="s">
        <v>258</v>
      </c>
      <c r="B705" s="1" t="s">
        <v>1542</v>
      </c>
      <c r="C705" s="1" t="s">
        <v>117</v>
      </c>
      <c r="D705" s="1" t="s">
        <v>1311</v>
      </c>
      <c r="E705" s="1" t="s">
        <v>2202</v>
      </c>
      <c r="F705" s="1" t="s">
        <v>13</v>
      </c>
      <c r="G705" s="36">
        <v>1546083</v>
      </c>
      <c r="H705" s="1" t="s">
        <v>275</v>
      </c>
      <c r="I705" s="74" t="str">
        <f>IFERROR(IF(VLOOKUP((MasterList3[[#This Row],[RXCUI]]*1),RXCUI[Convert RXCUIs to Number],1,FALSE)=(MasterList3[[#This Row],[RXCUI]]*1),"Yes",""),"No")</f>
        <v>No</v>
      </c>
    </row>
    <row r="706" spans="1:9" s="38" customFormat="1" ht="30" hidden="1" customHeight="1">
      <c r="A706" s="1" t="s">
        <v>258</v>
      </c>
      <c r="B706" s="1" t="s">
        <v>1542</v>
      </c>
      <c r="C706" s="1" t="s">
        <v>117</v>
      </c>
      <c r="D706" s="1" t="s">
        <v>1306</v>
      </c>
      <c r="E706" s="1" t="s">
        <v>2203</v>
      </c>
      <c r="F706" s="1" t="s">
        <v>23</v>
      </c>
      <c r="G706" s="36">
        <v>866048</v>
      </c>
      <c r="H706" s="1" t="s">
        <v>275</v>
      </c>
      <c r="I706" s="74" t="str">
        <f>IFERROR(IF(VLOOKUP((MasterList3[[#This Row],[RXCUI]]*1),RXCUI[Convert RXCUIs to Number],1,FALSE)=(MasterList3[[#This Row],[RXCUI]]*1),"Yes",""),"No")</f>
        <v>No</v>
      </c>
    </row>
    <row r="707" spans="1:9" s="38" customFormat="1" ht="30" hidden="1" customHeight="1">
      <c r="A707" s="1" t="s">
        <v>258</v>
      </c>
      <c r="B707" s="1" t="s">
        <v>1542</v>
      </c>
      <c r="C707" s="1" t="s">
        <v>117</v>
      </c>
      <c r="D707" s="1" t="s">
        <v>1306</v>
      </c>
      <c r="E707" s="1" t="s">
        <v>119</v>
      </c>
      <c r="F707" s="1" t="s">
        <v>13</v>
      </c>
      <c r="G707" s="36">
        <v>866049</v>
      </c>
      <c r="H707" s="1" t="s">
        <v>275</v>
      </c>
      <c r="I707" s="74" t="str">
        <f>IFERROR(IF(VLOOKUP((MasterList3[[#This Row],[RXCUI]]*1),RXCUI[Convert RXCUIs to Number],1,FALSE)=(MasterList3[[#This Row],[RXCUI]]*1),"Yes",""),"No")</f>
        <v>No</v>
      </c>
    </row>
    <row r="708" spans="1:9" s="38" customFormat="1" ht="30" hidden="1" customHeight="1">
      <c r="A708" s="1" t="s">
        <v>258</v>
      </c>
      <c r="B708" s="1" t="s">
        <v>1542</v>
      </c>
      <c r="C708" s="1" t="s">
        <v>117</v>
      </c>
      <c r="D708" s="1" t="s">
        <v>276</v>
      </c>
      <c r="E708" s="1" t="s">
        <v>277</v>
      </c>
      <c r="F708" s="1" t="s">
        <v>23</v>
      </c>
      <c r="G708" s="36">
        <v>668956</v>
      </c>
      <c r="H708" s="1" t="s">
        <v>278</v>
      </c>
      <c r="I708" s="74" t="str">
        <f>IFERROR(IF(VLOOKUP((MasterList3[[#This Row],[RXCUI]]*1),RXCUI[Convert RXCUIs to Number],1,FALSE)=(MasterList3[[#This Row],[RXCUI]]*1),"Yes",""),"No")</f>
        <v>No</v>
      </c>
    </row>
    <row r="709" spans="1:9" s="38" customFormat="1" ht="30" hidden="1" customHeight="1">
      <c r="A709" s="1" t="s">
        <v>258</v>
      </c>
      <c r="B709" s="1" t="s">
        <v>1542</v>
      </c>
      <c r="C709" s="1" t="s">
        <v>117</v>
      </c>
      <c r="D709" s="1" t="s">
        <v>276</v>
      </c>
      <c r="E709" s="1" t="s">
        <v>2204</v>
      </c>
      <c r="F709" s="1" t="s">
        <v>13</v>
      </c>
      <c r="G709" s="36">
        <v>695935</v>
      </c>
      <c r="H709" s="1" t="s">
        <v>278</v>
      </c>
      <c r="I709" s="74" t="str">
        <f>IFERROR(IF(VLOOKUP((MasterList3[[#This Row],[RXCUI]]*1),RXCUI[Convert RXCUIs to Number],1,FALSE)=(MasterList3[[#This Row],[RXCUI]]*1),"Yes",""),"No")</f>
        <v>No</v>
      </c>
    </row>
    <row r="710" spans="1:9" s="38" customFormat="1" ht="30" hidden="1" customHeight="1">
      <c r="A710" s="1" t="s">
        <v>258</v>
      </c>
      <c r="B710" s="1" t="s">
        <v>1542</v>
      </c>
      <c r="C710" s="1" t="s">
        <v>117</v>
      </c>
      <c r="D710" s="1" t="s">
        <v>1307</v>
      </c>
      <c r="E710" s="1" t="s">
        <v>120</v>
      </c>
      <c r="F710" s="1" t="s">
        <v>13</v>
      </c>
      <c r="G710" s="36">
        <v>1246321</v>
      </c>
      <c r="H710" s="1" t="s">
        <v>278</v>
      </c>
      <c r="I710" s="74" t="str">
        <f>IFERROR(IF(VLOOKUP((MasterList3[[#This Row],[RXCUI]]*1),RXCUI[Convert RXCUIs to Number],1,FALSE)=(MasterList3[[#This Row],[RXCUI]]*1),"Yes",""),"No")</f>
        <v>No</v>
      </c>
    </row>
    <row r="711" spans="1:9" s="38" customFormat="1" ht="30" hidden="1" customHeight="1">
      <c r="A711" s="1" t="s">
        <v>258</v>
      </c>
      <c r="B711" s="1" t="s">
        <v>1542</v>
      </c>
      <c r="C711" s="1" t="s">
        <v>117</v>
      </c>
      <c r="D711" s="1" t="s">
        <v>1309</v>
      </c>
      <c r="E711" s="1" t="s">
        <v>138</v>
      </c>
      <c r="F711" s="1" t="s">
        <v>13</v>
      </c>
      <c r="G711" s="36">
        <v>745752</v>
      </c>
      <c r="H711" s="1" t="s">
        <v>279</v>
      </c>
      <c r="I711" s="74" t="str">
        <f>IFERROR(IF(VLOOKUP((MasterList3[[#This Row],[RXCUI]]*1),RXCUI[Convert RXCUIs to Number],1,FALSE)=(MasterList3[[#This Row],[RXCUI]]*1),"Yes",""),"No")</f>
        <v>No</v>
      </c>
    </row>
    <row r="712" spans="1:9" s="38" customFormat="1" ht="30" hidden="1" customHeight="1">
      <c r="A712" s="1" t="s">
        <v>258</v>
      </c>
      <c r="B712" s="1" t="s">
        <v>1542</v>
      </c>
      <c r="C712" s="1" t="s">
        <v>117</v>
      </c>
      <c r="D712" s="1" t="s">
        <v>1309</v>
      </c>
      <c r="E712" s="1" t="s">
        <v>2006</v>
      </c>
      <c r="F712" s="1" t="s">
        <v>13</v>
      </c>
      <c r="G712" s="36">
        <v>746763</v>
      </c>
      <c r="H712" s="1" t="s">
        <v>279</v>
      </c>
      <c r="I712" s="74" t="str">
        <f>IFERROR(IF(VLOOKUP((MasterList3[[#This Row],[RXCUI]]*1),RXCUI[Convert RXCUIs to Number],1,FALSE)=(MasterList3[[#This Row],[RXCUI]]*1),"Yes",""),"No")</f>
        <v>No</v>
      </c>
    </row>
    <row r="713" spans="1:9" s="38" customFormat="1" ht="30" hidden="1" customHeight="1">
      <c r="A713" s="1" t="s">
        <v>258</v>
      </c>
      <c r="B713" s="1" t="s">
        <v>1542</v>
      </c>
      <c r="C713" s="1" t="s">
        <v>117</v>
      </c>
      <c r="D713" s="1" t="s">
        <v>1309</v>
      </c>
      <c r="E713" s="1" t="s">
        <v>2205</v>
      </c>
      <c r="F713" s="1" t="s">
        <v>13</v>
      </c>
      <c r="G713" s="36">
        <v>801095</v>
      </c>
      <c r="H713" s="1" t="s">
        <v>279</v>
      </c>
      <c r="I713" s="74" t="str">
        <f>IFERROR(IF(VLOOKUP((MasterList3[[#This Row],[RXCUI]]*1),RXCUI[Convert RXCUIs to Number],1,FALSE)=(MasterList3[[#This Row],[RXCUI]]*1),"Yes",""),"No")</f>
        <v>No</v>
      </c>
    </row>
    <row r="714" spans="1:9" s="38" customFormat="1" ht="30" hidden="1" customHeight="1">
      <c r="A714" s="1" t="s">
        <v>258</v>
      </c>
      <c r="B714" s="1" t="s">
        <v>1542</v>
      </c>
      <c r="C714" s="1" t="s">
        <v>117</v>
      </c>
      <c r="D714" s="1" t="s">
        <v>1309</v>
      </c>
      <c r="E714" s="1" t="s">
        <v>2007</v>
      </c>
      <c r="F714" s="1" t="s">
        <v>13</v>
      </c>
      <c r="G714" s="36">
        <v>859088</v>
      </c>
      <c r="H714" s="1" t="s">
        <v>279</v>
      </c>
      <c r="I714" s="74" t="str">
        <f>IFERROR(IF(VLOOKUP((MasterList3[[#This Row],[RXCUI]]*1),RXCUI[Convert RXCUIs to Number],1,FALSE)=(MasterList3[[#This Row],[RXCUI]]*1),"Yes",""),"No")</f>
        <v>No</v>
      </c>
    </row>
    <row r="715" spans="1:9" s="38" customFormat="1" ht="30" hidden="1" customHeight="1">
      <c r="A715" s="1" t="s">
        <v>258</v>
      </c>
      <c r="B715" s="1" t="s">
        <v>1542</v>
      </c>
      <c r="C715" s="1" t="s">
        <v>117</v>
      </c>
      <c r="D715" s="1" t="s">
        <v>1995</v>
      </c>
      <c r="E715" s="1" t="s">
        <v>2009</v>
      </c>
      <c r="F715" s="1" t="s">
        <v>23</v>
      </c>
      <c r="G715" s="36">
        <v>745791</v>
      </c>
      <c r="H715" s="1" t="s">
        <v>279</v>
      </c>
      <c r="I715" s="74" t="str">
        <f>IFERROR(IF(VLOOKUP((MasterList3[[#This Row],[RXCUI]]*1),RXCUI[Convert RXCUIs to Number],1,FALSE)=(MasterList3[[#This Row],[RXCUI]]*1),"Yes",""),"No")</f>
        <v>No</v>
      </c>
    </row>
    <row r="716" spans="1:9" s="38" customFormat="1" ht="30" hidden="1" customHeight="1">
      <c r="A716" s="1" t="s">
        <v>258</v>
      </c>
      <c r="B716" s="1" t="s">
        <v>1542</v>
      </c>
      <c r="C716" s="1" t="s">
        <v>117</v>
      </c>
      <c r="D716" s="1" t="s">
        <v>1995</v>
      </c>
      <c r="E716" s="1" t="s">
        <v>2010</v>
      </c>
      <c r="F716" s="1" t="s">
        <v>13</v>
      </c>
      <c r="G716" s="36">
        <v>746466</v>
      </c>
      <c r="H716" s="1" t="s">
        <v>279</v>
      </c>
      <c r="I716" s="74" t="str">
        <f>IFERROR(IF(VLOOKUP((MasterList3[[#This Row],[RXCUI]]*1),RXCUI[Convert RXCUIs to Number],1,FALSE)=(MasterList3[[#This Row],[RXCUI]]*1),"Yes",""),"No")</f>
        <v>No</v>
      </c>
    </row>
    <row r="717" spans="1:9" s="38" customFormat="1" ht="30" hidden="1" customHeight="1">
      <c r="A717" s="1" t="s">
        <v>258</v>
      </c>
      <c r="B717" s="1" t="s">
        <v>1542</v>
      </c>
      <c r="C717" s="1" t="s">
        <v>117</v>
      </c>
      <c r="D717" s="1" t="s">
        <v>1309</v>
      </c>
      <c r="E717" s="1" t="s">
        <v>2008</v>
      </c>
      <c r="F717" s="1" t="s">
        <v>13</v>
      </c>
      <c r="G717" s="36">
        <v>1649961</v>
      </c>
      <c r="H717" s="1" t="s">
        <v>279</v>
      </c>
      <c r="I717" s="74" t="str">
        <f>IFERROR(IF(VLOOKUP((MasterList3[[#This Row],[RXCUI]]*1),RXCUI[Convert RXCUIs to Number],1,FALSE)=(MasterList3[[#This Row],[RXCUI]]*1),"Yes",""),"No")</f>
        <v>No</v>
      </c>
    </row>
    <row r="718" spans="1:9" s="38" customFormat="1" ht="30" hidden="1" customHeight="1">
      <c r="A718" s="1" t="s">
        <v>258</v>
      </c>
      <c r="B718" s="1" t="s">
        <v>1542</v>
      </c>
      <c r="C718" s="1" t="s">
        <v>117</v>
      </c>
      <c r="D718" s="1" t="s">
        <v>1309</v>
      </c>
      <c r="E718" s="1" t="s">
        <v>133</v>
      </c>
      <c r="F718" s="1" t="s">
        <v>23</v>
      </c>
      <c r="G718" s="36">
        <v>351136</v>
      </c>
      <c r="H718" s="1" t="s">
        <v>280</v>
      </c>
      <c r="I718" s="74" t="str">
        <f>IFERROR(IF(VLOOKUP((MasterList3[[#This Row],[RXCUI]]*1),RXCUI[Convert RXCUIs to Number],1,FALSE)=(MasterList3[[#This Row],[RXCUI]]*1),"Yes",""),"No")</f>
        <v>No</v>
      </c>
    </row>
    <row r="719" spans="1:9" s="38" customFormat="1" ht="30" hidden="1" customHeight="1">
      <c r="A719" s="1" t="s">
        <v>258</v>
      </c>
      <c r="B719" s="1" t="s">
        <v>1542</v>
      </c>
      <c r="C719" s="1" t="s">
        <v>117</v>
      </c>
      <c r="D719" s="1" t="s">
        <v>1309</v>
      </c>
      <c r="E719" s="1" t="s">
        <v>135</v>
      </c>
      <c r="F719" s="1" t="s">
        <v>23</v>
      </c>
      <c r="G719" s="36">
        <v>351137</v>
      </c>
      <c r="H719" s="1" t="s">
        <v>280</v>
      </c>
      <c r="I719" s="74" t="str">
        <f>IFERROR(IF(VLOOKUP((MasterList3[[#This Row],[RXCUI]]*1),RXCUI[Convert RXCUIs to Number],1,FALSE)=(MasterList3[[#This Row],[RXCUI]]*1),"Yes",""),"No")</f>
        <v>No</v>
      </c>
    </row>
    <row r="720" spans="1:9" s="38" customFormat="1" ht="30" hidden="1" customHeight="1">
      <c r="A720" s="1" t="s">
        <v>258</v>
      </c>
      <c r="B720" s="1" t="s">
        <v>1542</v>
      </c>
      <c r="C720" s="1" t="s">
        <v>117</v>
      </c>
      <c r="D720" s="1" t="s">
        <v>1309</v>
      </c>
      <c r="E720" s="1" t="s">
        <v>1994</v>
      </c>
      <c r="F720" s="1" t="s">
        <v>23</v>
      </c>
      <c r="G720" s="36">
        <v>630208</v>
      </c>
      <c r="H720" s="1" t="s">
        <v>280</v>
      </c>
      <c r="I720" s="74" t="str">
        <f>IFERROR(IF(VLOOKUP((MasterList3[[#This Row],[RXCUI]]*1),RXCUI[Convert RXCUIs to Number],1,FALSE)=(MasterList3[[#This Row],[RXCUI]]*1),"Yes",""),"No")</f>
        <v>No</v>
      </c>
    </row>
    <row r="721" spans="1:9" s="38" customFormat="1" ht="30" hidden="1" customHeight="1">
      <c r="A721" s="1" t="s">
        <v>258</v>
      </c>
      <c r="B721" s="1" t="s">
        <v>1542</v>
      </c>
      <c r="C721" s="1" t="s">
        <v>117</v>
      </c>
      <c r="D721" s="1" t="s">
        <v>1995</v>
      </c>
      <c r="E721" s="1" t="s">
        <v>1996</v>
      </c>
      <c r="F721" s="1" t="s">
        <v>23</v>
      </c>
      <c r="G721" s="36">
        <v>242754</v>
      </c>
      <c r="H721" s="1" t="s">
        <v>280</v>
      </c>
      <c r="I721" s="74" t="str">
        <f>IFERROR(IF(VLOOKUP((MasterList3[[#This Row],[RXCUI]]*1),RXCUI[Convert RXCUIs to Number],1,FALSE)=(MasterList3[[#This Row],[RXCUI]]*1),"Yes",""),"No")</f>
        <v>No</v>
      </c>
    </row>
    <row r="722" spans="1:9" s="38" customFormat="1" ht="30" hidden="1" customHeight="1">
      <c r="A722" s="1" t="s">
        <v>258</v>
      </c>
      <c r="B722" s="1" t="s">
        <v>1542</v>
      </c>
      <c r="C722" s="1" t="s">
        <v>117</v>
      </c>
      <c r="D722" s="1" t="s">
        <v>1995</v>
      </c>
      <c r="E722" s="1" t="s">
        <v>1997</v>
      </c>
      <c r="F722" s="1" t="s">
        <v>13</v>
      </c>
      <c r="G722" s="36">
        <v>261136</v>
      </c>
      <c r="H722" s="1" t="s">
        <v>280</v>
      </c>
      <c r="I722" s="74" t="str">
        <f>IFERROR(IF(VLOOKUP((MasterList3[[#This Row],[RXCUI]]*1),RXCUI[Convert RXCUIs to Number],1,FALSE)=(MasterList3[[#This Row],[RXCUI]]*1),"Yes",""),"No")</f>
        <v>No</v>
      </c>
    </row>
    <row r="723" spans="1:9" s="38" customFormat="1" ht="30" hidden="1" customHeight="1">
      <c r="A723" s="1" t="s">
        <v>258</v>
      </c>
      <c r="B723" s="1" t="s">
        <v>1542</v>
      </c>
      <c r="C723" s="1" t="s">
        <v>117</v>
      </c>
      <c r="D723" s="1" t="s">
        <v>1995</v>
      </c>
      <c r="E723" s="1" t="s">
        <v>1998</v>
      </c>
      <c r="F723" s="1" t="s">
        <v>23</v>
      </c>
      <c r="G723" s="36">
        <v>311286</v>
      </c>
      <c r="H723" s="1" t="s">
        <v>280</v>
      </c>
      <c r="I723" s="74" t="str">
        <f>IFERROR(IF(VLOOKUP((MasterList3[[#This Row],[RXCUI]]*1),RXCUI[Convert RXCUIs to Number],1,FALSE)=(MasterList3[[#This Row],[RXCUI]]*1),"Yes",""),"No")</f>
        <v>No</v>
      </c>
    </row>
    <row r="724" spans="1:9" s="38" customFormat="1" ht="30" hidden="1" customHeight="1">
      <c r="A724" s="1" t="s">
        <v>258</v>
      </c>
      <c r="B724" s="1" t="s">
        <v>1542</v>
      </c>
      <c r="C724" s="1" t="s">
        <v>117</v>
      </c>
      <c r="D724" s="1" t="s">
        <v>1995</v>
      </c>
      <c r="E724" s="1" t="s">
        <v>1999</v>
      </c>
      <c r="F724" s="1" t="s">
        <v>23</v>
      </c>
      <c r="G724" s="36">
        <v>349590</v>
      </c>
      <c r="H724" s="1" t="s">
        <v>280</v>
      </c>
      <c r="I724" s="74" t="str">
        <f>IFERROR(IF(VLOOKUP((MasterList3[[#This Row],[RXCUI]]*1),RXCUI[Convert RXCUIs to Number],1,FALSE)=(MasterList3[[#This Row],[RXCUI]]*1),"Yes",""),"No")</f>
        <v>No</v>
      </c>
    </row>
    <row r="725" spans="1:9" s="38" customFormat="1" ht="30" hidden="1" customHeight="1">
      <c r="A725" s="1" t="s">
        <v>258</v>
      </c>
      <c r="B725" s="1" t="s">
        <v>1542</v>
      </c>
      <c r="C725" s="1" t="s">
        <v>117</v>
      </c>
      <c r="D725" s="1" t="s">
        <v>1995</v>
      </c>
      <c r="E725" s="1" t="s">
        <v>2000</v>
      </c>
      <c r="F725" s="1" t="s">
        <v>13</v>
      </c>
      <c r="G725" s="36">
        <v>352132</v>
      </c>
      <c r="H725" s="1" t="s">
        <v>280</v>
      </c>
      <c r="I725" s="74" t="str">
        <f>IFERROR(IF(VLOOKUP((MasterList3[[#This Row],[RXCUI]]*1),RXCUI[Convert RXCUIs to Number],1,FALSE)=(MasterList3[[#This Row],[RXCUI]]*1),"Yes",""),"No")</f>
        <v>No</v>
      </c>
    </row>
    <row r="726" spans="1:9" s="38" customFormat="1" ht="30" hidden="1" customHeight="1">
      <c r="A726" s="1" t="s">
        <v>258</v>
      </c>
      <c r="B726" s="1" t="s">
        <v>1542</v>
      </c>
      <c r="C726" s="1" t="s">
        <v>117</v>
      </c>
      <c r="D726" s="1" t="s">
        <v>1995</v>
      </c>
      <c r="E726" s="1" t="s">
        <v>2001</v>
      </c>
      <c r="F726" s="1" t="s">
        <v>13</v>
      </c>
      <c r="G726" s="36">
        <v>833470</v>
      </c>
      <c r="H726" s="1" t="s">
        <v>280</v>
      </c>
      <c r="I726" s="74" t="str">
        <f>IFERROR(IF(VLOOKUP((MasterList3[[#This Row],[RXCUI]]*1),RXCUI[Convert RXCUIs to Number],1,FALSE)=(MasterList3[[#This Row],[RXCUI]]*1),"Yes",""),"No")</f>
        <v>No</v>
      </c>
    </row>
    <row r="727" spans="1:9" s="38" customFormat="1" ht="30" hidden="1" customHeight="1">
      <c r="A727" s="1" t="s">
        <v>258</v>
      </c>
      <c r="B727" s="1" t="s">
        <v>97</v>
      </c>
      <c r="C727" s="1" t="s">
        <v>98</v>
      </c>
      <c r="D727" s="1" t="s">
        <v>281</v>
      </c>
      <c r="E727" s="1" t="s">
        <v>282</v>
      </c>
      <c r="F727" s="1" t="s">
        <v>23</v>
      </c>
      <c r="G727" s="36">
        <v>197577</v>
      </c>
      <c r="H727" s="1" t="s">
        <v>283</v>
      </c>
      <c r="I727" s="74" t="str">
        <f>IFERROR(IF(VLOOKUP((MasterList3[[#This Row],[RXCUI]]*1),RXCUI[Convert RXCUIs to Number],1,FALSE)=(MasterList3[[#This Row],[RXCUI]]*1),"Yes",""),"No")</f>
        <v>No</v>
      </c>
    </row>
    <row r="728" spans="1:9" s="38" customFormat="1" ht="30" hidden="1" customHeight="1">
      <c r="A728" s="1" t="s">
        <v>258</v>
      </c>
      <c r="B728" s="1" t="s">
        <v>97</v>
      </c>
      <c r="C728" s="1" t="s">
        <v>98</v>
      </c>
      <c r="D728" s="1" t="s">
        <v>281</v>
      </c>
      <c r="E728" s="1" t="s">
        <v>2206</v>
      </c>
      <c r="F728" s="1" t="s">
        <v>23</v>
      </c>
      <c r="G728" s="36">
        <v>197579</v>
      </c>
      <c r="H728" s="1" t="s">
        <v>283</v>
      </c>
      <c r="I728" s="74" t="str">
        <f>IFERROR(IF(VLOOKUP((MasterList3[[#This Row],[RXCUI]]*1),RXCUI[Convert RXCUIs to Number],1,FALSE)=(MasterList3[[#This Row],[RXCUI]]*1),"Yes",""),"No")</f>
        <v>No</v>
      </c>
    </row>
    <row r="729" spans="1:9" s="38" customFormat="1" ht="30" hidden="1" customHeight="1">
      <c r="A729" s="1" t="s">
        <v>258</v>
      </c>
      <c r="B729" s="1" t="s">
        <v>97</v>
      </c>
      <c r="C729" s="1" t="s">
        <v>98</v>
      </c>
      <c r="D729" s="1" t="s">
        <v>281</v>
      </c>
      <c r="E729" s="1" t="s">
        <v>2207</v>
      </c>
      <c r="F729" s="1" t="s">
        <v>23</v>
      </c>
      <c r="G729" s="36">
        <v>197580</v>
      </c>
      <c r="H729" s="1" t="s">
        <v>283</v>
      </c>
      <c r="I729" s="74" t="str">
        <f>IFERROR(IF(VLOOKUP((MasterList3[[#This Row],[RXCUI]]*1),RXCUI[Convert RXCUIs to Number],1,FALSE)=(MasterList3[[#This Row],[RXCUI]]*1),"Yes",""),"No")</f>
        <v>No</v>
      </c>
    </row>
    <row r="730" spans="1:9" s="38" customFormat="1" ht="30" hidden="1" customHeight="1">
      <c r="A730" s="1" t="s">
        <v>258</v>
      </c>
      <c r="B730" s="1" t="s">
        <v>97</v>
      </c>
      <c r="C730" s="1" t="s">
        <v>98</v>
      </c>
      <c r="D730" s="1" t="s">
        <v>281</v>
      </c>
      <c r="E730" s="1" t="s">
        <v>2208</v>
      </c>
      <c r="F730" s="1" t="s">
        <v>23</v>
      </c>
      <c r="G730" s="36">
        <v>197581</v>
      </c>
      <c r="H730" s="1" t="s">
        <v>283</v>
      </c>
      <c r="I730" s="74" t="str">
        <f>IFERROR(IF(VLOOKUP((MasterList3[[#This Row],[RXCUI]]*1),RXCUI[Convert RXCUIs to Number],1,FALSE)=(MasterList3[[#This Row],[RXCUI]]*1),"Yes",""),"No")</f>
        <v>No</v>
      </c>
    </row>
    <row r="731" spans="1:9" s="38" customFormat="1" ht="30" hidden="1" customHeight="1">
      <c r="A731" s="1" t="s">
        <v>258</v>
      </c>
      <c r="B731" s="1" t="s">
        <v>97</v>
      </c>
      <c r="C731" s="1" t="s">
        <v>98</v>
      </c>
      <c r="D731" s="1" t="s">
        <v>281</v>
      </c>
      <c r="E731" s="1" t="s">
        <v>2209</v>
      </c>
      <c r="F731" s="1" t="s">
        <v>23</v>
      </c>
      <c r="G731" s="36">
        <v>197582</v>
      </c>
      <c r="H731" s="1" t="s">
        <v>283</v>
      </c>
      <c r="I731" s="74" t="str">
        <f>IFERROR(IF(VLOOKUP((MasterList3[[#This Row],[RXCUI]]*1),RXCUI[Convert RXCUIs to Number],1,FALSE)=(MasterList3[[#This Row],[RXCUI]]*1),"Yes",""),"No")</f>
        <v>No</v>
      </c>
    </row>
    <row r="732" spans="1:9" s="38" customFormat="1" ht="30" hidden="1" customHeight="1">
      <c r="A732" s="1" t="s">
        <v>258</v>
      </c>
      <c r="B732" s="1" t="s">
        <v>97</v>
      </c>
      <c r="C732" s="1" t="s">
        <v>98</v>
      </c>
      <c r="D732" s="1" t="s">
        <v>281</v>
      </c>
      <c r="E732" s="1" t="s">
        <v>2210</v>
      </c>
      <c r="F732" s="1" t="s">
        <v>23</v>
      </c>
      <c r="G732" s="36">
        <v>197583</v>
      </c>
      <c r="H732" s="1" t="s">
        <v>283</v>
      </c>
      <c r="I732" s="74" t="str">
        <f>IFERROR(IF(VLOOKUP((MasterList3[[#This Row],[RXCUI]]*1),RXCUI[Convert RXCUIs to Number],1,FALSE)=(MasterList3[[#This Row],[RXCUI]]*1),"Yes",""),"No")</f>
        <v>No</v>
      </c>
    </row>
    <row r="733" spans="1:9" s="38" customFormat="1" ht="30" hidden="1" customHeight="1">
      <c r="A733" s="1" t="s">
        <v>258</v>
      </c>
      <c r="B733" s="1" t="s">
        <v>97</v>
      </c>
      <c r="C733" s="1" t="s">
        <v>98</v>
      </c>
      <c r="D733" s="1" t="s">
        <v>281</v>
      </c>
      <c r="E733" s="1" t="s">
        <v>2211</v>
      </c>
      <c r="F733" s="1" t="s">
        <v>23</v>
      </c>
      <c r="G733" s="36">
        <v>343033</v>
      </c>
      <c r="H733" s="1" t="s">
        <v>283</v>
      </c>
      <c r="I733" s="74" t="str">
        <f>IFERROR(IF(VLOOKUP((MasterList3[[#This Row],[RXCUI]]*1),RXCUI[Convert RXCUIs to Number],1,FALSE)=(MasterList3[[#This Row],[RXCUI]]*1),"Yes",""),"No")</f>
        <v>No</v>
      </c>
    </row>
    <row r="734" spans="1:9" s="38" customFormat="1" ht="30" hidden="1" customHeight="1">
      <c r="A734" s="1" t="s">
        <v>258</v>
      </c>
      <c r="B734" s="1" t="s">
        <v>97</v>
      </c>
      <c r="C734" s="1" t="s">
        <v>98</v>
      </c>
      <c r="D734" s="1" t="s">
        <v>974</v>
      </c>
      <c r="E734" s="1" t="s">
        <v>99</v>
      </c>
      <c r="F734" s="1" t="s">
        <v>23</v>
      </c>
      <c r="G734" s="36">
        <v>197782</v>
      </c>
      <c r="H734" s="1" t="s">
        <v>283</v>
      </c>
      <c r="I734" s="74" t="str">
        <f>IFERROR(IF(VLOOKUP((MasterList3[[#This Row],[RXCUI]]*1),RXCUI[Convert RXCUIs to Number],1,FALSE)=(MasterList3[[#This Row],[RXCUI]]*1),"Yes",""),"No")</f>
        <v>No</v>
      </c>
    </row>
    <row r="735" spans="1:9" s="38" customFormat="1" ht="30" hidden="1" customHeight="1">
      <c r="A735" s="1" t="s">
        <v>258</v>
      </c>
      <c r="B735" s="1" t="s">
        <v>97</v>
      </c>
      <c r="C735" s="1" t="s">
        <v>98</v>
      </c>
      <c r="D735" s="1" t="s">
        <v>974</v>
      </c>
      <c r="E735" s="1" t="s">
        <v>101</v>
      </c>
      <c r="F735" s="1" t="s">
        <v>23</v>
      </c>
      <c r="G735" s="36">
        <v>197783</v>
      </c>
      <c r="H735" s="1" t="s">
        <v>283</v>
      </c>
      <c r="I735" s="74" t="str">
        <f>IFERROR(IF(VLOOKUP((MasterList3[[#This Row],[RXCUI]]*1),RXCUI[Convert RXCUIs to Number],1,FALSE)=(MasterList3[[#This Row],[RXCUI]]*1),"Yes",""),"No")</f>
        <v>No</v>
      </c>
    </row>
    <row r="736" spans="1:9" s="38" customFormat="1" ht="30" hidden="1" customHeight="1">
      <c r="A736" s="1" t="s">
        <v>258</v>
      </c>
      <c r="B736" s="1" t="s">
        <v>97</v>
      </c>
      <c r="C736" s="1" t="s">
        <v>98</v>
      </c>
      <c r="D736" s="1" t="s">
        <v>974</v>
      </c>
      <c r="E736" s="1" t="s">
        <v>102</v>
      </c>
      <c r="F736" s="1" t="s">
        <v>23</v>
      </c>
      <c r="G736" s="36">
        <v>197787</v>
      </c>
      <c r="H736" s="1" t="s">
        <v>283</v>
      </c>
      <c r="I736" s="74" t="str">
        <f>IFERROR(IF(VLOOKUP((MasterList3[[#This Row],[RXCUI]]*1),RXCUI[Convert RXCUIs to Number],1,FALSE)=(MasterList3[[#This Row],[RXCUI]]*1),"Yes",""),"No")</f>
        <v>No</v>
      </c>
    </row>
    <row r="737" spans="1:9" s="38" customFormat="1" ht="30" hidden="1" customHeight="1">
      <c r="A737" s="1" t="s">
        <v>258</v>
      </c>
      <c r="B737" s="1" t="s">
        <v>97</v>
      </c>
      <c r="C737" s="1" t="s">
        <v>98</v>
      </c>
      <c r="D737" s="1" t="s">
        <v>974</v>
      </c>
      <c r="E737" s="1" t="s">
        <v>1911</v>
      </c>
      <c r="F737" s="1" t="s">
        <v>13</v>
      </c>
      <c r="G737" s="36">
        <v>208680</v>
      </c>
      <c r="H737" s="1" t="s">
        <v>283</v>
      </c>
      <c r="I737" s="74" t="str">
        <f>IFERROR(IF(VLOOKUP((MasterList3[[#This Row],[RXCUI]]*1),RXCUI[Convert RXCUIs to Number],1,FALSE)=(MasterList3[[#This Row],[RXCUI]]*1),"Yes",""),"No")</f>
        <v>No</v>
      </c>
    </row>
    <row r="738" spans="1:9" s="38" customFormat="1" ht="30" hidden="1" customHeight="1">
      <c r="A738" s="1" t="s">
        <v>258</v>
      </c>
      <c r="B738" s="1" t="s">
        <v>97</v>
      </c>
      <c r="C738" s="1" t="s">
        <v>98</v>
      </c>
      <c r="D738" s="1" t="s">
        <v>974</v>
      </c>
      <c r="E738" s="1" t="s">
        <v>1912</v>
      </c>
      <c r="F738" s="1" t="s">
        <v>13</v>
      </c>
      <c r="G738" s="36">
        <v>208712</v>
      </c>
      <c r="H738" s="1" t="s">
        <v>283</v>
      </c>
      <c r="I738" s="74" t="str">
        <f>IFERROR(IF(VLOOKUP((MasterList3[[#This Row],[RXCUI]]*1),RXCUI[Convert RXCUIs to Number],1,FALSE)=(MasterList3[[#This Row],[RXCUI]]*1),"Yes",""),"No")</f>
        <v>No</v>
      </c>
    </row>
    <row r="739" spans="1:9" s="38" customFormat="1" ht="30" hidden="1" customHeight="1">
      <c r="A739" s="1" t="s">
        <v>258</v>
      </c>
      <c r="B739" s="1" t="s">
        <v>97</v>
      </c>
      <c r="C739" s="1" t="s">
        <v>98</v>
      </c>
      <c r="D739" s="1" t="s">
        <v>974</v>
      </c>
      <c r="E739" s="1" t="s">
        <v>1913</v>
      </c>
      <c r="F739" s="1" t="s">
        <v>13</v>
      </c>
      <c r="G739" s="36">
        <v>208816</v>
      </c>
      <c r="H739" s="1" t="s">
        <v>283</v>
      </c>
      <c r="I739" s="74" t="str">
        <f>IFERROR(IF(VLOOKUP((MasterList3[[#This Row],[RXCUI]]*1),RXCUI[Convert RXCUIs to Number],1,FALSE)=(MasterList3[[#This Row],[RXCUI]]*1),"Yes",""),"No")</f>
        <v>No</v>
      </c>
    </row>
    <row r="740" spans="1:9" s="38" customFormat="1" ht="30" hidden="1" customHeight="1">
      <c r="A740" s="1" t="s">
        <v>258</v>
      </c>
      <c r="B740" s="1" t="s">
        <v>97</v>
      </c>
      <c r="C740" s="1" t="s">
        <v>98</v>
      </c>
      <c r="D740" s="1" t="s">
        <v>103</v>
      </c>
      <c r="E740" s="1" t="s">
        <v>2212</v>
      </c>
      <c r="F740" s="1" t="s">
        <v>23</v>
      </c>
      <c r="G740" s="36">
        <v>197969</v>
      </c>
      <c r="H740" s="1" t="s">
        <v>283</v>
      </c>
      <c r="I740" s="74" t="str">
        <f>IFERROR(IF(VLOOKUP((MasterList3[[#This Row],[RXCUI]]*1),RXCUI[Convert RXCUIs to Number],1,FALSE)=(MasterList3[[#This Row],[RXCUI]]*1),"Yes",""),"No")</f>
        <v>No</v>
      </c>
    </row>
    <row r="741" spans="1:9" s="38" customFormat="1" ht="30" hidden="1" customHeight="1">
      <c r="A741" s="1" t="s">
        <v>258</v>
      </c>
      <c r="B741" s="1" t="s">
        <v>97</v>
      </c>
      <c r="C741" s="1" t="s">
        <v>98</v>
      </c>
      <c r="D741" s="1" t="s">
        <v>103</v>
      </c>
      <c r="E741" s="1" t="s">
        <v>1914</v>
      </c>
      <c r="F741" s="1" t="s">
        <v>23</v>
      </c>
      <c r="G741" s="36">
        <v>197971</v>
      </c>
      <c r="H741" s="1" t="s">
        <v>283</v>
      </c>
      <c r="I741" s="74" t="str">
        <f>IFERROR(IF(VLOOKUP((MasterList3[[#This Row],[RXCUI]]*1),RXCUI[Convert RXCUIs to Number],1,FALSE)=(MasterList3[[#This Row],[RXCUI]]*1),"Yes",""),"No")</f>
        <v>No</v>
      </c>
    </row>
    <row r="742" spans="1:9" s="38" customFormat="1" ht="30" hidden="1" customHeight="1">
      <c r="A742" s="1" t="s">
        <v>258</v>
      </c>
      <c r="B742" s="1" t="s">
        <v>97</v>
      </c>
      <c r="C742" s="1" t="s">
        <v>98</v>
      </c>
      <c r="D742" s="1" t="s">
        <v>103</v>
      </c>
      <c r="E742" s="1" t="s">
        <v>1915</v>
      </c>
      <c r="F742" s="1" t="s">
        <v>23</v>
      </c>
      <c r="G742" s="36">
        <v>197973</v>
      </c>
      <c r="H742" s="1" t="s">
        <v>283</v>
      </c>
      <c r="I742" s="74" t="str">
        <f>IFERROR(IF(VLOOKUP((MasterList3[[#This Row],[RXCUI]]*1),RXCUI[Convert RXCUIs to Number],1,FALSE)=(MasterList3[[#This Row],[RXCUI]]*1),"Yes",""),"No")</f>
        <v>No</v>
      </c>
    </row>
    <row r="743" spans="1:9" s="38" customFormat="1" ht="30" hidden="1" customHeight="1">
      <c r="A743" s="1" t="s">
        <v>258</v>
      </c>
      <c r="B743" s="1" t="s">
        <v>97</v>
      </c>
      <c r="C743" s="1" t="s">
        <v>98</v>
      </c>
      <c r="D743" s="1" t="s">
        <v>103</v>
      </c>
      <c r="E743" s="1" t="s">
        <v>104</v>
      </c>
      <c r="F743" s="1" t="s">
        <v>13</v>
      </c>
      <c r="G743" s="36">
        <v>207136</v>
      </c>
      <c r="H743" s="1" t="s">
        <v>283</v>
      </c>
      <c r="I743" s="74" t="str">
        <f>IFERROR(IF(VLOOKUP((MasterList3[[#This Row],[RXCUI]]*1),RXCUI[Convert RXCUIs to Number],1,FALSE)=(MasterList3[[#This Row],[RXCUI]]*1),"Yes",""),"No")</f>
        <v>No</v>
      </c>
    </row>
    <row r="744" spans="1:9" s="38" customFormat="1" ht="30" hidden="1" customHeight="1">
      <c r="A744" s="1" t="s">
        <v>258</v>
      </c>
      <c r="B744" s="1" t="s">
        <v>97</v>
      </c>
      <c r="C744" s="1" t="s">
        <v>98</v>
      </c>
      <c r="D744" s="1" t="s">
        <v>103</v>
      </c>
      <c r="E744" s="1" t="s">
        <v>1916</v>
      </c>
      <c r="F744" s="1" t="s">
        <v>13</v>
      </c>
      <c r="G744" s="36">
        <v>207137</v>
      </c>
      <c r="H744" s="1" t="s">
        <v>283</v>
      </c>
      <c r="I744" s="74" t="str">
        <f>IFERROR(IF(VLOOKUP((MasterList3[[#This Row],[RXCUI]]*1),RXCUI[Convert RXCUIs to Number],1,FALSE)=(MasterList3[[#This Row],[RXCUI]]*1),"Yes",""),"No")</f>
        <v>No</v>
      </c>
    </row>
    <row r="745" spans="1:9" s="38" customFormat="1" ht="30" hidden="1" customHeight="1">
      <c r="A745" s="1" t="s">
        <v>258</v>
      </c>
      <c r="B745" s="1" t="s">
        <v>97</v>
      </c>
      <c r="C745" s="1" t="s">
        <v>98</v>
      </c>
      <c r="D745" s="1" t="s">
        <v>103</v>
      </c>
      <c r="E745" s="1" t="s">
        <v>1917</v>
      </c>
      <c r="F745" s="1" t="s">
        <v>13</v>
      </c>
      <c r="G745" s="36">
        <v>207138</v>
      </c>
      <c r="H745" s="1" t="s">
        <v>283</v>
      </c>
      <c r="I745" s="74" t="str">
        <f>IFERROR(IF(VLOOKUP((MasterList3[[#This Row],[RXCUI]]*1),RXCUI[Convert RXCUIs to Number],1,FALSE)=(MasterList3[[#This Row],[RXCUI]]*1),"Yes",""),"No")</f>
        <v>No</v>
      </c>
    </row>
    <row r="746" spans="1:9" s="38" customFormat="1" ht="30" hidden="1" customHeight="1">
      <c r="A746" s="1" t="s">
        <v>258</v>
      </c>
      <c r="B746" s="1" t="s">
        <v>97</v>
      </c>
      <c r="C746" s="1" t="s">
        <v>98</v>
      </c>
      <c r="D746" s="1" t="s">
        <v>103</v>
      </c>
      <c r="E746" s="1" t="s">
        <v>1918</v>
      </c>
      <c r="F746" s="1" t="s">
        <v>13</v>
      </c>
      <c r="G746" s="36">
        <v>207141</v>
      </c>
      <c r="H746" s="1" t="s">
        <v>283</v>
      </c>
      <c r="I746" s="74" t="str">
        <f>IFERROR(IF(VLOOKUP((MasterList3[[#This Row],[RXCUI]]*1),RXCUI[Convert RXCUIs to Number],1,FALSE)=(MasterList3[[#This Row],[RXCUI]]*1),"Yes",""),"No")</f>
        <v>No</v>
      </c>
    </row>
    <row r="747" spans="1:9" s="38" customFormat="1" ht="30" hidden="1" customHeight="1">
      <c r="A747" s="1" t="s">
        <v>258</v>
      </c>
      <c r="B747" s="1" t="s">
        <v>97</v>
      </c>
      <c r="C747" s="1" t="s">
        <v>98</v>
      </c>
      <c r="D747" s="1" t="s">
        <v>103</v>
      </c>
      <c r="E747" s="1" t="s">
        <v>1919</v>
      </c>
      <c r="F747" s="1" t="s">
        <v>23</v>
      </c>
      <c r="G747" s="36">
        <v>259966</v>
      </c>
      <c r="H747" s="1" t="s">
        <v>283</v>
      </c>
      <c r="I747" s="74" t="str">
        <f>IFERROR(IF(VLOOKUP((MasterList3[[#This Row],[RXCUI]]*1),RXCUI[Convert RXCUIs to Number],1,FALSE)=(MasterList3[[#This Row],[RXCUI]]*1),"Yes",""),"No")</f>
        <v>No</v>
      </c>
    </row>
    <row r="748" spans="1:9" s="38" customFormat="1" ht="30" hidden="1" customHeight="1">
      <c r="A748" s="1" t="s">
        <v>258</v>
      </c>
      <c r="B748" s="1" t="s">
        <v>97</v>
      </c>
      <c r="C748" s="1" t="s">
        <v>98</v>
      </c>
      <c r="D748" s="1" t="s">
        <v>103</v>
      </c>
      <c r="E748" s="1" t="s">
        <v>1920</v>
      </c>
      <c r="F748" s="1" t="s">
        <v>13</v>
      </c>
      <c r="G748" s="36">
        <v>260330</v>
      </c>
      <c r="H748" s="1" t="s">
        <v>283</v>
      </c>
      <c r="I748" s="74" t="str">
        <f>IFERROR(IF(VLOOKUP((MasterList3[[#This Row],[RXCUI]]*1),RXCUI[Convert RXCUIs to Number],1,FALSE)=(MasterList3[[#This Row],[RXCUI]]*1),"Yes",""),"No")</f>
        <v>No</v>
      </c>
    </row>
    <row r="749" spans="1:9" s="38" customFormat="1" ht="30" hidden="1" customHeight="1">
      <c r="A749" s="1" t="s">
        <v>258</v>
      </c>
      <c r="B749" s="1" t="s">
        <v>97</v>
      </c>
      <c r="C749" s="1" t="s">
        <v>98</v>
      </c>
      <c r="D749" s="1" t="s">
        <v>103</v>
      </c>
      <c r="E749" s="1" t="s">
        <v>1921</v>
      </c>
      <c r="F749" s="1" t="s">
        <v>23</v>
      </c>
      <c r="G749" s="36">
        <v>328161</v>
      </c>
      <c r="H749" s="1" t="s">
        <v>283</v>
      </c>
      <c r="I749" s="74" t="str">
        <f>IFERROR(IF(VLOOKUP((MasterList3[[#This Row],[RXCUI]]*1),RXCUI[Convert RXCUIs to Number],1,FALSE)=(MasterList3[[#This Row],[RXCUI]]*1),"Yes",""),"No")</f>
        <v>No</v>
      </c>
    </row>
    <row r="750" spans="1:9" s="38" customFormat="1" ht="30" hidden="1" customHeight="1">
      <c r="A750" s="1" t="s">
        <v>258</v>
      </c>
      <c r="B750" s="1" t="s">
        <v>97</v>
      </c>
      <c r="C750" s="1" t="s">
        <v>98</v>
      </c>
      <c r="D750" s="1" t="s">
        <v>103</v>
      </c>
      <c r="E750" s="1" t="s">
        <v>2213</v>
      </c>
      <c r="F750" s="1" t="s">
        <v>232</v>
      </c>
      <c r="G750" s="36">
        <v>834023</v>
      </c>
      <c r="H750" s="1" t="s">
        <v>283</v>
      </c>
      <c r="I750" s="74" t="str">
        <f>IFERROR(IF(VLOOKUP((MasterList3[[#This Row],[RXCUI]]*1),RXCUI[Convert RXCUIs to Number],1,FALSE)=(MasterList3[[#This Row],[RXCUI]]*1),"Yes",""),"No")</f>
        <v>No</v>
      </c>
    </row>
    <row r="751" spans="1:9" s="38" customFormat="1" ht="30" hidden="1" customHeight="1">
      <c r="A751" s="1" t="s">
        <v>258</v>
      </c>
      <c r="B751" s="1" t="s">
        <v>97</v>
      </c>
      <c r="C751" s="1" t="s">
        <v>98</v>
      </c>
      <c r="D751" s="1" t="s">
        <v>105</v>
      </c>
      <c r="E751" s="1" t="s">
        <v>2214</v>
      </c>
      <c r="F751" s="1" t="s">
        <v>23</v>
      </c>
      <c r="G751" s="36">
        <v>198142</v>
      </c>
      <c r="H751" s="1" t="s">
        <v>283</v>
      </c>
      <c r="I751" s="74" t="str">
        <f>IFERROR(IF(VLOOKUP((MasterList3[[#This Row],[RXCUI]]*1),RXCUI[Convert RXCUIs to Number],1,FALSE)=(MasterList3[[#This Row],[RXCUI]]*1),"Yes",""),"No")</f>
        <v>No</v>
      </c>
    </row>
    <row r="752" spans="1:9" s="38" customFormat="1" ht="30" hidden="1" customHeight="1">
      <c r="A752" s="1" t="s">
        <v>258</v>
      </c>
      <c r="B752" s="1" t="s">
        <v>97</v>
      </c>
      <c r="C752" s="1" t="s">
        <v>98</v>
      </c>
      <c r="D752" s="1" t="s">
        <v>105</v>
      </c>
      <c r="E752" s="1" t="s">
        <v>2215</v>
      </c>
      <c r="F752" s="1" t="s">
        <v>23</v>
      </c>
      <c r="G752" s="36">
        <v>199343</v>
      </c>
      <c r="H752" s="1" t="s">
        <v>283</v>
      </c>
      <c r="I752" s="74" t="str">
        <f>IFERROR(IF(VLOOKUP((MasterList3[[#This Row],[RXCUI]]*1),RXCUI[Convert RXCUIs to Number],1,FALSE)=(MasterList3[[#This Row],[RXCUI]]*1),"Yes",""),"No")</f>
        <v>No</v>
      </c>
    </row>
    <row r="753" spans="1:9" s="38" customFormat="1" ht="30" hidden="1" customHeight="1">
      <c r="A753" s="1" t="s">
        <v>258</v>
      </c>
      <c r="B753" s="1" t="s">
        <v>97</v>
      </c>
      <c r="C753" s="1" t="s">
        <v>98</v>
      </c>
      <c r="D753" s="1" t="s">
        <v>105</v>
      </c>
      <c r="E753" s="1" t="s">
        <v>2216</v>
      </c>
      <c r="F753" s="1" t="s">
        <v>23</v>
      </c>
      <c r="G753" s="36">
        <v>199967</v>
      </c>
      <c r="H753" s="1" t="s">
        <v>283</v>
      </c>
      <c r="I753" s="74" t="str">
        <f>IFERROR(IF(VLOOKUP((MasterList3[[#This Row],[RXCUI]]*1),RXCUI[Convert RXCUIs to Number],1,FALSE)=(MasterList3[[#This Row],[RXCUI]]*1),"Yes",""),"No")</f>
        <v>No</v>
      </c>
    </row>
    <row r="754" spans="1:9" s="38" customFormat="1" ht="30" hidden="1" customHeight="1">
      <c r="A754" s="1" t="s">
        <v>258</v>
      </c>
      <c r="B754" s="1" t="s">
        <v>97</v>
      </c>
      <c r="C754" s="1" t="s">
        <v>98</v>
      </c>
      <c r="D754" s="1" t="s">
        <v>105</v>
      </c>
      <c r="E754" s="1" t="s">
        <v>2217</v>
      </c>
      <c r="F754" s="1" t="s">
        <v>23</v>
      </c>
      <c r="G754" s="36">
        <v>429199</v>
      </c>
      <c r="H754" s="1" t="s">
        <v>283</v>
      </c>
      <c r="I754" s="74" t="str">
        <f>IFERROR(IF(VLOOKUP((MasterList3[[#This Row],[RXCUI]]*1),RXCUI[Convert RXCUIs to Number],1,FALSE)=(MasterList3[[#This Row],[RXCUI]]*1),"Yes",""),"No")</f>
        <v>No</v>
      </c>
    </row>
    <row r="755" spans="1:9" s="38" customFormat="1" ht="30" hidden="1" customHeight="1">
      <c r="A755" s="1" t="s">
        <v>258</v>
      </c>
      <c r="B755" s="1" t="s">
        <v>97</v>
      </c>
      <c r="C755" s="1" t="s">
        <v>98</v>
      </c>
      <c r="D755" s="1" t="s">
        <v>105</v>
      </c>
      <c r="E755" s="1" t="s">
        <v>1922</v>
      </c>
      <c r="F755" s="1" t="s">
        <v>23</v>
      </c>
      <c r="G755" s="36">
        <v>643123</v>
      </c>
      <c r="H755" s="1" t="s">
        <v>283</v>
      </c>
      <c r="I755" s="74" t="str">
        <f>IFERROR(IF(VLOOKUP((MasterList3[[#This Row],[RXCUI]]*1),RXCUI[Convert RXCUIs to Number],1,FALSE)=(MasterList3[[#This Row],[RXCUI]]*1),"Yes",""),"No")</f>
        <v>No</v>
      </c>
    </row>
    <row r="756" spans="1:9" s="38" customFormat="1" ht="30" hidden="1" customHeight="1">
      <c r="A756" s="1" t="s">
        <v>258</v>
      </c>
      <c r="B756" s="1" t="s">
        <v>97</v>
      </c>
      <c r="C756" s="1" t="s">
        <v>98</v>
      </c>
      <c r="D756" s="1" t="s">
        <v>105</v>
      </c>
      <c r="E756" s="1" t="s">
        <v>1923</v>
      </c>
      <c r="F756" s="1" t="s">
        <v>23</v>
      </c>
      <c r="G756" s="36">
        <v>643125</v>
      </c>
      <c r="H756" s="1" t="s">
        <v>283</v>
      </c>
      <c r="I756" s="74" t="str">
        <f>IFERROR(IF(VLOOKUP((MasterList3[[#This Row],[RXCUI]]*1),RXCUI[Convert RXCUIs to Number],1,FALSE)=(MasterList3[[#This Row],[RXCUI]]*1),"Yes",""),"No")</f>
        <v>No</v>
      </c>
    </row>
    <row r="757" spans="1:9" s="38" customFormat="1" ht="30" hidden="1" customHeight="1">
      <c r="A757" s="1" t="s">
        <v>258</v>
      </c>
      <c r="B757" s="1" t="s">
        <v>97</v>
      </c>
      <c r="C757" s="1" t="s">
        <v>98</v>
      </c>
      <c r="D757" s="1" t="s">
        <v>105</v>
      </c>
      <c r="E757" s="1" t="s">
        <v>1924</v>
      </c>
      <c r="F757" s="1" t="s">
        <v>23</v>
      </c>
      <c r="G757" s="36">
        <v>643127</v>
      </c>
      <c r="H757" s="1" t="s">
        <v>283</v>
      </c>
      <c r="I757" s="74" t="str">
        <f>IFERROR(IF(VLOOKUP((MasterList3[[#This Row],[RXCUI]]*1),RXCUI[Convert RXCUIs to Number],1,FALSE)=(MasterList3[[#This Row],[RXCUI]]*1),"Yes",""),"No")</f>
        <v>No</v>
      </c>
    </row>
    <row r="758" spans="1:9" s="38" customFormat="1" ht="30" hidden="1" customHeight="1">
      <c r="A758" s="1" t="s">
        <v>258</v>
      </c>
      <c r="B758" s="1" t="s">
        <v>97</v>
      </c>
      <c r="C758" s="1" t="s">
        <v>98</v>
      </c>
      <c r="D758" s="1" t="s">
        <v>105</v>
      </c>
      <c r="E758" s="1" t="s">
        <v>1925</v>
      </c>
      <c r="F758" s="1" t="s">
        <v>13</v>
      </c>
      <c r="G758" s="36">
        <v>647127</v>
      </c>
      <c r="H758" s="1" t="s">
        <v>283</v>
      </c>
      <c r="I758" s="74" t="str">
        <f>IFERROR(IF(VLOOKUP((MasterList3[[#This Row],[RXCUI]]*1),RXCUI[Convert RXCUIs to Number],1,FALSE)=(MasterList3[[#This Row],[RXCUI]]*1),"Yes",""),"No")</f>
        <v>No</v>
      </c>
    </row>
    <row r="759" spans="1:9" s="38" customFormat="1" ht="30" hidden="1" customHeight="1">
      <c r="A759" s="1" t="s">
        <v>258</v>
      </c>
      <c r="B759" s="1" t="s">
        <v>97</v>
      </c>
      <c r="C759" s="1" t="s">
        <v>98</v>
      </c>
      <c r="D759" s="1" t="s">
        <v>105</v>
      </c>
      <c r="E759" s="1" t="s">
        <v>1926</v>
      </c>
      <c r="F759" s="1" t="s">
        <v>13</v>
      </c>
      <c r="G759" s="36">
        <v>668658</v>
      </c>
      <c r="H759" s="1" t="s">
        <v>283</v>
      </c>
      <c r="I759" s="74" t="str">
        <f>IFERROR(IF(VLOOKUP((MasterList3[[#This Row],[RXCUI]]*1),RXCUI[Convert RXCUIs to Number],1,FALSE)=(MasterList3[[#This Row],[RXCUI]]*1),"Yes",""),"No")</f>
        <v>No</v>
      </c>
    </row>
    <row r="760" spans="1:9" s="38" customFormat="1" ht="30" hidden="1" customHeight="1">
      <c r="A760" s="1" t="s">
        <v>258</v>
      </c>
      <c r="B760" s="1" t="s">
        <v>97</v>
      </c>
      <c r="C760" s="1" t="s">
        <v>98</v>
      </c>
      <c r="D760" s="1" t="s">
        <v>105</v>
      </c>
      <c r="E760" s="1" t="s">
        <v>1927</v>
      </c>
      <c r="F760" s="1" t="s">
        <v>13</v>
      </c>
      <c r="G760" s="36">
        <v>668660</v>
      </c>
      <c r="H760" s="1" t="s">
        <v>283</v>
      </c>
      <c r="I760" s="74" t="str">
        <f>IFERROR(IF(VLOOKUP((MasterList3[[#This Row],[RXCUI]]*1),RXCUI[Convert RXCUIs to Number],1,FALSE)=(MasterList3[[#This Row],[RXCUI]]*1),"Yes",""),"No")</f>
        <v>No</v>
      </c>
    </row>
    <row r="761" spans="1:9" s="38" customFormat="1" ht="30" hidden="1" customHeight="1">
      <c r="A761" s="1" t="s">
        <v>258</v>
      </c>
      <c r="B761" s="1" t="s">
        <v>97</v>
      </c>
      <c r="C761" s="1" t="s">
        <v>98</v>
      </c>
      <c r="D761" s="1" t="s">
        <v>105</v>
      </c>
      <c r="E761" s="1" t="s">
        <v>1928</v>
      </c>
      <c r="F761" s="1" t="s">
        <v>13</v>
      </c>
      <c r="G761" s="36">
        <v>808118</v>
      </c>
      <c r="H761" s="1" t="s">
        <v>283</v>
      </c>
      <c r="I761" s="74" t="str">
        <f>IFERROR(IF(VLOOKUP((MasterList3[[#This Row],[RXCUI]]*1),RXCUI[Convert RXCUIs to Number],1,FALSE)=(MasterList3[[#This Row],[RXCUI]]*1),"Yes",""),"No")</f>
        <v>No</v>
      </c>
    </row>
    <row r="762" spans="1:9" s="38" customFormat="1" ht="30" hidden="1" customHeight="1">
      <c r="A762" s="1" t="s">
        <v>258</v>
      </c>
      <c r="B762" s="1" t="s">
        <v>97</v>
      </c>
      <c r="C762" s="1" t="s">
        <v>98</v>
      </c>
      <c r="D762" s="1" t="s">
        <v>105</v>
      </c>
      <c r="E762" s="1" t="s">
        <v>2218</v>
      </c>
      <c r="F762" s="1" t="s">
        <v>234</v>
      </c>
      <c r="G762" s="36">
        <v>1005830</v>
      </c>
      <c r="H762" s="1" t="s">
        <v>283</v>
      </c>
      <c r="I762" s="74" t="str">
        <f>IFERROR(IF(VLOOKUP((MasterList3[[#This Row],[RXCUI]]*1),RXCUI[Convert RXCUIs to Number],1,FALSE)=(MasterList3[[#This Row],[RXCUI]]*1),"Yes",""),"No")</f>
        <v>No</v>
      </c>
    </row>
    <row r="763" spans="1:9" s="38" customFormat="1" ht="30" hidden="1" customHeight="1">
      <c r="A763" s="1" t="s">
        <v>258</v>
      </c>
      <c r="B763" s="1" t="s">
        <v>97</v>
      </c>
      <c r="C763" s="1" t="s">
        <v>98</v>
      </c>
      <c r="D763" s="1" t="s">
        <v>984</v>
      </c>
      <c r="E763" s="1" t="s">
        <v>284</v>
      </c>
      <c r="F763" s="1" t="s">
        <v>23</v>
      </c>
      <c r="G763" s="36">
        <v>670084</v>
      </c>
      <c r="H763" s="1" t="s">
        <v>283</v>
      </c>
      <c r="I763" s="74" t="str">
        <f>IFERROR(IF(VLOOKUP((MasterList3[[#This Row],[RXCUI]]*1),RXCUI[Convert RXCUIs to Number],1,FALSE)=(MasterList3[[#This Row],[RXCUI]]*1),"Yes",""),"No")</f>
        <v>No</v>
      </c>
    </row>
    <row r="764" spans="1:9" s="38" customFormat="1" ht="30" hidden="1" customHeight="1">
      <c r="A764" s="1" t="s">
        <v>258</v>
      </c>
      <c r="B764" s="1" t="s">
        <v>97</v>
      </c>
      <c r="C764" s="1" t="s">
        <v>98</v>
      </c>
      <c r="D764" s="1" t="s">
        <v>281</v>
      </c>
      <c r="E764" s="1" t="s">
        <v>2219</v>
      </c>
      <c r="F764" s="1" t="s">
        <v>23</v>
      </c>
      <c r="G764" s="36">
        <v>309684</v>
      </c>
      <c r="H764" s="1" t="s">
        <v>283</v>
      </c>
      <c r="I764" s="74" t="str">
        <f>IFERROR(IF(VLOOKUP((MasterList3[[#This Row],[RXCUI]]*1),RXCUI[Convert RXCUIs to Number],1,FALSE)=(MasterList3[[#This Row],[RXCUI]]*1),"Yes",""),"No")</f>
        <v>No</v>
      </c>
    </row>
    <row r="765" spans="1:9" s="38" customFormat="1" ht="30" hidden="1" customHeight="1">
      <c r="A765" s="1" t="s">
        <v>258</v>
      </c>
      <c r="B765" s="1" t="s">
        <v>97</v>
      </c>
      <c r="C765" s="1" t="s">
        <v>98</v>
      </c>
      <c r="D765" s="1" t="s">
        <v>281</v>
      </c>
      <c r="E765" s="1" t="s">
        <v>2220</v>
      </c>
      <c r="F765" s="1" t="s">
        <v>23</v>
      </c>
      <c r="G765" s="36">
        <v>309686</v>
      </c>
      <c r="H765" s="1" t="s">
        <v>283</v>
      </c>
      <c r="I765" s="74" t="str">
        <f>IFERROR(IF(VLOOKUP((MasterList3[[#This Row],[RXCUI]]*1),RXCUI[Convert RXCUIs to Number],1,FALSE)=(MasterList3[[#This Row],[RXCUI]]*1),"Yes",""),"No")</f>
        <v>No</v>
      </c>
    </row>
    <row r="766" spans="1:9" s="38" customFormat="1" ht="30" hidden="1" customHeight="1">
      <c r="A766" s="1" t="s">
        <v>258</v>
      </c>
      <c r="B766" s="1" t="s">
        <v>97</v>
      </c>
      <c r="C766" s="1" t="s">
        <v>98</v>
      </c>
      <c r="D766" s="1" t="s">
        <v>105</v>
      </c>
      <c r="E766" s="1" t="s">
        <v>108</v>
      </c>
      <c r="F766" s="1" t="s">
        <v>23</v>
      </c>
      <c r="G766" s="36">
        <v>249066</v>
      </c>
      <c r="H766" s="1" t="s">
        <v>283</v>
      </c>
      <c r="I766" s="74" t="str">
        <f>IFERROR(IF(VLOOKUP((MasterList3[[#This Row],[RXCUI]]*1),RXCUI[Convert RXCUIs to Number],1,FALSE)=(MasterList3[[#This Row],[RXCUI]]*1),"Yes",""),"No")</f>
        <v>No</v>
      </c>
    </row>
    <row r="767" spans="1:9" s="38" customFormat="1" ht="30" hidden="1" customHeight="1">
      <c r="A767" s="1" t="s">
        <v>258</v>
      </c>
      <c r="B767" s="1" t="s">
        <v>97</v>
      </c>
      <c r="C767" s="1" t="s">
        <v>98</v>
      </c>
      <c r="D767" s="1" t="s">
        <v>105</v>
      </c>
      <c r="E767" s="1" t="s">
        <v>1935</v>
      </c>
      <c r="F767" s="1" t="s">
        <v>13</v>
      </c>
      <c r="G767" s="36">
        <v>260409</v>
      </c>
      <c r="H767" s="1" t="s">
        <v>283</v>
      </c>
      <c r="I767" s="74" t="str">
        <f>IFERROR(IF(VLOOKUP((MasterList3[[#This Row],[RXCUI]]*1),RXCUI[Convert RXCUIs to Number],1,FALSE)=(MasterList3[[#This Row],[RXCUI]]*1),"Yes",""),"No")</f>
        <v>No</v>
      </c>
    </row>
    <row r="768" spans="1:9" s="38" customFormat="1" ht="30" hidden="1" customHeight="1">
      <c r="A768" s="1" t="s">
        <v>258</v>
      </c>
      <c r="B768" s="1" t="s">
        <v>97</v>
      </c>
      <c r="C768" s="1" t="s">
        <v>98</v>
      </c>
      <c r="D768" s="1" t="s">
        <v>105</v>
      </c>
      <c r="E768" s="1" t="s">
        <v>1936</v>
      </c>
      <c r="F768" s="1" t="s">
        <v>23</v>
      </c>
      <c r="G768" s="36">
        <v>283077</v>
      </c>
      <c r="H768" s="1" t="s">
        <v>283</v>
      </c>
      <c r="I768" s="74" t="str">
        <f>IFERROR(IF(VLOOKUP((MasterList3[[#This Row],[RXCUI]]*1),RXCUI[Convert RXCUIs to Number],1,FALSE)=(MasterList3[[#This Row],[RXCUI]]*1),"Yes",""),"No")</f>
        <v>No</v>
      </c>
    </row>
    <row r="769" spans="1:9" s="38" customFormat="1" ht="30" hidden="1" customHeight="1">
      <c r="A769" s="1" t="s">
        <v>258</v>
      </c>
      <c r="B769" s="1" t="s">
        <v>97</v>
      </c>
      <c r="C769" s="1" t="s">
        <v>98</v>
      </c>
      <c r="D769" s="1" t="s">
        <v>105</v>
      </c>
      <c r="E769" s="1" t="s">
        <v>2221</v>
      </c>
      <c r="F769" s="1" t="s">
        <v>13</v>
      </c>
      <c r="G769" s="36">
        <v>284516</v>
      </c>
      <c r="H769" s="1" t="s">
        <v>283</v>
      </c>
      <c r="I769" s="74" t="str">
        <f>IFERROR(IF(VLOOKUP((MasterList3[[#This Row],[RXCUI]]*1),RXCUI[Convert RXCUIs to Number],1,FALSE)=(MasterList3[[#This Row],[RXCUI]]*1),"Yes",""),"No")</f>
        <v>No</v>
      </c>
    </row>
    <row r="770" spans="1:9" s="38" customFormat="1" ht="30" hidden="1" customHeight="1">
      <c r="A770" s="1" t="s">
        <v>258</v>
      </c>
      <c r="B770" s="1" t="s">
        <v>97</v>
      </c>
      <c r="C770" s="1" t="s">
        <v>98</v>
      </c>
      <c r="D770" s="1" t="s">
        <v>105</v>
      </c>
      <c r="E770" s="1" t="s">
        <v>1937</v>
      </c>
      <c r="F770" s="1" t="s">
        <v>23</v>
      </c>
      <c r="G770" s="36">
        <v>312614</v>
      </c>
      <c r="H770" s="1" t="s">
        <v>283</v>
      </c>
      <c r="I770" s="74" t="str">
        <f>IFERROR(IF(VLOOKUP((MasterList3[[#This Row],[RXCUI]]*1),RXCUI[Convert RXCUIs to Number],1,FALSE)=(MasterList3[[#This Row],[RXCUI]]*1),"Yes",""),"No")</f>
        <v>No</v>
      </c>
    </row>
    <row r="771" spans="1:9" s="38" customFormat="1" ht="30" hidden="1" customHeight="1">
      <c r="A771" s="1" t="s">
        <v>258</v>
      </c>
      <c r="B771" s="1" t="s">
        <v>97</v>
      </c>
      <c r="C771" s="1" t="s">
        <v>98</v>
      </c>
      <c r="D771" s="1" t="s">
        <v>105</v>
      </c>
      <c r="E771" s="1" t="s">
        <v>1938</v>
      </c>
      <c r="F771" s="1" t="s">
        <v>23</v>
      </c>
      <c r="G771" s="36">
        <v>702306</v>
      </c>
      <c r="H771" s="1" t="s">
        <v>283</v>
      </c>
      <c r="I771" s="74" t="str">
        <f>IFERROR(IF(VLOOKUP((MasterList3[[#This Row],[RXCUI]]*1),RXCUI[Convert RXCUIs to Number],1,FALSE)=(MasterList3[[#This Row],[RXCUI]]*1),"Yes",""),"No")</f>
        <v>No</v>
      </c>
    </row>
    <row r="772" spans="1:9" s="38" customFormat="1" ht="30" hidden="1" customHeight="1">
      <c r="A772" s="1" t="s">
        <v>258</v>
      </c>
      <c r="B772" s="1" t="s">
        <v>97</v>
      </c>
      <c r="C772" s="1" t="s">
        <v>98</v>
      </c>
      <c r="D772" s="1" t="s">
        <v>105</v>
      </c>
      <c r="E772" s="1" t="s">
        <v>2222</v>
      </c>
      <c r="F772" s="1" t="s">
        <v>23</v>
      </c>
      <c r="G772" s="36">
        <v>793099</v>
      </c>
      <c r="H772" s="1" t="s">
        <v>283</v>
      </c>
      <c r="I772" s="74" t="str">
        <f>IFERROR(IF(VLOOKUP((MasterList3[[#This Row],[RXCUI]]*1),RXCUI[Convert RXCUIs to Number],1,FALSE)=(MasterList3[[#This Row],[RXCUI]]*1),"Yes",""),"No")</f>
        <v>No</v>
      </c>
    </row>
    <row r="773" spans="1:9" s="38" customFormat="1" ht="30" hidden="1" customHeight="1">
      <c r="A773" s="1" t="s">
        <v>258</v>
      </c>
      <c r="B773" s="1" t="s">
        <v>97</v>
      </c>
      <c r="C773" s="1" t="s">
        <v>98</v>
      </c>
      <c r="D773" s="1" t="s">
        <v>105</v>
      </c>
      <c r="E773" s="1" t="s">
        <v>1939</v>
      </c>
      <c r="F773" s="1" t="s">
        <v>23</v>
      </c>
      <c r="G773" s="36">
        <v>794979</v>
      </c>
      <c r="H773" s="1" t="s">
        <v>283</v>
      </c>
      <c r="I773" s="74" t="str">
        <f>IFERROR(IF(VLOOKUP((MasterList3[[#This Row],[RXCUI]]*1),RXCUI[Convert RXCUIs to Number],1,FALSE)=(MasterList3[[#This Row],[RXCUI]]*1),"Yes",""),"No")</f>
        <v>No</v>
      </c>
    </row>
    <row r="774" spans="1:9" s="38" customFormat="1" ht="30" hidden="1" customHeight="1">
      <c r="A774" s="1" t="s">
        <v>258</v>
      </c>
      <c r="B774" s="1" t="s">
        <v>97</v>
      </c>
      <c r="C774" s="1" t="s">
        <v>98</v>
      </c>
      <c r="D774" s="1" t="s">
        <v>105</v>
      </c>
      <c r="E774" s="1" t="s">
        <v>1940</v>
      </c>
      <c r="F774" s="1" t="s">
        <v>13</v>
      </c>
      <c r="G774" s="36">
        <v>824889</v>
      </c>
      <c r="H774" s="1" t="s">
        <v>283</v>
      </c>
      <c r="I774" s="74" t="str">
        <f>IFERROR(IF(VLOOKUP((MasterList3[[#This Row],[RXCUI]]*1),RXCUI[Convert RXCUIs to Number],1,FALSE)=(MasterList3[[#This Row],[RXCUI]]*1),"Yes",""),"No")</f>
        <v>No</v>
      </c>
    </row>
    <row r="775" spans="1:9" s="38" customFormat="1" ht="30" hidden="1" customHeight="1">
      <c r="A775" s="1" t="s">
        <v>258</v>
      </c>
      <c r="B775" s="1" t="s">
        <v>1542</v>
      </c>
      <c r="C775" s="1" t="s">
        <v>143</v>
      </c>
      <c r="D775" s="1" t="s">
        <v>2223</v>
      </c>
      <c r="E775" s="1" t="s">
        <v>2224</v>
      </c>
      <c r="F775" s="1" t="s">
        <v>13</v>
      </c>
      <c r="G775" s="36">
        <v>1992567</v>
      </c>
      <c r="H775" s="1" t="s">
        <v>267</v>
      </c>
      <c r="I775" s="74" t="str">
        <f>IFERROR(IF(VLOOKUP((MasterList3[[#This Row],[RXCUI]]*1),RXCUI[Convert RXCUIs to Number],1,FALSE)=(MasterList3[[#This Row],[RXCUI]]*1),"Yes",""),"No")</f>
        <v>No</v>
      </c>
    </row>
    <row r="776" spans="1:9" s="38" customFormat="1" ht="30" hidden="1" customHeight="1">
      <c r="A776" s="1" t="s">
        <v>258</v>
      </c>
      <c r="B776" s="1" t="s">
        <v>1542</v>
      </c>
      <c r="C776" s="1" t="s">
        <v>143</v>
      </c>
      <c r="D776" s="1" t="s">
        <v>2225</v>
      </c>
      <c r="E776" s="1" t="s">
        <v>2226</v>
      </c>
      <c r="F776" s="1" t="s">
        <v>13</v>
      </c>
      <c r="G776" s="36">
        <v>2102784</v>
      </c>
      <c r="H776" s="1" t="s">
        <v>267</v>
      </c>
      <c r="I776" s="74" t="str">
        <f>IFERROR(IF(VLOOKUP((MasterList3[[#This Row],[RXCUI]]*1),RXCUI[Convert RXCUIs to Number],1,FALSE)=(MasterList3[[#This Row],[RXCUI]]*1),"Yes",""),"No")</f>
        <v>No</v>
      </c>
    </row>
    <row r="777" spans="1:9" s="38" customFormat="1" ht="30" hidden="1" customHeight="1">
      <c r="A777" s="1" t="s">
        <v>317</v>
      </c>
      <c r="B777" s="1" t="s">
        <v>318</v>
      </c>
      <c r="C777" s="1" t="s">
        <v>319</v>
      </c>
      <c r="D777" s="1" t="s">
        <v>1312</v>
      </c>
      <c r="E777" s="1" t="s">
        <v>321</v>
      </c>
      <c r="F777" s="1" t="s">
        <v>23</v>
      </c>
      <c r="G777" s="36">
        <v>993687</v>
      </c>
      <c r="H777" s="1" t="s">
        <v>322</v>
      </c>
      <c r="I777" s="74" t="str">
        <f>IFERROR(IF(VLOOKUP((MasterList3[[#This Row],[RXCUI]]*1),RXCUI[Convert RXCUIs to Number],1,FALSE)=(MasterList3[[#This Row],[RXCUI]]*1),"Yes",""),"No")</f>
        <v>No</v>
      </c>
    </row>
    <row r="778" spans="1:9" s="38" customFormat="1" ht="30" hidden="1" customHeight="1">
      <c r="A778" s="1" t="s">
        <v>317</v>
      </c>
      <c r="B778" s="1" t="s">
        <v>318</v>
      </c>
      <c r="C778" s="1" t="s">
        <v>319</v>
      </c>
      <c r="D778" s="1" t="s">
        <v>1312</v>
      </c>
      <c r="E778" s="1" t="s">
        <v>2227</v>
      </c>
      <c r="F778" s="1" t="s">
        <v>23</v>
      </c>
      <c r="G778" s="36">
        <v>993691</v>
      </c>
      <c r="H778" s="1" t="s">
        <v>322</v>
      </c>
      <c r="I778" s="74" t="str">
        <f>IFERROR(IF(VLOOKUP((MasterList3[[#This Row],[RXCUI]]*1),RXCUI[Convert RXCUIs to Number],1,FALSE)=(MasterList3[[#This Row],[RXCUI]]*1),"Yes",""),"No")</f>
        <v>No</v>
      </c>
    </row>
    <row r="779" spans="1:9" s="38" customFormat="1" ht="30" hidden="1" customHeight="1">
      <c r="A779" s="1" t="s">
        <v>317</v>
      </c>
      <c r="B779" s="1" t="s">
        <v>318</v>
      </c>
      <c r="C779" s="1" t="s">
        <v>323</v>
      </c>
      <c r="D779" s="1" t="s">
        <v>324</v>
      </c>
      <c r="E779" s="1" t="s">
        <v>1452</v>
      </c>
      <c r="F779" s="1" t="s">
        <v>13</v>
      </c>
      <c r="G779" s="36">
        <v>1790892</v>
      </c>
      <c r="H779" s="1" t="s">
        <v>325</v>
      </c>
      <c r="I779" s="74" t="str">
        <f>IFERROR(IF(VLOOKUP((MasterList3[[#This Row],[RXCUI]]*1),RXCUI[Convert RXCUIs to Number],1,FALSE)=(MasterList3[[#This Row],[RXCUI]]*1),"Yes",""),"No")</f>
        <v>No</v>
      </c>
    </row>
    <row r="780" spans="1:9" s="38" customFormat="1" ht="30" hidden="1" customHeight="1">
      <c r="A780" s="1" t="s">
        <v>317</v>
      </c>
      <c r="B780" s="1" t="s">
        <v>318</v>
      </c>
      <c r="C780" s="1" t="s">
        <v>323</v>
      </c>
      <c r="D780" s="1" t="s">
        <v>324</v>
      </c>
      <c r="E780" s="1" t="s">
        <v>2228</v>
      </c>
      <c r="F780" s="1" t="s">
        <v>13</v>
      </c>
      <c r="G780" s="36">
        <v>1790890</v>
      </c>
      <c r="H780" s="1" t="s">
        <v>325</v>
      </c>
      <c r="I780" s="74" t="str">
        <f>IFERROR(IF(VLOOKUP((MasterList3[[#This Row],[RXCUI]]*1),RXCUI[Convert RXCUIs to Number],1,FALSE)=(MasterList3[[#This Row],[RXCUI]]*1),"Yes",""),"No")</f>
        <v>No</v>
      </c>
    </row>
    <row r="781" spans="1:9" s="38" customFormat="1" ht="30" hidden="1" customHeight="1">
      <c r="A781" s="1" t="s">
        <v>317</v>
      </c>
      <c r="B781" s="1" t="s">
        <v>318</v>
      </c>
      <c r="C781" s="1" t="s">
        <v>323</v>
      </c>
      <c r="D781" s="1" t="s">
        <v>324</v>
      </c>
      <c r="E781" s="1" t="s">
        <v>2229</v>
      </c>
      <c r="F781" s="1" t="s">
        <v>13</v>
      </c>
      <c r="G781" s="36">
        <v>1790886</v>
      </c>
      <c r="H781" s="1" t="s">
        <v>325</v>
      </c>
      <c r="I781" s="74" t="str">
        <f>IFERROR(IF(VLOOKUP((MasterList3[[#This Row],[RXCUI]]*1),RXCUI[Convert RXCUIs to Number],1,FALSE)=(MasterList3[[#This Row],[RXCUI]]*1),"Yes",""),"No")</f>
        <v>No</v>
      </c>
    </row>
    <row r="782" spans="1:9" s="38" customFormat="1" ht="30" hidden="1" customHeight="1">
      <c r="A782" s="1" t="s">
        <v>317</v>
      </c>
      <c r="B782" s="1" t="s">
        <v>318</v>
      </c>
      <c r="C782" s="1" t="s">
        <v>319</v>
      </c>
      <c r="D782" s="1" t="s">
        <v>320</v>
      </c>
      <c r="E782" s="1" t="s">
        <v>1451</v>
      </c>
      <c r="F782" s="1" t="s">
        <v>13</v>
      </c>
      <c r="G782" s="36">
        <v>993552</v>
      </c>
      <c r="H782" s="1" t="s">
        <v>326</v>
      </c>
      <c r="I782" s="74" t="str">
        <f>IFERROR(IF(VLOOKUP((MasterList3[[#This Row],[RXCUI]]*1),RXCUI[Convert RXCUIs to Number],1,FALSE)=(MasterList3[[#This Row],[RXCUI]]*1),"Yes",""),"No")</f>
        <v>No</v>
      </c>
    </row>
    <row r="783" spans="1:9" s="38" customFormat="1" ht="30" hidden="1" customHeight="1">
      <c r="A783" s="1" t="s">
        <v>317</v>
      </c>
      <c r="B783" s="1" t="s">
        <v>318</v>
      </c>
      <c r="C783" s="1" t="s">
        <v>319</v>
      </c>
      <c r="D783" s="1" t="s">
        <v>320</v>
      </c>
      <c r="E783" s="1" t="s">
        <v>2230</v>
      </c>
      <c r="F783" s="1" t="s">
        <v>13</v>
      </c>
      <c r="G783" s="36">
        <v>993683</v>
      </c>
      <c r="H783" s="1" t="s">
        <v>326</v>
      </c>
      <c r="I783" s="74" t="str">
        <f>IFERROR(IF(VLOOKUP((MasterList3[[#This Row],[RXCUI]]*1),RXCUI[Convert RXCUIs to Number],1,FALSE)=(MasterList3[[#This Row],[RXCUI]]*1),"Yes",""),"No")</f>
        <v>No</v>
      </c>
    </row>
    <row r="784" spans="1:9" s="38" customFormat="1" ht="30" hidden="1" customHeight="1">
      <c r="A784" s="1" t="s">
        <v>317</v>
      </c>
      <c r="B784" s="1" t="s">
        <v>318</v>
      </c>
      <c r="C784" s="1" t="s">
        <v>319</v>
      </c>
      <c r="D784" s="1" t="s">
        <v>320</v>
      </c>
      <c r="E784" s="1" t="s">
        <v>2231</v>
      </c>
      <c r="F784" s="1" t="s">
        <v>13</v>
      </c>
      <c r="G784" s="36">
        <v>993569</v>
      </c>
      <c r="H784" s="1" t="s">
        <v>326</v>
      </c>
      <c r="I784" s="74" t="str">
        <f>IFERROR(IF(VLOOKUP((MasterList3[[#This Row],[RXCUI]]*1),RXCUI[Convert RXCUIs to Number],1,FALSE)=(MasterList3[[#This Row],[RXCUI]]*1),"Yes",""),"No")</f>
        <v>No</v>
      </c>
    </row>
    <row r="785" spans="1:9" s="38" customFormat="1" ht="30" hidden="1" customHeight="1">
      <c r="A785" s="1" t="s">
        <v>317</v>
      </c>
      <c r="B785" s="1" t="s">
        <v>318</v>
      </c>
      <c r="C785" s="1" t="s">
        <v>319</v>
      </c>
      <c r="D785" s="1" t="s">
        <v>1312</v>
      </c>
      <c r="E785" s="1" t="s">
        <v>2232</v>
      </c>
      <c r="F785" s="1" t="s">
        <v>23</v>
      </c>
      <c r="G785" s="36">
        <v>993503</v>
      </c>
      <c r="H785" s="1" t="s">
        <v>326</v>
      </c>
      <c r="I785" s="74" t="str">
        <f>IFERROR(IF(VLOOKUP((MasterList3[[#This Row],[RXCUI]]*1),RXCUI[Convert RXCUIs to Number],1,FALSE)=(MasterList3[[#This Row],[RXCUI]]*1),"Yes",""),"No")</f>
        <v>No</v>
      </c>
    </row>
    <row r="786" spans="1:9" s="38" customFormat="1" ht="30" hidden="1" customHeight="1">
      <c r="A786" s="1" t="s">
        <v>317</v>
      </c>
      <c r="B786" s="1" t="s">
        <v>318</v>
      </c>
      <c r="C786" s="1" t="s">
        <v>319</v>
      </c>
      <c r="D786" s="1" t="s">
        <v>1312</v>
      </c>
      <c r="E786" s="1" t="s">
        <v>2233</v>
      </c>
      <c r="F786" s="1" t="s">
        <v>13</v>
      </c>
      <c r="G786" s="36">
        <v>993511</v>
      </c>
      <c r="H786" s="1" t="s">
        <v>326</v>
      </c>
      <c r="I786" s="74" t="str">
        <f>IFERROR(IF(VLOOKUP((MasterList3[[#This Row],[RXCUI]]*1),RXCUI[Convert RXCUIs to Number],1,FALSE)=(MasterList3[[#This Row],[RXCUI]]*1),"Yes",""),"No")</f>
        <v>No</v>
      </c>
    </row>
    <row r="787" spans="1:9" s="38" customFormat="1" ht="30" hidden="1" customHeight="1">
      <c r="A787" s="1" t="s">
        <v>317</v>
      </c>
      <c r="B787" s="1" t="s">
        <v>318</v>
      </c>
      <c r="C787" s="1" t="s">
        <v>319</v>
      </c>
      <c r="D787" s="1" t="s">
        <v>1312</v>
      </c>
      <c r="E787" s="1" t="s">
        <v>2234</v>
      </c>
      <c r="F787" s="1" t="s">
        <v>23</v>
      </c>
      <c r="G787" s="36">
        <v>993518</v>
      </c>
      <c r="H787" s="1" t="s">
        <v>326</v>
      </c>
      <c r="I787" s="74" t="str">
        <f>IFERROR(IF(VLOOKUP((MasterList3[[#This Row],[RXCUI]]*1),RXCUI[Convert RXCUIs to Number],1,FALSE)=(MasterList3[[#This Row],[RXCUI]]*1),"Yes",""),"No")</f>
        <v>No</v>
      </c>
    </row>
    <row r="788" spans="1:9" s="38" customFormat="1" ht="30" hidden="1" customHeight="1">
      <c r="A788" s="1" t="s">
        <v>317</v>
      </c>
      <c r="B788" s="1" t="s">
        <v>318</v>
      </c>
      <c r="C788" s="1" t="s">
        <v>319</v>
      </c>
      <c r="D788" s="1" t="s">
        <v>1312</v>
      </c>
      <c r="E788" s="1" t="s">
        <v>2235</v>
      </c>
      <c r="F788" s="1" t="s">
        <v>13</v>
      </c>
      <c r="G788" s="36">
        <v>993528</v>
      </c>
      <c r="H788" s="1" t="s">
        <v>326</v>
      </c>
      <c r="I788" s="74" t="str">
        <f>IFERROR(IF(VLOOKUP((MasterList3[[#This Row],[RXCUI]]*1),RXCUI[Convert RXCUIs to Number],1,FALSE)=(MasterList3[[#This Row],[RXCUI]]*1),"Yes",""),"No")</f>
        <v>No</v>
      </c>
    </row>
    <row r="789" spans="1:9" s="38" customFormat="1" ht="30" hidden="1" customHeight="1">
      <c r="A789" s="1" t="s">
        <v>317</v>
      </c>
      <c r="B789" s="1" t="s">
        <v>318</v>
      </c>
      <c r="C789" s="1" t="s">
        <v>319</v>
      </c>
      <c r="D789" s="1" t="s">
        <v>1312</v>
      </c>
      <c r="E789" s="1" t="s">
        <v>2236</v>
      </c>
      <c r="F789" s="1" t="s">
        <v>23</v>
      </c>
      <c r="G789" s="36">
        <v>993536</v>
      </c>
      <c r="H789" s="1" t="s">
        <v>326</v>
      </c>
      <c r="I789" s="74" t="str">
        <f>IFERROR(IF(VLOOKUP((MasterList3[[#This Row],[RXCUI]]*1),RXCUI[Convert RXCUIs to Number],1,FALSE)=(MasterList3[[#This Row],[RXCUI]]*1),"Yes",""),"No")</f>
        <v>No</v>
      </c>
    </row>
    <row r="790" spans="1:9" s="38" customFormat="1" ht="30" hidden="1" customHeight="1">
      <c r="A790" s="1" t="s">
        <v>317</v>
      </c>
      <c r="B790" s="1" t="s">
        <v>318</v>
      </c>
      <c r="C790" s="1" t="s">
        <v>319</v>
      </c>
      <c r="D790" s="1" t="s">
        <v>1312</v>
      </c>
      <c r="E790" s="1" t="s">
        <v>2237</v>
      </c>
      <c r="F790" s="1" t="s">
        <v>13</v>
      </c>
      <c r="G790" s="36">
        <v>993537</v>
      </c>
      <c r="H790" s="1" t="s">
        <v>326</v>
      </c>
      <c r="I790" s="74" t="str">
        <f>IFERROR(IF(VLOOKUP((MasterList3[[#This Row],[RXCUI]]*1),RXCUI[Convert RXCUIs to Number],1,FALSE)=(MasterList3[[#This Row],[RXCUI]]*1),"Yes",""),"No")</f>
        <v>No</v>
      </c>
    </row>
    <row r="791" spans="1:9" s="38" customFormat="1" ht="30" hidden="1" customHeight="1">
      <c r="A791" s="1" t="s">
        <v>317</v>
      </c>
      <c r="B791" s="1" t="s">
        <v>318</v>
      </c>
      <c r="C791" s="1" t="s">
        <v>319</v>
      </c>
      <c r="D791" s="1" t="s">
        <v>1312</v>
      </c>
      <c r="E791" s="1" t="s">
        <v>327</v>
      </c>
      <c r="F791" s="1" t="s">
        <v>23</v>
      </c>
      <c r="G791" s="36">
        <v>993541</v>
      </c>
      <c r="H791" s="1" t="s">
        <v>328</v>
      </c>
      <c r="I791" s="74" t="str">
        <f>IFERROR(IF(VLOOKUP((MasterList3[[#This Row],[RXCUI]]*1),RXCUI[Convert RXCUIs to Number],1,FALSE)=(MasterList3[[#This Row],[RXCUI]]*1),"Yes",""),"No")</f>
        <v>No</v>
      </c>
    </row>
    <row r="792" spans="1:9" s="38" customFormat="1" ht="30" hidden="1" customHeight="1">
      <c r="A792" s="1" t="s">
        <v>317</v>
      </c>
      <c r="B792" s="1" t="s">
        <v>318</v>
      </c>
      <c r="C792" s="1" t="s">
        <v>319</v>
      </c>
      <c r="D792" s="1" t="s">
        <v>1312</v>
      </c>
      <c r="E792" s="1" t="s">
        <v>2238</v>
      </c>
      <c r="F792" s="1" t="s">
        <v>13</v>
      </c>
      <c r="G792" s="36">
        <v>993545</v>
      </c>
      <c r="H792" s="1" t="s">
        <v>328</v>
      </c>
      <c r="I792" s="74" t="str">
        <f>IFERROR(IF(VLOOKUP((MasterList3[[#This Row],[RXCUI]]*1),RXCUI[Convert RXCUIs to Number],1,FALSE)=(MasterList3[[#This Row],[RXCUI]]*1),"Yes",""),"No")</f>
        <v>No</v>
      </c>
    </row>
    <row r="793" spans="1:9" s="38" customFormat="1" ht="30" hidden="1" customHeight="1">
      <c r="A793" s="1" t="s">
        <v>317</v>
      </c>
      <c r="B793" s="1" t="s">
        <v>318</v>
      </c>
      <c r="C793" s="1" t="s">
        <v>319</v>
      </c>
      <c r="D793" s="1" t="s">
        <v>1312</v>
      </c>
      <c r="E793" s="1" t="s">
        <v>2239</v>
      </c>
      <c r="F793" s="1" t="s">
        <v>23</v>
      </c>
      <c r="G793" s="36">
        <v>993557</v>
      </c>
      <c r="H793" s="1" t="s">
        <v>328</v>
      </c>
      <c r="I793" s="74" t="str">
        <f>IFERROR(IF(VLOOKUP((MasterList3[[#This Row],[RXCUI]]*1),RXCUI[Convert RXCUIs to Number],1,FALSE)=(MasterList3[[#This Row],[RXCUI]]*1),"Yes",""),"No")</f>
        <v>No</v>
      </c>
    </row>
    <row r="794" spans="1:9" s="38" customFormat="1" ht="30" hidden="1" customHeight="1">
      <c r="A794" s="1" t="s">
        <v>317</v>
      </c>
      <c r="B794" s="1" t="s">
        <v>318</v>
      </c>
      <c r="C794" s="1" t="s">
        <v>319</v>
      </c>
      <c r="D794" s="1" t="s">
        <v>1312</v>
      </c>
      <c r="E794" s="1" t="s">
        <v>2240</v>
      </c>
      <c r="F794" s="1" t="s">
        <v>13</v>
      </c>
      <c r="G794" s="36">
        <v>993564</v>
      </c>
      <c r="H794" s="1" t="s">
        <v>328</v>
      </c>
      <c r="I794" s="74" t="str">
        <f>IFERROR(IF(VLOOKUP((MasterList3[[#This Row],[RXCUI]]*1),RXCUI[Convert RXCUIs to Number],1,FALSE)=(MasterList3[[#This Row],[RXCUI]]*1),"Yes",""),"No")</f>
        <v>No</v>
      </c>
    </row>
    <row r="795" spans="1:9" s="38" customFormat="1" ht="30" hidden="1" customHeight="1">
      <c r="A795" s="1" t="s">
        <v>317</v>
      </c>
      <c r="B795" s="1" t="s">
        <v>318</v>
      </c>
      <c r="C795" s="1" t="s">
        <v>319</v>
      </c>
      <c r="D795" s="1" t="s">
        <v>1312</v>
      </c>
      <c r="E795" s="1" t="s">
        <v>2241</v>
      </c>
      <c r="F795" s="1" t="s">
        <v>13</v>
      </c>
      <c r="G795" s="36">
        <v>1232591</v>
      </c>
      <c r="H795" s="1" t="s">
        <v>328</v>
      </c>
      <c r="I795" s="74" t="str">
        <f>IFERROR(IF(VLOOKUP((MasterList3[[#This Row],[RXCUI]]*1),RXCUI[Convert RXCUIs to Number],1,FALSE)=(MasterList3[[#This Row],[RXCUI]]*1),"Yes",""),"No")</f>
        <v>No</v>
      </c>
    </row>
    <row r="796" spans="1:9" s="38" customFormat="1" ht="30" hidden="1" customHeight="1">
      <c r="A796" s="1" t="s">
        <v>317</v>
      </c>
      <c r="B796" s="1" t="s">
        <v>318</v>
      </c>
      <c r="C796" s="1" t="s">
        <v>319</v>
      </c>
      <c r="D796" s="1" t="s">
        <v>329</v>
      </c>
      <c r="E796" s="1" t="s">
        <v>330</v>
      </c>
      <c r="F796" s="1" t="s">
        <v>13</v>
      </c>
      <c r="G796" s="36">
        <v>211322</v>
      </c>
      <c r="H796" s="1" t="s">
        <v>331</v>
      </c>
      <c r="I796" s="74" t="str">
        <f>IFERROR(IF(VLOOKUP((MasterList3[[#This Row],[RXCUI]]*1),RXCUI[Convert RXCUIs to Number],1,FALSE)=(MasterList3[[#This Row],[RXCUI]]*1),"Yes",""),"No")</f>
        <v>No</v>
      </c>
    </row>
    <row r="797" spans="1:9" s="38" customFormat="1" ht="30" hidden="1" customHeight="1">
      <c r="A797" s="1" t="s">
        <v>317</v>
      </c>
      <c r="B797" s="1" t="s">
        <v>318</v>
      </c>
      <c r="C797" s="1" t="s">
        <v>319</v>
      </c>
      <c r="D797" s="1" t="s">
        <v>329</v>
      </c>
      <c r="E797" s="1" t="s">
        <v>2242</v>
      </c>
      <c r="F797" s="1" t="s">
        <v>13</v>
      </c>
      <c r="G797" s="36">
        <v>211323</v>
      </c>
      <c r="H797" s="1" t="s">
        <v>331</v>
      </c>
      <c r="I797" s="74" t="str">
        <f>IFERROR(IF(VLOOKUP((MasterList3[[#This Row],[RXCUI]]*1),RXCUI[Convert RXCUIs to Number],1,FALSE)=(MasterList3[[#This Row],[RXCUI]]*1),"Yes",""),"No")</f>
        <v>No</v>
      </c>
    </row>
    <row r="798" spans="1:9" s="38" customFormat="1" ht="30" hidden="1" customHeight="1">
      <c r="A798" s="1" t="s">
        <v>317</v>
      </c>
      <c r="B798" s="1" t="s">
        <v>318</v>
      </c>
      <c r="C798" s="1" t="s">
        <v>319</v>
      </c>
      <c r="D798" s="1" t="s">
        <v>329</v>
      </c>
      <c r="E798" s="1" t="s">
        <v>2243</v>
      </c>
      <c r="F798" s="1" t="s">
        <v>23</v>
      </c>
      <c r="G798" s="36">
        <v>311725</v>
      </c>
      <c r="H798" s="1" t="s">
        <v>331</v>
      </c>
      <c r="I798" s="74" t="str">
        <f>IFERROR(IF(VLOOKUP((MasterList3[[#This Row],[RXCUI]]*1),RXCUI[Convert RXCUIs to Number],1,FALSE)=(MasterList3[[#This Row],[RXCUI]]*1),"Yes",""),"No")</f>
        <v>No</v>
      </c>
    </row>
    <row r="799" spans="1:9" s="38" customFormat="1" ht="30" hidden="1" customHeight="1">
      <c r="A799" s="1" t="s">
        <v>317</v>
      </c>
      <c r="B799" s="1" t="s">
        <v>318</v>
      </c>
      <c r="C799" s="1" t="s">
        <v>319</v>
      </c>
      <c r="D799" s="1" t="s">
        <v>329</v>
      </c>
      <c r="E799" s="1" t="s">
        <v>2244</v>
      </c>
      <c r="F799" s="1" t="s">
        <v>23</v>
      </c>
      <c r="G799" s="36">
        <v>311726</v>
      </c>
      <c r="H799" s="1" t="s">
        <v>331</v>
      </c>
      <c r="I799" s="74" t="str">
        <f>IFERROR(IF(VLOOKUP((MasterList3[[#This Row],[RXCUI]]*1),RXCUI[Convert RXCUIs to Number],1,FALSE)=(MasterList3[[#This Row],[RXCUI]]*1),"Yes",""),"No")</f>
        <v>No</v>
      </c>
    </row>
    <row r="800" spans="1:9" s="38" customFormat="1" ht="30" hidden="1" customHeight="1">
      <c r="A800" s="1" t="s">
        <v>317</v>
      </c>
      <c r="B800" s="1" t="s">
        <v>318</v>
      </c>
      <c r="C800" s="1" t="s">
        <v>319</v>
      </c>
      <c r="D800" s="1" t="s">
        <v>329</v>
      </c>
      <c r="E800" s="1" t="s">
        <v>2245</v>
      </c>
      <c r="F800" s="1" t="s">
        <v>23</v>
      </c>
      <c r="G800" s="36">
        <v>314111</v>
      </c>
      <c r="H800" s="1" t="s">
        <v>331</v>
      </c>
      <c r="I800" s="74" t="str">
        <f>IFERROR(IF(VLOOKUP((MasterList3[[#This Row],[RXCUI]]*1),RXCUI[Convert RXCUIs to Number],1,FALSE)=(MasterList3[[#This Row],[RXCUI]]*1),"Yes",""),"No")</f>
        <v>No</v>
      </c>
    </row>
    <row r="801" spans="1:9" s="38" customFormat="1" ht="30" hidden="1" customHeight="1">
      <c r="A801" s="1" t="s">
        <v>317</v>
      </c>
      <c r="B801" s="1" t="s">
        <v>318</v>
      </c>
      <c r="C801" s="1" t="s">
        <v>319</v>
      </c>
      <c r="D801" s="1" t="s">
        <v>329</v>
      </c>
      <c r="E801" s="1" t="s">
        <v>2246</v>
      </c>
      <c r="F801" s="1" t="s">
        <v>23</v>
      </c>
      <c r="G801" s="36">
        <v>476809</v>
      </c>
      <c r="H801" s="1" t="s">
        <v>331</v>
      </c>
      <c r="I801" s="74" t="str">
        <f>IFERROR(IF(VLOOKUP((MasterList3[[#This Row],[RXCUI]]*1),RXCUI[Convert RXCUIs to Number],1,FALSE)=(MasterList3[[#This Row],[RXCUI]]*1),"Yes",""),"No")</f>
        <v>No</v>
      </c>
    </row>
    <row r="802" spans="1:9" s="38" customFormat="1" ht="30" hidden="1" customHeight="1">
      <c r="A802" s="1" t="s">
        <v>317</v>
      </c>
      <c r="B802" s="1" t="s">
        <v>318</v>
      </c>
      <c r="C802" s="1" t="s">
        <v>319</v>
      </c>
      <c r="D802" s="1" t="s">
        <v>329</v>
      </c>
      <c r="E802" s="1" t="s">
        <v>332</v>
      </c>
      <c r="F802" s="1" t="s">
        <v>23</v>
      </c>
      <c r="G802" s="36">
        <v>283406</v>
      </c>
      <c r="H802" s="1" t="s">
        <v>333</v>
      </c>
      <c r="I802" s="74" t="str">
        <f>IFERROR(IF(VLOOKUP((MasterList3[[#This Row],[RXCUI]]*1),RXCUI[Convert RXCUIs to Number],1,FALSE)=(MasterList3[[#This Row],[RXCUI]]*1),"Yes",""),"No")</f>
        <v>No</v>
      </c>
    </row>
    <row r="803" spans="1:9" s="38" customFormat="1" ht="30" hidden="1" customHeight="1">
      <c r="A803" s="1" t="s">
        <v>317</v>
      </c>
      <c r="B803" s="1" t="s">
        <v>318</v>
      </c>
      <c r="C803" s="1" t="s">
        <v>319</v>
      </c>
      <c r="D803" s="1" t="s">
        <v>329</v>
      </c>
      <c r="E803" s="1" t="s">
        <v>2247</v>
      </c>
      <c r="F803" s="1" t="s">
        <v>23</v>
      </c>
      <c r="G803" s="36">
        <v>283407</v>
      </c>
      <c r="H803" s="1" t="s">
        <v>333</v>
      </c>
      <c r="I803" s="74" t="str">
        <f>IFERROR(IF(VLOOKUP((MasterList3[[#This Row],[RXCUI]]*1),RXCUI[Convert RXCUIs to Number],1,FALSE)=(MasterList3[[#This Row],[RXCUI]]*1),"Yes",""),"No")</f>
        <v>No</v>
      </c>
    </row>
    <row r="804" spans="1:9" s="38" customFormat="1" ht="30" hidden="1" customHeight="1">
      <c r="A804" s="1" t="s">
        <v>317</v>
      </c>
      <c r="B804" s="1" t="s">
        <v>318</v>
      </c>
      <c r="C804" s="1" t="s">
        <v>319</v>
      </c>
      <c r="D804" s="1" t="s">
        <v>329</v>
      </c>
      <c r="E804" s="1" t="s">
        <v>2248</v>
      </c>
      <c r="F804" s="1" t="s">
        <v>23</v>
      </c>
      <c r="G804" s="36">
        <v>283485</v>
      </c>
      <c r="H804" s="1" t="s">
        <v>333</v>
      </c>
      <c r="I804" s="74" t="str">
        <f>IFERROR(IF(VLOOKUP((MasterList3[[#This Row],[RXCUI]]*1),RXCUI[Convert RXCUIs to Number],1,FALSE)=(MasterList3[[#This Row],[RXCUI]]*1),"Yes",""),"No")</f>
        <v>No</v>
      </c>
    </row>
    <row r="805" spans="1:9" s="38" customFormat="1" ht="30" hidden="1" customHeight="1">
      <c r="A805" s="1" t="s">
        <v>317</v>
      </c>
      <c r="B805" s="1" t="s">
        <v>318</v>
      </c>
      <c r="C805" s="1" t="s">
        <v>319</v>
      </c>
      <c r="D805" s="1" t="s">
        <v>329</v>
      </c>
      <c r="E805" s="1" t="s">
        <v>2249</v>
      </c>
      <c r="F805" s="1" t="s">
        <v>13</v>
      </c>
      <c r="G805" s="36">
        <v>752869</v>
      </c>
      <c r="H805" s="1" t="s">
        <v>333</v>
      </c>
      <c r="I805" s="74" t="str">
        <f>IFERROR(IF(VLOOKUP((MasterList3[[#This Row],[RXCUI]]*1),RXCUI[Convert RXCUIs to Number],1,FALSE)=(MasterList3[[#This Row],[RXCUI]]*1),"Yes",""),"No")</f>
        <v>No</v>
      </c>
    </row>
    <row r="806" spans="1:9" s="38" customFormat="1" ht="30" hidden="1" customHeight="1">
      <c r="A806" s="1" t="s">
        <v>317</v>
      </c>
      <c r="B806" s="1" t="s">
        <v>318</v>
      </c>
      <c r="C806" s="1" t="s">
        <v>319</v>
      </c>
      <c r="D806" s="1" t="s">
        <v>329</v>
      </c>
      <c r="E806" s="1" t="s">
        <v>2250</v>
      </c>
      <c r="F806" s="1" t="s">
        <v>13</v>
      </c>
      <c r="G806" s="36">
        <v>752870</v>
      </c>
      <c r="H806" s="1" t="s">
        <v>333</v>
      </c>
      <c r="I806" s="74" t="str">
        <f>IFERROR(IF(VLOOKUP((MasterList3[[#This Row],[RXCUI]]*1),RXCUI[Convert RXCUIs to Number],1,FALSE)=(MasterList3[[#This Row],[RXCUI]]*1),"Yes",""),"No")</f>
        <v>No</v>
      </c>
    </row>
    <row r="807" spans="1:9" s="38" customFormat="1" ht="30" hidden="1" customHeight="1">
      <c r="A807" s="1" t="s">
        <v>317</v>
      </c>
      <c r="B807" s="1" t="s">
        <v>318</v>
      </c>
      <c r="C807" s="1" t="s">
        <v>319</v>
      </c>
      <c r="D807" s="1" t="s">
        <v>329</v>
      </c>
      <c r="E807" s="1" t="s">
        <v>2251</v>
      </c>
      <c r="F807" s="1" t="s">
        <v>13</v>
      </c>
      <c r="G807" s="36">
        <v>752871</v>
      </c>
      <c r="H807" s="1" t="s">
        <v>333</v>
      </c>
      <c r="I807" s="74" t="str">
        <f>IFERROR(IF(VLOOKUP((MasterList3[[#This Row],[RXCUI]]*1),RXCUI[Convert RXCUIs to Number],1,FALSE)=(MasterList3[[#This Row],[RXCUI]]*1),"Yes",""),"No")</f>
        <v>No</v>
      </c>
    </row>
    <row r="808" spans="1:9" s="38" customFormat="1" ht="30" hidden="1" customHeight="1">
      <c r="A808" s="1" t="s">
        <v>317</v>
      </c>
      <c r="B808" s="1" t="s">
        <v>318</v>
      </c>
      <c r="C808" s="1" t="s">
        <v>319</v>
      </c>
      <c r="D808" s="1" t="s">
        <v>1313</v>
      </c>
      <c r="E808" s="1" t="s">
        <v>334</v>
      </c>
      <c r="F808" s="1" t="s">
        <v>23</v>
      </c>
      <c r="G808" s="36">
        <v>1098649</v>
      </c>
      <c r="H808" s="1" t="s">
        <v>335</v>
      </c>
      <c r="I808" s="74" t="str">
        <f>IFERROR(IF(VLOOKUP((MasterList3[[#This Row],[RXCUI]]*1),RXCUI[Convert RXCUIs to Number],1,FALSE)=(MasterList3[[#This Row],[RXCUI]]*1),"Yes",""),"No")</f>
        <v>No</v>
      </c>
    </row>
    <row r="809" spans="1:9" s="38" customFormat="1" ht="30" hidden="1" customHeight="1">
      <c r="A809" s="1" t="s">
        <v>317</v>
      </c>
      <c r="B809" s="1" t="s">
        <v>318</v>
      </c>
      <c r="C809" s="1" t="s">
        <v>319</v>
      </c>
      <c r="D809" s="1" t="s">
        <v>1313</v>
      </c>
      <c r="E809" s="1" t="s">
        <v>2252</v>
      </c>
      <c r="F809" s="1" t="s">
        <v>23</v>
      </c>
      <c r="G809" s="36">
        <v>1098666</v>
      </c>
      <c r="H809" s="1" t="s">
        <v>335</v>
      </c>
      <c r="I809" s="74" t="str">
        <f>IFERROR(IF(VLOOKUP((MasterList3[[#This Row],[RXCUI]]*1),RXCUI[Convert RXCUIs to Number],1,FALSE)=(MasterList3[[#This Row],[RXCUI]]*1),"Yes",""),"No")</f>
        <v>No</v>
      </c>
    </row>
    <row r="810" spans="1:9" s="38" customFormat="1" ht="30" hidden="1" customHeight="1">
      <c r="A810" s="1" t="s">
        <v>317</v>
      </c>
      <c r="B810" s="1" t="s">
        <v>318</v>
      </c>
      <c r="C810" s="1" t="s">
        <v>319</v>
      </c>
      <c r="D810" s="1" t="s">
        <v>1313</v>
      </c>
      <c r="E810" s="1" t="s">
        <v>2253</v>
      </c>
      <c r="F810" s="1" t="s">
        <v>23</v>
      </c>
      <c r="G810" s="36">
        <v>1098670</v>
      </c>
      <c r="H810" s="1" t="s">
        <v>335</v>
      </c>
      <c r="I810" s="74" t="str">
        <f>IFERROR(IF(VLOOKUP((MasterList3[[#This Row],[RXCUI]]*1),RXCUI[Convert RXCUIs to Number],1,FALSE)=(MasterList3[[#This Row],[RXCUI]]*1),"Yes",""),"No")</f>
        <v>No</v>
      </c>
    </row>
    <row r="811" spans="1:9" s="38" customFormat="1" ht="30" hidden="1" customHeight="1">
      <c r="A811" s="1" t="s">
        <v>317</v>
      </c>
      <c r="B811" s="1" t="s">
        <v>318</v>
      </c>
      <c r="C811" s="1" t="s">
        <v>319</v>
      </c>
      <c r="D811" s="1" t="s">
        <v>1313</v>
      </c>
      <c r="E811" s="1" t="s">
        <v>2254</v>
      </c>
      <c r="F811" s="1" t="s">
        <v>23</v>
      </c>
      <c r="G811" s="36">
        <v>1098674</v>
      </c>
      <c r="H811" s="1" t="s">
        <v>335</v>
      </c>
      <c r="I811" s="74" t="str">
        <f>IFERROR(IF(VLOOKUP((MasterList3[[#This Row],[RXCUI]]*1),RXCUI[Convert RXCUIs to Number],1,FALSE)=(MasterList3[[#This Row],[RXCUI]]*1),"Yes",""),"No")</f>
        <v>No</v>
      </c>
    </row>
    <row r="812" spans="1:9" s="38" customFormat="1" ht="30" hidden="1" customHeight="1">
      <c r="A812" s="1" t="s">
        <v>317</v>
      </c>
      <c r="B812" s="1" t="s">
        <v>318</v>
      </c>
      <c r="C812" s="1" t="s">
        <v>319</v>
      </c>
      <c r="D812" s="1" t="s">
        <v>1313</v>
      </c>
      <c r="E812" s="1" t="s">
        <v>2255</v>
      </c>
      <c r="F812" s="1" t="s">
        <v>23</v>
      </c>
      <c r="G812" s="36">
        <v>1098678</v>
      </c>
      <c r="H812" s="1" t="s">
        <v>335</v>
      </c>
      <c r="I812" s="74" t="str">
        <f>IFERROR(IF(VLOOKUP((MasterList3[[#This Row],[RXCUI]]*1),RXCUI[Convert RXCUIs to Number],1,FALSE)=(MasterList3[[#This Row],[RXCUI]]*1),"Yes",""),"No")</f>
        <v>No</v>
      </c>
    </row>
    <row r="813" spans="1:9" s="38" customFormat="1" ht="30" hidden="1" customHeight="1">
      <c r="A813" s="1" t="s">
        <v>317</v>
      </c>
      <c r="B813" s="1" t="s">
        <v>318</v>
      </c>
      <c r="C813" s="1" t="s">
        <v>319</v>
      </c>
      <c r="D813" s="1" t="s">
        <v>336</v>
      </c>
      <c r="E813" s="1" t="s">
        <v>337</v>
      </c>
      <c r="F813" s="1" t="s">
        <v>23</v>
      </c>
      <c r="G813" s="36">
        <v>856364</v>
      </c>
      <c r="H813" s="1" t="s">
        <v>338</v>
      </c>
      <c r="I813" s="74" t="str">
        <f>IFERROR(IF(VLOOKUP((MasterList3[[#This Row],[RXCUI]]*1),RXCUI[Convert RXCUIs to Number],1,FALSE)=(MasterList3[[#This Row],[RXCUI]]*1),"Yes",""),"No")</f>
        <v>No</v>
      </c>
    </row>
    <row r="814" spans="1:9" s="38" customFormat="1" ht="30" hidden="1" customHeight="1">
      <c r="A814" s="1" t="s">
        <v>317</v>
      </c>
      <c r="B814" s="1" t="s">
        <v>318</v>
      </c>
      <c r="C814" s="1" t="s">
        <v>319</v>
      </c>
      <c r="D814" s="1" t="s">
        <v>336</v>
      </c>
      <c r="E814" s="1" t="s">
        <v>2256</v>
      </c>
      <c r="F814" s="1" t="s">
        <v>23</v>
      </c>
      <c r="G814" s="36">
        <v>856369</v>
      </c>
      <c r="H814" s="1" t="s">
        <v>338</v>
      </c>
      <c r="I814" s="74" t="str">
        <f>IFERROR(IF(VLOOKUP((MasterList3[[#This Row],[RXCUI]]*1),RXCUI[Convert RXCUIs to Number],1,FALSE)=(MasterList3[[#This Row],[RXCUI]]*1),"Yes",""),"No")</f>
        <v>No</v>
      </c>
    </row>
    <row r="815" spans="1:9" s="38" customFormat="1" ht="30" hidden="1" customHeight="1">
      <c r="A815" s="1" t="s">
        <v>317</v>
      </c>
      <c r="B815" s="1" t="s">
        <v>318</v>
      </c>
      <c r="C815" s="1" t="s">
        <v>319</v>
      </c>
      <c r="D815" s="1" t="s">
        <v>336</v>
      </c>
      <c r="E815" s="1" t="s">
        <v>2257</v>
      </c>
      <c r="F815" s="1" t="s">
        <v>23</v>
      </c>
      <c r="G815" s="36">
        <v>856373</v>
      </c>
      <c r="H815" s="1" t="s">
        <v>338</v>
      </c>
      <c r="I815" s="74" t="str">
        <f>IFERROR(IF(VLOOKUP((MasterList3[[#This Row],[RXCUI]]*1),RXCUI[Convert RXCUIs to Number],1,FALSE)=(MasterList3[[#This Row],[RXCUI]]*1),"Yes",""),"No")</f>
        <v>No</v>
      </c>
    </row>
    <row r="816" spans="1:9" s="38" customFormat="1" ht="30" hidden="1" customHeight="1">
      <c r="A816" s="1" t="s">
        <v>317</v>
      </c>
      <c r="B816" s="1" t="s">
        <v>318</v>
      </c>
      <c r="C816" s="1" t="s">
        <v>319</v>
      </c>
      <c r="D816" s="1" t="s">
        <v>336</v>
      </c>
      <c r="E816" s="1" t="s">
        <v>2258</v>
      </c>
      <c r="F816" s="1" t="s">
        <v>23</v>
      </c>
      <c r="G816" s="36">
        <v>856377</v>
      </c>
      <c r="H816" s="1" t="s">
        <v>338</v>
      </c>
      <c r="I816" s="74" t="str">
        <f>IFERROR(IF(VLOOKUP((MasterList3[[#This Row],[RXCUI]]*1),RXCUI[Convert RXCUIs to Number],1,FALSE)=(MasterList3[[#This Row],[RXCUI]]*1),"Yes",""),"No")</f>
        <v>No</v>
      </c>
    </row>
    <row r="817" spans="1:9" s="38" customFormat="1" ht="30" hidden="1" customHeight="1">
      <c r="A817" s="1" t="s">
        <v>317</v>
      </c>
      <c r="B817" s="1" t="s">
        <v>318</v>
      </c>
      <c r="C817" s="1" t="s">
        <v>319</v>
      </c>
      <c r="D817" s="1" t="s">
        <v>1314</v>
      </c>
      <c r="E817" s="1" t="s">
        <v>339</v>
      </c>
      <c r="F817" s="1" t="s">
        <v>13</v>
      </c>
      <c r="G817" s="36">
        <v>1086776</v>
      </c>
      <c r="H817" s="1" t="s">
        <v>340</v>
      </c>
      <c r="I817" s="74" t="str">
        <f>IFERROR(IF(VLOOKUP((MasterList3[[#This Row],[RXCUI]]*1),RXCUI[Convert RXCUIs to Number],1,FALSE)=(MasterList3[[#This Row],[RXCUI]]*1),"Yes",""),"No")</f>
        <v>No</v>
      </c>
    </row>
    <row r="818" spans="1:9" s="38" customFormat="1" ht="30" hidden="1" customHeight="1">
      <c r="A818" s="1" t="s">
        <v>317</v>
      </c>
      <c r="B818" s="1" t="s">
        <v>318</v>
      </c>
      <c r="C818" s="1" t="s">
        <v>319</v>
      </c>
      <c r="D818" s="1" t="s">
        <v>1314</v>
      </c>
      <c r="E818" s="1" t="s">
        <v>2259</v>
      </c>
      <c r="F818" s="1" t="s">
        <v>13</v>
      </c>
      <c r="G818" s="36">
        <v>1086780</v>
      </c>
      <c r="H818" s="1" t="s">
        <v>340</v>
      </c>
      <c r="I818" s="74" t="str">
        <f>IFERROR(IF(VLOOKUP((MasterList3[[#This Row],[RXCUI]]*1),RXCUI[Convert RXCUIs to Number],1,FALSE)=(MasterList3[[#This Row],[RXCUI]]*1),"Yes",""),"No")</f>
        <v>No</v>
      </c>
    </row>
    <row r="819" spans="1:9" s="38" customFormat="1" ht="30" hidden="1" customHeight="1">
      <c r="A819" s="1" t="s">
        <v>317</v>
      </c>
      <c r="B819" s="1" t="s">
        <v>318</v>
      </c>
      <c r="C819" s="1" t="s">
        <v>319</v>
      </c>
      <c r="D819" s="1" t="s">
        <v>1314</v>
      </c>
      <c r="E819" s="1" t="s">
        <v>2260</v>
      </c>
      <c r="F819" s="1" t="s">
        <v>13</v>
      </c>
      <c r="G819" s="36">
        <v>1086786</v>
      </c>
      <c r="H819" s="1" t="s">
        <v>340</v>
      </c>
      <c r="I819" s="74" t="str">
        <f>IFERROR(IF(VLOOKUP((MasterList3[[#This Row],[RXCUI]]*1),RXCUI[Convert RXCUIs to Number],1,FALSE)=(MasterList3[[#This Row],[RXCUI]]*1),"Yes",""),"No")</f>
        <v>No</v>
      </c>
    </row>
    <row r="820" spans="1:9" s="38" customFormat="1" ht="30" hidden="1" customHeight="1">
      <c r="A820" s="1" t="s">
        <v>317</v>
      </c>
      <c r="B820" s="1" t="s">
        <v>318</v>
      </c>
      <c r="C820" s="1" t="s">
        <v>319</v>
      </c>
      <c r="D820" s="1" t="s">
        <v>1314</v>
      </c>
      <c r="E820" s="1" t="s">
        <v>2261</v>
      </c>
      <c r="F820" s="1" t="s">
        <v>232</v>
      </c>
      <c r="G820" s="36">
        <v>1086790</v>
      </c>
      <c r="H820" s="1" t="s">
        <v>340</v>
      </c>
      <c r="I820" s="74" t="str">
        <f>IFERROR(IF(VLOOKUP((MasterList3[[#This Row],[RXCUI]]*1),RXCUI[Convert RXCUIs to Number],1,FALSE)=(MasterList3[[#This Row],[RXCUI]]*1),"Yes",""),"No")</f>
        <v>No</v>
      </c>
    </row>
    <row r="821" spans="1:9" s="38" customFormat="1" ht="30" hidden="1" customHeight="1">
      <c r="A821" s="1" t="s">
        <v>317</v>
      </c>
      <c r="B821" s="1" t="s">
        <v>318</v>
      </c>
      <c r="C821" s="1" t="s">
        <v>319</v>
      </c>
      <c r="D821" s="1" t="s">
        <v>1314</v>
      </c>
      <c r="E821" s="1" t="s">
        <v>2262</v>
      </c>
      <c r="F821" s="1" t="s">
        <v>232</v>
      </c>
      <c r="G821" s="36">
        <v>1653470</v>
      </c>
      <c r="H821" s="1" t="s">
        <v>340</v>
      </c>
      <c r="I821" s="74" t="str">
        <f>IFERROR(IF(VLOOKUP((MasterList3[[#This Row],[RXCUI]]*1),RXCUI[Convert RXCUIs to Number],1,FALSE)=(MasterList3[[#This Row],[RXCUI]]*1),"Yes",""),"No")</f>
        <v>No</v>
      </c>
    </row>
    <row r="822" spans="1:9" s="38" customFormat="1" ht="30" hidden="1" customHeight="1">
      <c r="A822" s="1" t="s">
        <v>317</v>
      </c>
      <c r="B822" s="1" t="s">
        <v>318</v>
      </c>
      <c r="C822" s="1" t="s">
        <v>319</v>
      </c>
      <c r="D822" s="1" t="s">
        <v>1314</v>
      </c>
      <c r="E822" s="1" t="s">
        <v>3505</v>
      </c>
      <c r="F822" s="1" t="s">
        <v>23</v>
      </c>
      <c r="G822" s="36">
        <v>1086772</v>
      </c>
      <c r="H822" s="1" t="s">
        <v>340</v>
      </c>
      <c r="I822" s="74" t="str">
        <f>IFERROR(IF(VLOOKUP((MasterList3[[#This Row],[RXCUI]]*1),RXCUI[Convert RXCUIs to Number],1,FALSE)=(MasterList3[[#This Row],[RXCUI]]*1),"Yes",""),"No")</f>
        <v>No</v>
      </c>
    </row>
    <row r="823" spans="1:9" s="38" customFormat="1" ht="30" hidden="1" customHeight="1">
      <c r="A823" s="1" t="s">
        <v>317</v>
      </c>
      <c r="B823" s="1" t="s">
        <v>318</v>
      </c>
      <c r="C823" s="1" t="s">
        <v>319</v>
      </c>
      <c r="D823" s="1" t="s">
        <v>1314</v>
      </c>
      <c r="E823" s="1" t="s">
        <v>3506</v>
      </c>
      <c r="F823" s="1" t="s">
        <v>23</v>
      </c>
      <c r="G823" s="36">
        <v>1086778</v>
      </c>
      <c r="H823" s="1" t="s">
        <v>340</v>
      </c>
      <c r="I823" s="74" t="str">
        <f>IFERROR(IF(VLOOKUP((MasterList3[[#This Row],[RXCUI]]*1),RXCUI[Convert RXCUIs to Number],1,FALSE)=(MasterList3[[#This Row],[RXCUI]]*1),"Yes",""),"No")</f>
        <v>No</v>
      </c>
    </row>
    <row r="824" spans="1:9" s="38" customFormat="1" ht="30" hidden="1" customHeight="1">
      <c r="A824" s="1" t="s">
        <v>317</v>
      </c>
      <c r="B824" s="1" t="s">
        <v>318</v>
      </c>
      <c r="C824" s="1" t="s">
        <v>319</v>
      </c>
      <c r="D824" s="1" t="s">
        <v>1314</v>
      </c>
      <c r="E824" s="1" t="s">
        <v>3507</v>
      </c>
      <c r="F824" s="1" t="s">
        <v>23</v>
      </c>
      <c r="G824" s="36">
        <v>1086784</v>
      </c>
      <c r="H824" s="1" t="s">
        <v>340</v>
      </c>
      <c r="I824" s="74" t="str">
        <f>IFERROR(IF(VLOOKUP((MasterList3[[#This Row],[RXCUI]]*1),RXCUI[Convert RXCUIs to Number],1,FALSE)=(MasterList3[[#This Row],[RXCUI]]*1),"Yes",""),"No")</f>
        <v>No</v>
      </c>
    </row>
    <row r="825" spans="1:9" s="38" customFormat="1" ht="30" hidden="1" customHeight="1">
      <c r="A825" s="1" t="s">
        <v>317</v>
      </c>
      <c r="B825" s="1" t="s">
        <v>318</v>
      </c>
      <c r="C825" s="1" t="s">
        <v>341</v>
      </c>
      <c r="D825" s="1" t="s">
        <v>1315</v>
      </c>
      <c r="E825" s="1" t="s">
        <v>342</v>
      </c>
      <c r="F825" s="1" t="s">
        <v>13</v>
      </c>
      <c r="G825" s="36">
        <v>104836</v>
      </c>
      <c r="H825" s="1" t="s">
        <v>343</v>
      </c>
      <c r="I825" s="74" t="str">
        <f>IFERROR(IF(VLOOKUP((MasterList3[[#This Row],[RXCUI]]*1),RXCUI[Convert RXCUIs to Number],1,FALSE)=(MasterList3[[#This Row],[RXCUI]]*1),"Yes",""),"No")</f>
        <v>No</v>
      </c>
    </row>
    <row r="826" spans="1:9" s="38" customFormat="1" ht="30" hidden="1" customHeight="1">
      <c r="A826" s="1" t="s">
        <v>317</v>
      </c>
      <c r="B826" s="1" t="s">
        <v>318</v>
      </c>
      <c r="C826" s="1" t="s">
        <v>341</v>
      </c>
      <c r="D826" s="1" t="s">
        <v>1315</v>
      </c>
      <c r="E826" s="1" t="s">
        <v>2263</v>
      </c>
      <c r="F826" s="1" t="s">
        <v>23</v>
      </c>
      <c r="G826" s="36">
        <v>312347</v>
      </c>
      <c r="H826" s="1" t="s">
        <v>343</v>
      </c>
      <c r="I826" s="74" t="str">
        <f>IFERROR(IF(VLOOKUP((MasterList3[[#This Row],[RXCUI]]*1),RXCUI[Convert RXCUIs to Number],1,FALSE)=(MasterList3[[#This Row],[RXCUI]]*1),"Yes",""),"No")</f>
        <v>No</v>
      </c>
    </row>
    <row r="827" spans="1:9" s="38" customFormat="1" ht="30" hidden="1" customHeight="1">
      <c r="A827" s="1" t="s">
        <v>317</v>
      </c>
      <c r="B827" s="1" t="s">
        <v>318</v>
      </c>
      <c r="C827" s="1" t="s">
        <v>341</v>
      </c>
      <c r="D827" s="1" t="s">
        <v>1316</v>
      </c>
      <c r="E827" s="1" t="s">
        <v>344</v>
      </c>
      <c r="F827" s="1" t="s">
        <v>13</v>
      </c>
      <c r="G827" s="36">
        <v>865208</v>
      </c>
      <c r="H827" s="1" t="s">
        <v>345</v>
      </c>
      <c r="I827" s="74" t="str">
        <f>IFERROR(IF(VLOOKUP((MasterList3[[#This Row],[RXCUI]]*1),RXCUI[Convert RXCUIs to Number],1,FALSE)=(MasterList3[[#This Row],[RXCUI]]*1),"Yes",""),"No")</f>
        <v>No</v>
      </c>
    </row>
    <row r="828" spans="1:9" s="38" customFormat="1" ht="30" hidden="1" customHeight="1">
      <c r="A828" s="1" t="s">
        <v>317</v>
      </c>
      <c r="B828" s="1" t="s">
        <v>318</v>
      </c>
      <c r="C828" s="1" t="s">
        <v>341</v>
      </c>
      <c r="D828" s="1" t="s">
        <v>1316</v>
      </c>
      <c r="E828" s="1" t="s">
        <v>2264</v>
      </c>
      <c r="F828" s="1" t="s">
        <v>13</v>
      </c>
      <c r="G828" s="36">
        <v>865212</v>
      </c>
      <c r="H828" s="1" t="s">
        <v>345</v>
      </c>
      <c r="I828" s="74" t="str">
        <f>IFERROR(IF(VLOOKUP((MasterList3[[#This Row],[RXCUI]]*1),RXCUI[Convert RXCUIs to Number],1,FALSE)=(MasterList3[[#This Row],[RXCUI]]*1),"Yes",""),"No")</f>
        <v>No</v>
      </c>
    </row>
    <row r="829" spans="1:9" s="38" customFormat="1" ht="30" hidden="1" customHeight="1">
      <c r="A829" s="1" t="s">
        <v>317</v>
      </c>
      <c r="B829" s="1" t="s">
        <v>318</v>
      </c>
      <c r="C829" s="1" t="s">
        <v>341</v>
      </c>
      <c r="D829" s="1" t="s">
        <v>1316</v>
      </c>
      <c r="E829" s="1" t="s">
        <v>2265</v>
      </c>
      <c r="F829" s="1" t="s">
        <v>13</v>
      </c>
      <c r="G829" s="36">
        <v>865216</v>
      </c>
      <c r="H829" s="1" t="s">
        <v>345</v>
      </c>
      <c r="I829" s="74" t="str">
        <f>IFERROR(IF(VLOOKUP((MasterList3[[#This Row],[RXCUI]]*1),RXCUI[Convert RXCUIs to Number],1,FALSE)=(MasterList3[[#This Row],[RXCUI]]*1),"Yes",""),"No")</f>
        <v>No</v>
      </c>
    </row>
    <row r="830" spans="1:9" s="38" customFormat="1" ht="30" hidden="1" customHeight="1">
      <c r="A830" s="1" t="s">
        <v>317</v>
      </c>
      <c r="B830" s="1" t="s">
        <v>318</v>
      </c>
      <c r="C830" s="1" t="s">
        <v>341</v>
      </c>
      <c r="D830" s="1" t="s">
        <v>1316</v>
      </c>
      <c r="E830" s="1" t="s">
        <v>3508</v>
      </c>
      <c r="F830" s="1" t="s">
        <v>13</v>
      </c>
      <c r="G830" s="36">
        <v>859192</v>
      </c>
      <c r="H830" s="1" t="s">
        <v>345</v>
      </c>
      <c r="I830" s="74" t="str">
        <f>IFERROR(IF(VLOOKUP((MasterList3[[#This Row],[RXCUI]]*1),RXCUI[Convert RXCUIs to Number],1,FALSE)=(MasterList3[[#This Row],[RXCUI]]*1),"Yes",""),"No")</f>
        <v>No</v>
      </c>
    </row>
    <row r="831" spans="1:9" s="38" customFormat="1" ht="30" hidden="1" customHeight="1">
      <c r="A831" s="1" t="s">
        <v>317</v>
      </c>
      <c r="B831" s="1" t="s">
        <v>318</v>
      </c>
      <c r="C831" s="1" t="s">
        <v>341</v>
      </c>
      <c r="D831" s="1" t="s">
        <v>1316</v>
      </c>
      <c r="E831" s="1" t="s">
        <v>3509</v>
      </c>
      <c r="F831" s="1" t="s">
        <v>23</v>
      </c>
      <c r="G831" s="36">
        <v>859193</v>
      </c>
      <c r="H831" s="1" t="s">
        <v>345</v>
      </c>
      <c r="I831" s="74" t="str">
        <f>IFERROR(IF(VLOOKUP((MasterList3[[#This Row],[RXCUI]]*1),RXCUI[Convert RXCUIs to Number],1,FALSE)=(MasterList3[[#This Row],[RXCUI]]*1),"Yes",""),"No")</f>
        <v>No</v>
      </c>
    </row>
    <row r="832" spans="1:9" s="38" customFormat="1" ht="30" hidden="1" customHeight="1">
      <c r="A832" s="1" t="s">
        <v>317</v>
      </c>
      <c r="B832" s="1" t="s">
        <v>318</v>
      </c>
      <c r="C832" s="1" t="s">
        <v>341</v>
      </c>
      <c r="D832" s="1" t="s">
        <v>346</v>
      </c>
      <c r="E832" s="1" t="s">
        <v>347</v>
      </c>
      <c r="F832" s="1" t="s">
        <v>13</v>
      </c>
      <c r="G832" s="36">
        <v>104838</v>
      </c>
      <c r="H832" s="1" t="s">
        <v>348</v>
      </c>
      <c r="I832" s="74" t="str">
        <f>IFERROR(IF(VLOOKUP((MasterList3[[#This Row],[RXCUI]]*1),RXCUI[Convert RXCUIs to Number],1,FALSE)=(MasterList3[[#This Row],[RXCUI]]*1),"Yes",""),"No")</f>
        <v>No</v>
      </c>
    </row>
    <row r="833" spans="1:9" s="38" customFormat="1" ht="30" hidden="1" customHeight="1">
      <c r="A833" s="1" t="s">
        <v>317</v>
      </c>
      <c r="B833" s="1" t="s">
        <v>318</v>
      </c>
      <c r="C833" s="1" t="s">
        <v>341</v>
      </c>
      <c r="D833" s="1" t="s">
        <v>346</v>
      </c>
      <c r="E833" s="1" t="s">
        <v>2266</v>
      </c>
      <c r="F833" s="1" t="s">
        <v>23</v>
      </c>
      <c r="G833" s="36">
        <v>313447</v>
      </c>
      <c r="H833" s="1" t="s">
        <v>348</v>
      </c>
      <c r="I833" s="74" t="str">
        <f>IFERROR(IF(VLOOKUP((MasterList3[[#This Row],[RXCUI]]*1),RXCUI[Convert RXCUIs to Number],1,FALSE)=(MasterList3[[#This Row],[RXCUI]]*1),"Yes",""),"No")</f>
        <v>No</v>
      </c>
    </row>
    <row r="834" spans="1:9" s="38" customFormat="1" ht="30" hidden="1" customHeight="1">
      <c r="A834" s="1" t="s">
        <v>317</v>
      </c>
      <c r="B834" s="1" t="s">
        <v>318</v>
      </c>
      <c r="C834" s="1" t="s">
        <v>323</v>
      </c>
      <c r="D834" s="1" t="s">
        <v>349</v>
      </c>
      <c r="E834" s="1" t="s">
        <v>350</v>
      </c>
      <c r="F834" s="1" t="s">
        <v>23</v>
      </c>
      <c r="G834" s="36">
        <v>200371</v>
      </c>
      <c r="H834" s="1" t="s">
        <v>351</v>
      </c>
      <c r="I834" s="74" t="str">
        <f>IFERROR(IF(VLOOKUP((MasterList3[[#This Row],[RXCUI]]*1),RXCUI[Convert RXCUIs to Number],1,FALSE)=(MasterList3[[#This Row],[RXCUI]]*1),"Yes",""),"No")</f>
        <v>No</v>
      </c>
    </row>
    <row r="835" spans="1:9" s="38" customFormat="1" ht="30" hidden="1" customHeight="1">
      <c r="A835" s="1" t="s">
        <v>317</v>
      </c>
      <c r="B835" s="1" t="s">
        <v>318</v>
      </c>
      <c r="C835" s="1" t="s">
        <v>323</v>
      </c>
      <c r="D835" s="1" t="s">
        <v>349</v>
      </c>
      <c r="E835" s="1" t="s">
        <v>2267</v>
      </c>
      <c r="F835" s="1" t="s">
        <v>13</v>
      </c>
      <c r="G835" s="36">
        <v>213344</v>
      </c>
      <c r="H835" s="1" t="s">
        <v>351</v>
      </c>
      <c r="I835" s="74" t="str">
        <f>IFERROR(IF(VLOOKUP((MasterList3[[#This Row],[RXCUI]]*1),RXCUI[Convert RXCUIs to Number],1,FALSE)=(MasterList3[[#This Row],[RXCUI]]*1),"Yes",""),"No")</f>
        <v>No</v>
      </c>
    </row>
    <row r="836" spans="1:9" s="38" customFormat="1" ht="30" hidden="1" customHeight="1">
      <c r="A836" s="1" t="s">
        <v>317</v>
      </c>
      <c r="B836" s="1" t="s">
        <v>318</v>
      </c>
      <c r="C836" s="1" t="s">
        <v>323</v>
      </c>
      <c r="D836" s="1" t="s">
        <v>349</v>
      </c>
      <c r="E836" s="1" t="s">
        <v>2268</v>
      </c>
      <c r="F836" s="1" t="s">
        <v>13</v>
      </c>
      <c r="G836" s="36">
        <v>213345</v>
      </c>
      <c r="H836" s="1" t="s">
        <v>351</v>
      </c>
      <c r="I836" s="74" t="str">
        <f>IFERROR(IF(VLOOKUP((MasterList3[[#This Row],[RXCUI]]*1),RXCUI[Convert RXCUIs to Number],1,FALSE)=(MasterList3[[#This Row],[RXCUI]]*1),"Yes",""),"No")</f>
        <v>No</v>
      </c>
    </row>
    <row r="837" spans="1:9" s="38" customFormat="1" ht="30" hidden="1" customHeight="1">
      <c r="A837" s="1" t="s">
        <v>317</v>
      </c>
      <c r="B837" s="1" t="s">
        <v>318</v>
      </c>
      <c r="C837" s="1" t="s">
        <v>323</v>
      </c>
      <c r="D837" s="1" t="s">
        <v>349</v>
      </c>
      <c r="E837" s="1" t="s">
        <v>2269</v>
      </c>
      <c r="F837" s="1" t="s">
        <v>23</v>
      </c>
      <c r="G837" s="36">
        <v>283672</v>
      </c>
      <c r="H837" s="1" t="s">
        <v>351</v>
      </c>
      <c r="I837" s="74" t="str">
        <f>IFERROR(IF(VLOOKUP((MasterList3[[#This Row],[RXCUI]]*1),RXCUI[Convert RXCUIs to Number],1,FALSE)=(MasterList3[[#This Row],[RXCUI]]*1),"Yes",""),"No")</f>
        <v>No</v>
      </c>
    </row>
    <row r="838" spans="1:9" s="38" customFormat="1" ht="30" hidden="1" customHeight="1">
      <c r="A838" s="1" t="s">
        <v>317</v>
      </c>
      <c r="B838" s="1" t="s">
        <v>318</v>
      </c>
      <c r="C838" s="1" t="s">
        <v>323</v>
      </c>
      <c r="D838" s="1" t="s">
        <v>349</v>
      </c>
      <c r="E838" s="1" t="s">
        <v>2270</v>
      </c>
      <c r="F838" s="1" t="s">
        <v>13</v>
      </c>
      <c r="G838" s="36">
        <v>284591</v>
      </c>
      <c r="H838" s="1" t="s">
        <v>351</v>
      </c>
      <c r="I838" s="74" t="str">
        <f>IFERROR(IF(VLOOKUP((MasterList3[[#This Row],[RXCUI]]*1),RXCUI[Convert RXCUIs to Number],1,FALSE)=(MasterList3[[#This Row],[RXCUI]]*1),"Yes",""),"No")</f>
        <v>No</v>
      </c>
    </row>
    <row r="839" spans="1:9" s="38" customFormat="1" ht="30" hidden="1" customHeight="1">
      <c r="A839" s="1" t="s">
        <v>317</v>
      </c>
      <c r="B839" s="1" t="s">
        <v>318</v>
      </c>
      <c r="C839" s="1" t="s">
        <v>323</v>
      </c>
      <c r="D839" s="1" t="s">
        <v>349</v>
      </c>
      <c r="E839" s="1" t="s">
        <v>2271</v>
      </c>
      <c r="F839" s="1" t="s">
        <v>23</v>
      </c>
      <c r="G839" s="36">
        <v>309314</v>
      </c>
      <c r="H839" s="1" t="s">
        <v>351</v>
      </c>
      <c r="I839" s="74" t="str">
        <f>IFERROR(IF(VLOOKUP((MasterList3[[#This Row],[RXCUI]]*1),RXCUI[Convert RXCUIs to Number],1,FALSE)=(MasterList3[[#This Row],[RXCUI]]*1),"Yes",""),"No")</f>
        <v>No</v>
      </c>
    </row>
    <row r="840" spans="1:9" s="38" customFormat="1" ht="30" hidden="1" customHeight="1">
      <c r="A840" s="1" t="s">
        <v>317</v>
      </c>
      <c r="B840" s="1" t="s">
        <v>318</v>
      </c>
      <c r="C840" s="1" t="s">
        <v>323</v>
      </c>
      <c r="D840" s="1" t="s">
        <v>352</v>
      </c>
      <c r="E840" s="1" t="s">
        <v>353</v>
      </c>
      <c r="F840" s="1" t="s">
        <v>13</v>
      </c>
      <c r="G840" s="36">
        <v>1433223</v>
      </c>
      <c r="H840" s="1" t="s">
        <v>354</v>
      </c>
      <c r="I840" s="74" t="str">
        <f>IFERROR(IF(VLOOKUP((MasterList3[[#This Row],[RXCUI]]*1),RXCUI[Convert RXCUIs to Number],1,FALSE)=(MasterList3[[#This Row],[RXCUI]]*1),"Yes",""),"No")</f>
        <v>No</v>
      </c>
    </row>
    <row r="841" spans="1:9" s="38" customFormat="1" ht="30" hidden="1" customHeight="1">
      <c r="A841" s="1" t="s">
        <v>317</v>
      </c>
      <c r="B841" s="1" t="s">
        <v>318</v>
      </c>
      <c r="C841" s="1" t="s">
        <v>323</v>
      </c>
      <c r="D841" s="1" t="s">
        <v>352</v>
      </c>
      <c r="E841" s="1" t="s">
        <v>2272</v>
      </c>
      <c r="F841" s="1" t="s">
        <v>13</v>
      </c>
      <c r="G841" s="36">
        <v>1433229</v>
      </c>
      <c r="H841" s="1" t="s">
        <v>354</v>
      </c>
      <c r="I841" s="74" t="str">
        <f>IFERROR(IF(VLOOKUP((MasterList3[[#This Row],[RXCUI]]*1),RXCUI[Convert RXCUIs to Number],1,FALSE)=(MasterList3[[#This Row],[RXCUI]]*1),"Yes",""),"No")</f>
        <v>No</v>
      </c>
    </row>
    <row r="842" spans="1:9" s="38" customFormat="1" ht="30" hidden="1" customHeight="1">
      <c r="A842" s="1" t="s">
        <v>317</v>
      </c>
      <c r="B842" s="1" t="s">
        <v>318</v>
      </c>
      <c r="C842" s="1" t="s">
        <v>323</v>
      </c>
      <c r="D842" s="1" t="s">
        <v>352</v>
      </c>
      <c r="E842" s="1" t="s">
        <v>2273</v>
      </c>
      <c r="F842" s="1" t="s">
        <v>13</v>
      </c>
      <c r="G842" s="36">
        <v>1433235</v>
      </c>
      <c r="H842" s="1" t="s">
        <v>354</v>
      </c>
      <c r="I842" s="74" t="str">
        <f>IFERROR(IF(VLOOKUP((MasterList3[[#This Row],[RXCUI]]*1),RXCUI[Convert RXCUIs to Number],1,FALSE)=(MasterList3[[#This Row],[RXCUI]]*1),"Yes",""),"No")</f>
        <v>No</v>
      </c>
    </row>
    <row r="843" spans="1:9" s="38" customFormat="1" ht="30" hidden="1" customHeight="1">
      <c r="A843" s="1" t="s">
        <v>317</v>
      </c>
      <c r="B843" s="1" t="s">
        <v>318</v>
      </c>
      <c r="C843" s="1" t="s">
        <v>323</v>
      </c>
      <c r="D843" s="1" t="s">
        <v>352</v>
      </c>
      <c r="E843" s="1" t="s">
        <v>2274</v>
      </c>
      <c r="F843" s="1" t="s">
        <v>13</v>
      </c>
      <c r="G843" s="36">
        <v>1433241</v>
      </c>
      <c r="H843" s="1" t="s">
        <v>354</v>
      </c>
      <c r="I843" s="74" t="str">
        <f>IFERROR(IF(VLOOKUP((MasterList3[[#This Row],[RXCUI]]*1),RXCUI[Convert RXCUIs to Number],1,FALSE)=(MasterList3[[#This Row],[RXCUI]]*1),"Yes",""),"No")</f>
        <v>No</v>
      </c>
    </row>
    <row r="844" spans="1:9" s="38" customFormat="1" ht="30" hidden="1" customHeight="1">
      <c r="A844" s="1" t="s">
        <v>317</v>
      </c>
      <c r="B844" s="1" t="s">
        <v>318</v>
      </c>
      <c r="C844" s="1" t="s">
        <v>323</v>
      </c>
      <c r="D844" s="1" t="s">
        <v>966</v>
      </c>
      <c r="E844" s="1" t="s">
        <v>355</v>
      </c>
      <c r="F844" s="1" t="s">
        <v>13</v>
      </c>
      <c r="G844" s="36">
        <v>207349</v>
      </c>
      <c r="H844" s="1" t="s">
        <v>356</v>
      </c>
      <c r="I844" s="74" t="str">
        <f>IFERROR(IF(VLOOKUP((MasterList3[[#This Row],[RXCUI]]*1),RXCUI[Convert RXCUIs to Number],1,FALSE)=(MasterList3[[#This Row],[RXCUI]]*1),"Yes",""),"No")</f>
        <v>No</v>
      </c>
    </row>
    <row r="845" spans="1:9" s="38" customFormat="1" ht="30" hidden="1" customHeight="1">
      <c r="A845" s="1" t="s">
        <v>317</v>
      </c>
      <c r="B845" s="1" t="s">
        <v>318</v>
      </c>
      <c r="C845" s="1" t="s">
        <v>323</v>
      </c>
      <c r="D845" s="1" t="s">
        <v>966</v>
      </c>
      <c r="E845" s="1" t="s">
        <v>357</v>
      </c>
      <c r="F845" s="1" t="s">
        <v>13</v>
      </c>
      <c r="G845" s="36">
        <v>207350</v>
      </c>
      <c r="H845" s="1" t="s">
        <v>356</v>
      </c>
      <c r="I845" s="74" t="str">
        <f>IFERROR(IF(VLOOKUP((MasterList3[[#This Row],[RXCUI]]*1),RXCUI[Convert RXCUIs to Number],1,FALSE)=(MasterList3[[#This Row],[RXCUI]]*1),"Yes",""),"No")</f>
        <v>No</v>
      </c>
    </row>
    <row r="846" spans="1:9" s="38" customFormat="1" ht="30" hidden="1" customHeight="1">
      <c r="A846" s="1" t="s">
        <v>317</v>
      </c>
      <c r="B846" s="1" t="s">
        <v>318</v>
      </c>
      <c r="C846" s="1" t="s">
        <v>323</v>
      </c>
      <c r="D846" s="1" t="s">
        <v>966</v>
      </c>
      <c r="E846" s="1" t="s">
        <v>2275</v>
      </c>
      <c r="F846" s="1" t="s">
        <v>13</v>
      </c>
      <c r="G846" s="36">
        <v>211699</v>
      </c>
      <c r="H846" s="1" t="s">
        <v>356</v>
      </c>
      <c r="I846" s="74" t="str">
        <f>IFERROR(IF(VLOOKUP((MasterList3[[#This Row],[RXCUI]]*1),RXCUI[Convert RXCUIs to Number],1,FALSE)=(MasterList3[[#This Row],[RXCUI]]*1),"Yes",""),"No")</f>
        <v>No</v>
      </c>
    </row>
    <row r="847" spans="1:9" s="38" customFormat="1" ht="30" hidden="1" customHeight="1">
      <c r="A847" s="1" t="s">
        <v>317</v>
      </c>
      <c r="B847" s="1" t="s">
        <v>318</v>
      </c>
      <c r="C847" s="1" t="s">
        <v>323</v>
      </c>
      <c r="D847" s="1" t="s">
        <v>966</v>
      </c>
      <c r="E847" s="1" t="s">
        <v>2276</v>
      </c>
      <c r="F847" s="1" t="s">
        <v>13</v>
      </c>
      <c r="G847" s="36">
        <v>211700</v>
      </c>
      <c r="H847" s="1" t="s">
        <v>356</v>
      </c>
      <c r="I847" s="74" t="str">
        <f>IFERROR(IF(VLOOKUP((MasterList3[[#This Row],[RXCUI]]*1),RXCUI[Convert RXCUIs to Number],1,FALSE)=(MasterList3[[#This Row],[RXCUI]]*1),"Yes",""),"No")</f>
        <v>No</v>
      </c>
    </row>
    <row r="848" spans="1:9" s="38" customFormat="1" ht="30" hidden="1" customHeight="1">
      <c r="A848" s="1" t="s">
        <v>317</v>
      </c>
      <c r="B848" s="1" t="s">
        <v>318</v>
      </c>
      <c r="C848" s="1" t="s">
        <v>323</v>
      </c>
      <c r="D848" s="1" t="s">
        <v>966</v>
      </c>
      <c r="E848" s="1" t="s">
        <v>2277</v>
      </c>
      <c r="F848" s="1" t="s">
        <v>23</v>
      </c>
      <c r="G848" s="36">
        <v>1738503</v>
      </c>
      <c r="H848" s="1" t="s">
        <v>356</v>
      </c>
      <c r="I848" s="74" t="str">
        <f>IFERROR(IF(VLOOKUP((MasterList3[[#This Row],[RXCUI]]*1),RXCUI[Convert RXCUIs to Number],1,FALSE)=(MasterList3[[#This Row],[RXCUI]]*1),"Yes",""),"No")</f>
        <v>No</v>
      </c>
    </row>
    <row r="849" spans="1:9" s="38" customFormat="1" ht="30" hidden="1" customHeight="1">
      <c r="A849" s="1" t="s">
        <v>317</v>
      </c>
      <c r="B849" s="1" t="s">
        <v>318</v>
      </c>
      <c r="C849" s="1" t="s">
        <v>323</v>
      </c>
      <c r="D849" s="1" t="s">
        <v>966</v>
      </c>
      <c r="E849" s="1" t="s">
        <v>2278</v>
      </c>
      <c r="F849" s="1" t="s">
        <v>23</v>
      </c>
      <c r="G849" s="36">
        <v>1738483</v>
      </c>
      <c r="H849" s="1" t="s">
        <v>356</v>
      </c>
      <c r="I849" s="74" t="str">
        <f>IFERROR(IF(VLOOKUP((MasterList3[[#This Row],[RXCUI]]*1),RXCUI[Convert RXCUIs to Number],1,FALSE)=(MasterList3[[#This Row],[RXCUI]]*1),"Yes",""),"No")</f>
        <v>No</v>
      </c>
    </row>
    <row r="850" spans="1:9" s="38" customFormat="1" ht="30" hidden="1" customHeight="1">
      <c r="A850" s="1" t="s">
        <v>317</v>
      </c>
      <c r="B850" s="1" t="s">
        <v>318</v>
      </c>
      <c r="C850" s="1" t="s">
        <v>323</v>
      </c>
      <c r="D850" s="1" t="s">
        <v>966</v>
      </c>
      <c r="E850" s="1" t="s">
        <v>2279</v>
      </c>
      <c r="F850" s="1" t="s">
        <v>23</v>
      </c>
      <c r="G850" s="36">
        <v>1738495</v>
      </c>
      <c r="H850" s="1" t="s">
        <v>356</v>
      </c>
      <c r="I850" s="74" t="str">
        <f>IFERROR(IF(VLOOKUP((MasterList3[[#This Row],[RXCUI]]*1),RXCUI[Convert RXCUIs to Number],1,FALSE)=(MasterList3[[#This Row],[RXCUI]]*1),"Yes",""),"No")</f>
        <v>No</v>
      </c>
    </row>
    <row r="851" spans="1:9" s="38" customFormat="1" ht="30" hidden="1" customHeight="1">
      <c r="A851" s="1" t="s">
        <v>317</v>
      </c>
      <c r="B851" s="1" t="s">
        <v>318</v>
      </c>
      <c r="C851" s="1" t="s">
        <v>323</v>
      </c>
      <c r="D851" s="1" t="s">
        <v>966</v>
      </c>
      <c r="E851" s="1" t="s">
        <v>2280</v>
      </c>
      <c r="F851" s="1" t="s">
        <v>23</v>
      </c>
      <c r="G851" s="36">
        <v>1738511</v>
      </c>
      <c r="H851" s="1" t="s">
        <v>356</v>
      </c>
      <c r="I851" s="74" t="str">
        <f>IFERROR(IF(VLOOKUP((MasterList3[[#This Row],[RXCUI]]*1),RXCUI[Convert RXCUIs to Number],1,FALSE)=(MasterList3[[#This Row],[RXCUI]]*1),"Yes",""),"No")</f>
        <v>No</v>
      </c>
    </row>
    <row r="852" spans="1:9" s="38" customFormat="1" ht="30" hidden="1" customHeight="1">
      <c r="A852" s="1" t="s">
        <v>317</v>
      </c>
      <c r="B852" s="1" t="s">
        <v>318</v>
      </c>
      <c r="C852" s="1" t="s">
        <v>323</v>
      </c>
      <c r="D852" s="1" t="s">
        <v>966</v>
      </c>
      <c r="E852" s="1" t="s">
        <v>2281</v>
      </c>
      <c r="F852" s="1" t="s">
        <v>13</v>
      </c>
      <c r="G852" s="36">
        <v>541660</v>
      </c>
      <c r="H852" s="1" t="s">
        <v>356</v>
      </c>
      <c r="I852" s="74" t="str">
        <f>IFERROR(IF(VLOOKUP((MasterList3[[#This Row],[RXCUI]]*1),RXCUI[Convert RXCUIs to Number],1,FALSE)=(MasterList3[[#This Row],[RXCUI]]*1),"Yes",""),"No")</f>
        <v>No</v>
      </c>
    </row>
    <row r="853" spans="1:9" s="38" customFormat="1" ht="30" hidden="1" customHeight="1">
      <c r="A853" s="1" t="s">
        <v>317</v>
      </c>
      <c r="B853" s="1" t="s">
        <v>318</v>
      </c>
      <c r="C853" s="1" t="s">
        <v>323</v>
      </c>
      <c r="D853" s="1" t="s">
        <v>966</v>
      </c>
      <c r="E853" s="1" t="s">
        <v>2282</v>
      </c>
      <c r="F853" s="1" t="s">
        <v>13</v>
      </c>
      <c r="G853" s="36">
        <v>541662</v>
      </c>
      <c r="H853" s="1" t="s">
        <v>356</v>
      </c>
      <c r="I853" s="74" t="str">
        <f>IFERROR(IF(VLOOKUP((MasterList3[[#This Row],[RXCUI]]*1),RXCUI[Convert RXCUIs to Number],1,FALSE)=(MasterList3[[#This Row],[RXCUI]]*1),"Yes",""),"No")</f>
        <v>No</v>
      </c>
    </row>
    <row r="854" spans="1:9" s="38" customFormat="1" ht="30" hidden="1" customHeight="1">
      <c r="A854" s="1" t="s">
        <v>317</v>
      </c>
      <c r="B854" s="1" t="s">
        <v>318</v>
      </c>
      <c r="C854" s="1" t="s">
        <v>323</v>
      </c>
      <c r="D854" s="1" t="s">
        <v>966</v>
      </c>
      <c r="E854" s="1" t="s">
        <v>2283</v>
      </c>
      <c r="F854" s="1" t="s">
        <v>13</v>
      </c>
      <c r="G854" s="36">
        <v>541664</v>
      </c>
      <c r="H854" s="1" t="s">
        <v>356</v>
      </c>
      <c r="I854" s="74" t="str">
        <f>IFERROR(IF(VLOOKUP((MasterList3[[#This Row],[RXCUI]]*1),RXCUI[Convert RXCUIs to Number],1,FALSE)=(MasterList3[[#This Row],[RXCUI]]*1),"Yes",""),"No")</f>
        <v>No</v>
      </c>
    </row>
    <row r="855" spans="1:9" s="38" customFormat="1" ht="30" hidden="1" customHeight="1">
      <c r="A855" s="1" t="s">
        <v>317</v>
      </c>
      <c r="B855" s="1" t="s">
        <v>318</v>
      </c>
      <c r="C855" s="1" t="s">
        <v>323</v>
      </c>
      <c r="D855" s="1" t="s">
        <v>966</v>
      </c>
      <c r="E855" s="1" t="s">
        <v>2284</v>
      </c>
      <c r="F855" s="1" t="s">
        <v>23</v>
      </c>
      <c r="G855" s="36">
        <v>1430122</v>
      </c>
      <c r="H855" s="1" t="s">
        <v>356</v>
      </c>
      <c r="I855" s="74" t="str">
        <f>IFERROR(IF(VLOOKUP((MasterList3[[#This Row],[RXCUI]]*1),RXCUI[Convert RXCUIs to Number],1,FALSE)=(MasterList3[[#This Row],[RXCUI]]*1),"Yes",""),"No")</f>
        <v>No</v>
      </c>
    </row>
    <row r="856" spans="1:9" s="38" customFormat="1" ht="30" hidden="1" customHeight="1">
      <c r="A856" s="1" t="s">
        <v>317</v>
      </c>
      <c r="B856" s="1" t="s">
        <v>318</v>
      </c>
      <c r="C856" s="1" t="s">
        <v>323</v>
      </c>
      <c r="D856" s="1" t="s">
        <v>966</v>
      </c>
      <c r="E856" s="1" t="s">
        <v>358</v>
      </c>
      <c r="F856" s="1" t="s">
        <v>23</v>
      </c>
      <c r="G856" s="36">
        <v>1738803</v>
      </c>
      <c r="H856" s="1" t="s">
        <v>359</v>
      </c>
      <c r="I856" s="74" t="str">
        <f>IFERROR(IF(VLOOKUP((MasterList3[[#This Row],[RXCUI]]*1),RXCUI[Convert RXCUIs to Number],1,FALSE)=(MasterList3[[#This Row],[RXCUI]]*1),"Yes",""),"No")</f>
        <v>No</v>
      </c>
    </row>
    <row r="857" spans="1:9" s="38" customFormat="1" ht="30" hidden="1" customHeight="1">
      <c r="A857" s="1" t="s">
        <v>317</v>
      </c>
      <c r="B857" s="1" t="s">
        <v>318</v>
      </c>
      <c r="C857" s="1" t="s">
        <v>323</v>
      </c>
      <c r="D857" s="1" t="s">
        <v>966</v>
      </c>
      <c r="E857" s="1" t="s">
        <v>2285</v>
      </c>
      <c r="F857" s="1" t="s">
        <v>23</v>
      </c>
      <c r="G857" s="36">
        <v>1738805</v>
      </c>
      <c r="H857" s="1" t="s">
        <v>359</v>
      </c>
      <c r="I857" s="74" t="str">
        <f>IFERROR(IF(VLOOKUP((MasterList3[[#This Row],[RXCUI]]*1),RXCUI[Convert RXCUIs to Number],1,FALSE)=(MasterList3[[#This Row],[RXCUI]]*1),"Yes",""),"No")</f>
        <v>No</v>
      </c>
    </row>
    <row r="858" spans="1:9" s="38" customFormat="1" ht="30" hidden="1" customHeight="1">
      <c r="A858" s="1" t="s">
        <v>317</v>
      </c>
      <c r="B858" s="1" t="s">
        <v>318</v>
      </c>
      <c r="C858" s="1" t="s">
        <v>323</v>
      </c>
      <c r="D858" s="1" t="s">
        <v>966</v>
      </c>
      <c r="E858" s="1" t="s">
        <v>2286</v>
      </c>
      <c r="F858" s="1" t="s">
        <v>23</v>
      </c>
      <c r="G858" s="36">
        <v>1738807</v>
      </c>
      <c r="H858" s="1" t="s">
        <v>359</v>
      </c>
      <c r="I858" s="74" t="str">
        <f>IFERROR(IF(VLOOKUP((MasterList3[[#This Row],[RXCUI]]*1),RXCUI[Convert RXCUIs to Number],1,FALSE)=(MasterList3[[#This Row],[RXCUI]]*1),"Yes",""),"No")</f>
        <v>No</v>
      </c>
    </row>
    <row r="859" spans="1:9" s="38" customFormat="1" ht="30" hidden="1" customHeight="1">
      <c r="A859" s="1" t="s">
        <v>317</v>
      </c>
      <c r="B859" s="1" t="s">
        <v>318</v>
      </c>
      <c r="C859" s="1" t="s">
        <v>323</v>
      </c>
      <c r="D859" s="1" t="s">
        <v>966</v>
      </c>
      <c r="E859" s="1" t="s">
        <v>2287</v>
      </c>
      <c r="F859" s="1" t="s">
        <v>13</v>
      </c>
      <c r="G859" s="36">
        <v>1738804</v>
      </c>
      <c r="H859" s="1" t="s">
        <v>359</v>
      </c>
      <c r="I859" s="74" t="str">
        <f>IFERROR(IF(VLOOKUP((MasterList3[[#This Row],[RXCUI]]*1),RXCUI[Convert RXCUIs to Number],1,FALSE)=(MasterList3[[#This Row],[RXCUI]]*1),"Yes",""),"No")</f>
        <v>No</v>
      </c>
    </row>
    <row r="860" spans="1:9" s="38" customFormat="1" ht="30" hidden="1" customHeight="1">
      <c r="A860" s="1" t="s">
        <v>317</v>
      </c>
      <c r="B860" s="1" t="s">
        <v>318</v>
      </c>
      <c r="C860" s="1" t="s">
        <v>323</v>
      </c>
      <c r="D860" s="1" t="s">
        <v>966</v>
      </c>
      <c r="E860" s="1" t="s">
        <v>2288</v>
      </c>
      <c r="F860" s="1" t="s">
        <v>13</v>
      </c>
      <c r="G860" s="36">
        <v>1738806</v>
      </c>
      <c r="H860" s="1" t="s">
        <v>359</v>
      </c>
      <c r="I860" s="74" t="str">
        <f>IFERROR(IF(VLOOKUP((MasterList3[[#This Row],[RXCUI]]*1),RXCUI[Convert RXCUIs to Number],1,FALSE)=(MasterList3[[#This Row],[RXCUI]]*1),"Yes",""),"No")</f>
        <v>No</v>
      </c>
    </row>
    <row r="861" spans="1:9" s="38" customFormat="1" ht="30" hidden="1" customHeight="1">
      <c r="A861" s="1" t="s">
        <v>317</v>
      </c>
      <c r="B861" s="1" t="s">
        <v>318</v>
      </c>
      <c r="C861" s="1" t="s">
        <v>323</v>
      </c>
      <c r="D861" s="1" t="s">
        <v>966</v>
      </c>
      <c r="E861" s="1" t="s">
        <v>2289</v>
      </c>
      <c r="F861" s="1" t="s">
        <v>13</v>
      </c>
      <c r="G861" s="36">
        <v>1738808</v>
      </c>
      <c r="H861" s="1" t="s">
        <v>359</v>
      </c>
      <c r="I861" s="74" t="str">
        <f>IFERROR(IF(VLOOKUP((MasterList3[[#This Row],[RXCUI]]*1),RXCUI[Convert RXCUIs to Number],1,FALSE)=(MasterList3[[#This Row],[RXCUI]]*1),"Yes",""),"No")</f>
        <v>No</v>
      </c>
    </row>
    <row r="862" spans="1:9" s="38" customFormat="1" ht="30" hidden="1" customHeight="1">
      <c r="A862" s="1" t="s">
        <v>317</v>
      </c>
      <c r="B862" s="1" t="s">
        <v>318</v>
      </c>
      <c r="C862" s="1" t="s">
        <v>323</v>
      </c>
      <c r="D862" s="1" t="s">
        <v>966</v>
      </c>
      <c r="E862" s="1" t="s">
        <v>360</v>
      </c>
      <c r="F862" s="1" t="s">
        <v>13</v>
      </c>
      <c r="G862" s="36">
        <v>213291</v>
      </c>
      <c r="H862" s="1" t="s">
        <v>361</v>
      </c>
      <c r="I862" s="74" t="str">
        <f>IFERROR(IF(VLOOKUP((MasterList3[[#This Row],[RXCUI]]*1),RXCUI[Convert RXCUIs to Number],1,FALSE)=(MasterList3[[#This Row],[RXCUI]]*1),"Yes",""),"No")</f>
        <v>No</v>
      </c>
    </row>
    <row r="863" spans="1:9" s="38" customFormat="1" ht="30" hidden="1" customHeight="1">
      <c r="A863" s="1" t="s">
        <v>317</v>
      </c>
      <c r="B863" s="1" t="s">
        <v>318</v>
      </c>
      <c r="C863" s="1" t="s">
        <v>323</v>
      </c>
      <c r="D863" s="1" t="s">
        <v>968</v>
      </c>
      <c r="E863" s="1" t="s">
        <v>362</v>
      </c>
      <c r="F863" s="1" t="s">
        <v>13</v>
      </c>
      <c r="G863" s="36">
        <v>208149</v>
      </c>
      <c r="H863" s="1" t="s">
        <v>363</v>
      </c>
      <c r="I863" s="74" t="str">
        <f>IFERROR(IF(VLOOKUP((MasterList3[[#This Row],[RXCUI]]*1),RXCUI[Convert RXCUIs to Number],1,FALSE)=(MasterList3[[#This Row],[RXCUI]]*1),"Yes",""),"No")</f>
        <v>No</v>
      </c>
    </row>
    <row r="864" spans="1:9" s="38" customFormat="1" ht="30" hidden="1" customHeight="1">
      <c r="A864" s="1" t="s">
        <v>317</v>
      </c>
      <c r="B864" s="1" t="s">
        <v>318</v>
      </c>
      <c r="C864" s="1" t="s">
        <v>323</v>
      </c>
      <c r="D864" s="1" t="s">
        <v>968</v>
      </c>
      <c r="E864" s="1" t="s">
        <v>364</v>
      </c>
      <c r="F864" s="1" t="s">
        <v>13</v>
      </c>
      <c r="G864" s="36">
        <v>208161</v>
      </c>
      <c r="H864" s="1" t="s">
        <v>363</v>
      </c>
      <c r="I864" s="74" t="str">
        <f>IFERROR(IF(VLOOKUP((MasterList3[[#This Row],[RXCUI]]*1),RXCUI[Convert RXCUIs to Number],1,FALSE)=(MasterList3[[#This Row],[RXCUI]]*1),"Yes",""),"No")</f>
        <v>No</v>
      </c>
    </row>
    <row r="865" spans="1:9" s="38" customFormat="1" ht="30" hidden="1" customHeight="1">
      <c r="A865" s="1" t="s">
        <v>317</v>
      </c>
      <c r="B865" s="1" t="s">
        <v>318</v>
      </c>
      <c r="C865" s="1" t="s">
        <v>323</v>
      </c>
      <c r="D865" s="1" t="s">
        <v>968</v>
      </c>
      <c r="E865" s="1" t="s">
        <v>2290</v>
      </c>
      <c r="F865" s="1" t="s">
        <v>13</v>
      </c>
      <c r="G865" s="36">
        <v>212233</v>
      </c>
      <c r="H865" s="1" t="s">
        <v>363</v>
      </c>
      <c r="I865" s="74" t="str">
        <f>IFERROR(IF(VLOOKUP((MasterList3[[#This Row],[RXCUI]]*1),RXCUI[Convert RXCUIs to Number],1,FALSE)=(MasterList3[[#This Row],[RXCUI]]*1),"Yes",""),"No")</f>
        <v>No</v>
      </c>
    </row>
    <row r="866" spans="1:9" s="38" customFormat="1" ht="30" hidden="1" customHeight="1">
      <c r="A866" s="1" t="s">
        <v>317</v>
      </c>
      <c r="B866" s="1" t="s">
        <v>318</v>
      </c>
      <c r="C866" s="1" t="s">
        <v>323</v>
      </c>
      <c r="D866" s="1" t="s">
        <v>968</v>
      </c>
      <c r="E866" s="1" t="s">
        <v>2291</v>
      </c>
      <c r="F866" s="1" t="s">
        <v>23</v>
      </c>
      <c r="G866" s="36">
        <v>312938</v>
      </c>
      <c r="H866" s="1" t="s">
        <v>363</v>
      </c>
      <c r="I866" s="74" t="str">
        <f>IFERROR(IF(VLOOKUP((MasterList3[[#This Row],[RXCUI]]*1),RXCUI[Convert RXCUIs to Number],1,FALSE)=(MasterList3[[#This Row],[RXCUI]]*1),"Yes",""),"No")</f>
        <v>No</v>
      </c>
    </row>
    <row r="867" spans="1:9" s="38" customFormat="1" ht="30" hidden="1" customHeight="1">
      <c r="A867" s="1" t="s">
        <v>317</v>
      </c>
      <c r="B867" s="1" t="s">
        <v>318</v>
      </c>
      <c r="C867" s="1" t="s">
        <v>323</v>
      </c>
      <c r="D867" s="1" t="s">
        <v>968</v>
      </c>
      <c r="E867" s="1" t="s">
        <v>2292</v>
      </c>
      <c r="F867" s="1" t="s">
        <v>23</v>
      </c>
      <c r="G867" s="36">
        <v>312940</v>
      </c>
      <c r="H867" s="1" t="s">
        <v>363</v>
      </c>
      <c r="I867" s="74" t="str">
        <f>IFERROR(IF(VLOOKUP((MasterList3[[#This Row],[RXCUI]]*1),RXCUI[Convert RXCUIs to Number],1,FALSE)=(MasterList3[[#This Row],[RXCUI]]*1),"Yes",""),"No")</f>
        <v>No</v>
      </c>
    </row>
    <row r="868" spans="1:9" s="38" customFormat="1" ht="30" hidden="1" customHeight="1">
      <c r="A868" s="1" t="s">
        <v>317</v>
      </c>
      <c r="B868" s="1" t="s">
        <v>318</v>
      </c>
      <c r="C868" s="1" t="s">
        <v>323</v>
      </c>
      <c r="D868" s="1" t="s">
        <v>968</v>
      </c>
      <c r="E868" s="1" t="s">
        <v>2293</v>
      </c>
      <c r="F868" s="1" t="s">
        <v>23</v>
      </c>
      <c r="G868" s="36">
        <v>312941</v>
      </c>
      <c r="H868" s="1" t="s">
        <v>363</v>
      </c>
      <c r="I868" s="74" t="str">
        <f>IFERROR(IF(VLOOKUP((MasterList3[[#This Row],[RXCUI]]*1),RXCUI[Convert RXCUIs to Number],1,FALSE)=(MasterList3[[#This Row],[RXCUI]]*1),"Yes",""),"No")</f>
        <v>No</v>
      </c>
    </row>
    <row r="869" spans="1:9" s="38" customFormat="1" ht="30" hidden="1" customHeight="1">
      <c r="A869" s="1" t="s">
        <v>317</v>
      </c>
      <c r="B869" s="1" t="s">
        <v>318</v>
      </c>
      <c r="C869" s="1" t="s">
        <v>323</v>
      </c>
      <c r="D869" s="1" t="s">
        <v>968</v>
      </c>
      <c r="E869" s="1" t="s">
        <v>365</v>
      </c>
      <c r="F869" s="1" t="s">
        <v>23</v>
      </c>
      <c r="G869" s="36">
        <v>861064</v>
      </c>
      <c r="H869" s="1" t="s">
        <v>366</v>
      </c>
      <c r="I869" s="74" t="str">
        <f>IFERROR(IF(VLOOKUP((MasterList3[[#This Row],[RXCUI]]*1),RXCUI[Convert RXCUIs to Number],1,FALSE)=(MasterList3[[#This Row],[RXCUI]]*1),"Yes",""),"No")</f>
        <v>No</v>
      </c>
    </row>
    <row r="870" spans="1:9" s="38" customFormat="1" ht="30" hidden="1" customHeight="1">
      <c r="A870" s="1" t="s">
        <v>317</v>
      </c>
      <c r="B870" s="1" t="s">
        <v>318</v>
      </c>
      <c r="C870" s="1" t="s">
        <v>323</v>
      </c>
      <c r="D870" s="1" t="s">
        <v>968</v>
      </c>
      <c r="E870" s="1" t="s">
        <v>2294</v>
      </c>
      <c r="F870" s="1" t="s">
        <v>13</v>
      </c>
      <c r="G870" s="36">
        <v>861066</v>
      </c>
      <c r="H870" s="1" t="s">
        <v>366</v>
      </c>
      <c r="I870" s="74" t="str">
        <f>IFERROR(IF(VLOOKUP((MasterList3[[#This Row],[RXCUI]]*1),RXCUI[Convert RXCUIs to Number],1,FALSE)=(MasterList3[[#This Row],[RXCUI]]*1),"Yes",""),"No")</f>
        <v>No</v>
      </c>
    </row>
    <row r="871" spans="1:9" s="38" customFormat="1" ht="30" hidden="1" customHeight="1">
      <c r="A871" s="1" t="s">
        <v>317</v>
      </c>
      <c r="B871" s="1" t="s">
        <v>318</v>
      </c>
      <c r="C871" s="1" t="s">
        <v>323</v>
      </c>
      <c r="D871" s="1" t="s">
        <v>1317</v>
      </c>
      <c r="E871" s="1" t="s">
        <v>367</v>
      </c>
      <c r="F871" s="1" t="s">
        <v>23</v>
      </c>
      <c r="G871" s="36">
        <v>313580</v>
      </c>
      <c r="H871" s="1" t="s">
        <v>368</v>
      </c>
      <c r="I871" s="74" t="str">
        <f>IFERROR(IF(VLOOKUP((MasterList3[[#This Row],[RXCUI]]*1),RXCUI[Convert RXCUIs to Number],1,FALSE)=(MasterList3[[#This Row],[RXCUI]]*1),"Yes",""),"No")</f>
        <v>No</v>
      </c>
    </row>
    <row r="872" spans="1:9" s="38" customFormat="1" ht="30" hidden="1" customHeight="1">
      <c r="A872" s="1" t="s">
        <v>317</v>
      </c>
      <c r="B872" s="1" t="s">
        <v>318</v>
      </c>
      <c r="C872" s="1" t="s">
        <v>323</v>
      </c>
      <c r="D872" s="1" t="s">
        <v>1317</v>
      </c>
      <c r="E872" s="1" t="s">
        <v>2295</v>
      </c>
      <c r="F872" s="1" t="s">
        <v>23</v>
      </c>
      <c r="G872" s="36">
        <v>313582</v>
      </c>
      <c r="H872" s="1" t="s">
        <v>368</v>
      </c>
      <c r="I872" s="74" t="str">
        <f>IFERROR(IF(VLOOKUP((MasterList3[[#This Row],[RXCUI]]*1),RXCUI[Convert RXCUIs to Number],1,FALSE)=(MasterList3[[#This Row],[RXCUI]]*1),"Yes",""),"No")</f>
        <v>No</v>
      </c>
    </row>
    <row r="873" spans="1:9" s="38" customFormat="1" ht="30" hidden="1" customHeight="1">
      <c r="A873" s="1" t="s">
        <v>317</v>
      </c>
      <c r="B873" s="1" t="s">
        <v>318</v>
      </c>
      <c r="C873" s="1" t="s">
        <v>323</v>
      </c>
      <c r="D873" s="1" t="s">
        <v>1317</v>
      </c>
      <c r="E873" s="1" t="s">
        <v>2296</v>
      </c>
      <c r="F873" s="1" t="s">
        <v>23</v>
      </c>
      <c r="G873" s="36">
        <v>313584</v>
      </c>
      <c r="H873" s="1" t="s">
        <v>368</v>
      </c>
      <c r="I873" s="74" t="str">
        <f>IFERROR(IF(VLOOKUP((MasterList3[[#This Row],[RXCUI]]*1),RXCUI[Convert RXCUIs to Number],1,FALSE)=(MasterList3[[#This Row],[RXCUI]]*1),"Yes",""),"No")</f>
        <v>No</v>
      </c>
    </row>
    <row r="874" spans="1:9" s="38" customFormat="1" ht="30" hidden="1" customHeight="1">
      <c r="A874" s="1" t="s">
        <v>317</v>
      </c>
      <c r="B874" s="1" t="s">
        <v>318</v>
      </c>
      <c r="C874" s="1" t="s">
        <v>323</v>
      </c>
      <c r="D874" s="1" t="s">
        <v>1317</v>
      </c>
      <c r="E874" s="1" t="s">
        <v>2297</v>
      </c>
      <c r="F874" s="1" t="s">
        <v>23</v>
      </c>
      <c r="G874" s="36">
        <v>313586</v>
      </c>
      <c r="H874" s="1" t="s">
        <v>368</v>
      </c>
      <c r="I874" s="74" t="str">
        <f>IFERROR(IF(VLOOKUP((MasterList3[[#This Row],[RXCUI]]*1),RXCUI[Convert RXCUIs to Number],1,FALSE)=(MasterList3[[#This Row],[RXCUI]]*1),"Yes",""),"No")</f>
        <v>No</v>
      </c>
    </row>
    <row r="875" spans="1:9" s="38" customFormat="1" ht="30" hidden="1" customHeight="1">
      <c r="A875" s="1" t="s">
        <v>317</v>
      </c>
      <c r="B875" s="1" t="s">
        <v>318</v>
      </c>
      <c r="C875" s="1" t="s">
        <v>323</v>
      </c>
      <c r="D875" s="1" t="s">
        <v>1317</v>
      </c>
      <c r="E875" s="1" t="s">
        <v>2298</v>
      </c>
      <c r="F875" s="1" t="s">
        <v>23</v>
      </c>
      <c r="G875" s="36">
        <v>314277</v>
      </c>
      <c r="H875" s="1" t="s">
        <v>368</v>
      </c>
      <c r="I875" s="74" t="str">
        <f>IFERROR(IF(VLOOKUP((MasterList3[[#This Row],[RXCUI]]*1),RXCUI[Convert RXCUIs to Number],1,FALSE)=(MasterList3[[#This Row],[RXCUI]]*1),"Yes",""),"No")</f>
        <v>No</v>
      </c>
    </row>
    <row r="876" spans="1:9" s="38" customFormat="1" ht="30" hidden="1" customHeight="1">
      <c r="A876" s="1" t="s">
        <v>317</v>
      </c>
      <c r="B876" s="1" t="s">
        <v>318</v>
      </c>
      <c r="C876" s="1" t="s">
        <v>323</v>
      </c>
      <c r="D876" s="1" t="s">
        <v>1317</v>
      </c>
      <c r="E876" s="1" t="s">
        <v>369</v>
      </c>
      <c r="F876" s="1" t="s">
        <v>23</v>
      </c>
      <c r="G876" s="36">
        <v>313581</v>
      </c>
      <c r="H876" s="1" t="s">
        <v>370</v>
      </c>
      <c r="I876" s="74" t="str">
        <f>IFERROR(IF(VLOOKUP((MasterList3[[#This Row],[RXCUI]]*1),RXCUI[Convert RXCUIs to Number],1,FALSE)=(MasterList3[[#This Row],[RXCUI]]*1),"Yes",""),"No")</f>
        <v>No</v>
      </c>
    </row>
    <row r="877" spans="1:9" s="38" customFormat="1" ht="30" hidden="1" customHeight="1">
      <c r="A877" s="1" t="s">
        <v>317</v>
      </c>
      <c r="B877" s="1" t="s">
        <v>318</v>
      </c>
      <c r="C877" s="1" t="s">
        <v>323</v>
      </c>
      <c r="D877" s="1" t="s">
        <v>1317</v>
      </c>
      <c r="E877" s="1" t="s">
        <v>2299</v>
      </c>
      <c r="F877" s="1" t="s">
        <v>23</v>
      </c>
      <c r="G877" s="36">
        <v>313583</v>
      </c>
      <c r="H877" s="1" t="s">
        <v>370</v>
      </c>
      <c r="I877" s="74" t="str">
        <f>IFERROR(IF(VLOOKUP((MasterList3[[#This Row],[RXCUI]]*1),RXCUI[Convert RXCUIs to Number],1,FALSE)=(MasterList3[[#This Row],[RXCUI]]*1),"Yes",""),"No")</f>
        <v>No</v>
      </c>
    </row>
    <row r="878" spans="1:9" s="38" customFormat="1" ht="30" hidden="1" customHeight="1">
      <c r="A878" s="1" t="s">
        <v>317</v>
      </c>
      <c r="B878" s="1" t="s">
        <v>318</v>
      </c>
      <c r="C878" s="1" t="s">
        <v>323</v>
      </c>
      <c r="D878" s="1" t="s">
        <v>1317</v>
      </c>
      <c r="E878" s="1" t="s">
        <v>2300</v>
      </c>
      <c r="F878" s="1" t="s">
        <v>23</v>
      </c>
      <c r="G878" s="36">
        <v>313585</v>
      </c>
      <c r="H878" s="1" t="s">
        <v>370</v>
      </c>
      <c r="I878" s="74" t="str">
        <f>IFERROR(IF(VLOOKUP((MasterList3[[#This Row],[RXCUI]]*1),RXCUI[Convert RXCUIs to Number],1,FALSE)=(MasterList3[[#This Row],[RXCUI]]*1),"Yes",""),"No")</f>
        <v>No</v>
      </c>
    </row>
    <row r="879" spans="1:9" s="38" customFormat="1" ht="30" hidden="1" customHeight="1">
      <c r="A879" s="1" t="s">
        <v>317</v>
      </c>
      <c r="B879" s="1" t="s">
        <v>318</v>
      </c>
      <c r="C879" s="1" t="s">
        <v>323</v>
      </c>
      <c r="D879" s="1" t="s">
        <v>1317</v>
      </c>
      <c r="E879" s="1" t="s">
        <v>2301</v>
      </c>
      <c r="F879" s="1" t="s">
        <v>13</v>
      </c>
      <c r="G879" s="36">
        <v>729929</v>
      </c>
      <c r="H879" s="1" t="s">
        <v>370</v>
      </c>
      <c r="I879" s="74" t="str">
        <f>IFERROR(IF(VLOOKUP((MasterList3[[#This Row],[RXCUI]]*1),RXCUI[Convert RXCUIs to Number],1,FALSE)=(MasterList3[[#This Row],[RXCUI]]*1),"Yes",""),"No")</f>
        <v>No</v>
      </c>
    </row>
    <row r="880" spans="1:9" s="38" customFormat="1" ht="30" hidden="1" customHeight="1">
      <c r="A880" s="1" t="s">
        <v>317</v>
      </c>
      <c r="B880" s="1" t="s">
        <v>318</v>
      </c>
      <c r="C880" s="1" t="s">
        <v>323</v>
      </c>
      <c r="D880" s="1" t="s">
        <v>1317</v>
      </c>
      <c r="E880" s="1" t="s">
        <v>2302</v>
      </c>
      <c r="F880" s="1" t="s">
        <v>13</v>
      </c>
      <c r="G880" s="36">
        <v>729931</v>
      </c>
      <c r="H880" s="1" t="s">
        <v>370</v>
      </c>
      <c r="I880" s="74" t="str">
        <f>IFERROR(IF(VLOOKUP((MasterList3[[#This Row],[RXCUI]]*1),RXCUI[Convert RXCUIs to Number],1,FALSE)=(MasterList3[[#This Row],[RXCUI]]*1),"Yes",""),"No")</f>
        <v>No</v>
      </c>
    </row>
    <row r="881" spans="1:9" s="38" customFormat="1" ht="30" hidden="1" customHeight="1">
      <c r="A881" s="1" t="s">
        <v>317</v>
      </c>
      <c r="B881" s="1" t="s">
        <v>318</v>
      </c>
      <c r="C881" s="1" t="s">
        <v>323</v>
      </c>
      <c r="D881" s="1" t="s">
        <v>1317</v>
      </c>
      <c r="E881" s="1" t="s">
        <v>2303</v>
      </c>
      <c r="F881" s="1" t="s">
        <v>13</v>
      </c>
      <c r="G881" s="36">
        <v>729932</v>
      </c>
      <c r="H881" s="1" t="s">
        <v>370</v>
      </c>
      <c r="I881" s="74" t="str">
        <f>IFERROR(IF(VLOOKUP((MasterList3[[#This Row],[RXCUI]]*1),RXCUI[Convert RXCUIs to Number],1,FALSE)=(MasterList3[[#This Row],[RXCUI]]*1),"Yes",""),"No")</f>
        <v>No</v>
      </c>
    </row>
    <row r="882" spans="1:9" s="38" customFormat="1" ht="30" hidden="1" customHeight="1">
      <c r="A882" s="1" t="s">
        <v>317</v>
      </c>
      <c r="B882" s="1" t="s">
        <v>318</v>
      </c>
      <c r="C882" s="1" t="s">
        <v>323</v>
      </c>
      <c r="D882" s="1" t="s">
        <v>1317</v>
      </c>
      <c r="E882" s="1" t="s">
        <v>2304</v>
      </c>
      <c r="F882" s="1" t="s">
        <v>23</v>
      </c>
      <c r="G882" s="36">
        <v>808744</v>
      </c>
      <c r="H882" s="1" t="s">
        <v>370</v>
      </c>
      <c r="I882" s="74" t="str">
        <f>IFERROR(IF(VLOOKUP((MasterList3[[#This Row],[RXCUI]]*1),RXCUI[Convert RXCUIs to Number],1,FALSE)=(MasterList3[[#This Row],[RXCUI]]*1),"Yes",""),"No")</f>
        <v>No</v>
      </c>
    </row>
    <row r="883" spans="1:9" s="38" customFormat="1" ht="30" hidden="1" customHeight="1">
      <c r="A883" s="1" t="s">
        <v>317</v>
      </c>
      <c r="B883" s="1" t="s">
        <v>318</v>
      </c>
      <c r="C883" s="1" t="s">
        <v>323</v>
      </c>
      <c r="D883" s="1" t="s">
        <v>1317</v>
      </c>
      <c r="E883" s="1" t="s">
        <v>2305</v>
      </c>
      <c r="F883" s="1" t="s">
        <v>23</v>
      </c>
      <c r="G883" s="36">
        <v>808748</v>
      </c>
      <c r="H883" s="1" t="s">
        <v>370</v>
      </c>
      <c r="I883" s="74" t="str">
        <f>IFERROR(IF(VLOOKUP((MasterList3[[#This Row],[RXCUI]]*1),RXCUI[Convert RXCUIs to Number],1,FALSE)=(MasterList3[[#This Row],[RXCUI]]*1),"Yes",""),"No")</f>
        <v>No</v>
      </c>
    </row>
    <row r="884" spans="1:9" s="38" customFormat="1" ht="30" hidden="1" customHeight="1">
      <c r="A884" s="1" t="s">
        <v>317</v>
      </c>
      <c r="B884" s="1" t="s">
        <v>318</v>
      </c>
      <c r="C884" s="1" t="s">
        <v>323</v>
      </c>
      <c r="D884" s="1" t="s">
        <v>1317</v>
      </c>
      <c r="E884" s="1" t="s">
        <v>2306</v>
      </c>
      <c r="F884" s="1" t="s">
        <v>23</v>
      </c>
      <c r="G884" s="36">
        <v>808751</v>
      </c>
      <c r="H884" s="1" t="s">
        <v>370</v>
      </c>
      <c r="I884" s="74" t="str">
        <f>IFERROR(IF(VLOOKUP((MasterList3[[#This Row],[RXCUI]]*1),RXCUI[Convert RXCUIs to Number],1,FALSE)=(MasterList3[[#This Row],[RXCUI]]*1),"Yes",""),"No")</f>
        <v>No</v>
      </c>
    </row>
    <row r="885" spans="1:9" s="38" customFormat="1" ht="30" hidden="1" customHeight="1">
      <c r="A885" s="1" t="s">
        <v>317</v>
      </c>
      <c r="B885" s="1" t="s">
        <v>318</v>
      </c>
      <c r="C885" s="1" t="s">
        <v>323</v>
      </c>
      <c r="D885" s="1" t="s">
        <v>1317</v>
      </c>
      <c r="E885" s="1" t="s">
        <v>2307</v>
      </c>
      <c r="F885" s="1" t="s">
        <v>23</v>
      </c>
      <c r="G885" s="36">
        <v>808753</v>
      </c>
      <c r="H885" s="1" t="s">
        <v>370</v>
      </c>
      <c r="I885" s="74" t="str">
        <f>IFERROR(IF(VLOOKUP((MasterList3[[#This Row],[RXCUI]]*1),RXCUI[Convert RXCUIs to Number],1,FALSE)=(MasterList3[[#This Row],[RXCUI]]*1),"Yes",""),"No")</f>
        <v>No</v>
      </c>
    </row>
    <row r="886" spans="1:9" s="38" customFormat="1" ht="30" hidden="1" customHeight="1">
      <c r="A886" s="1" t="s">
        <v>317</v>
      </c>
      <c r="B886" s="1" t="s">
        <v>318</v>
      </c>
      <c r="C886" s="1" t="s">
        <v>323</v>
      </c>
      <c r="D886" s="1" t="s">
        <v>349</v>
      </c>
      <c r="E886" s="1" t="s">
        <v>371</v>
      </c>
      <c r="F886" s="1" t="s">
        <v>23</v>
      </c>
      <c r="G886" s="36">
        <v>309313</v>
      </c>
      <c r="H886" s="1" t="s">
        <v>351</v>
      </c>
      <c r="I886" s="74" t="str">
        <f>IFERROR(IF(VLOOKUP((MasterList3[[#This Row],[RXCUI]]*1),RXCUI[Convert RXCUIs to Number],1,FALSE)=(MasterList3[[#This Row],[RXCUI]]*1),"Yes",""),"No")</f>
        <v>No</v>
      </c>
    </row>
    <row r="887" spans="1:9" s="38" customFormat="1" ht="30" hidden="1" customHeight="1">
      <c r="A887" s="1" t="s">
        <v>317</v>
      </c>
      <c r="B887" s="1" t="s">
        <v>318</v>
      </c>
      <c r="C887" s="1" t="s">
        <v>323</v>
      </c>
      <c r="D887" s="1" t="s">
        <v>1318</v>
      </c>
      <c r="E887" s="1" t="s">
        <v>372</v>
      </c>
      <c r="F887" s="1" t="s">
        <v>23</v>
      </c>
      <c r="G887" s="36">
        <v>790264</v>
      </c>
      <c r="H887" s="1" t="s">
        <v>373</v>
      </c>
      <c r="I887" s="74" t="str">
        <f>IFERROR(IF(VLOOKUP((MasterList3[[#This Row],[RXCUI]]*1),RXCUI[Convert RXCUIs to Number],1,FALSE)=(MasterList3[[#This Row],[RXCUI]]*1),"Yes",""),"No")</f>
        <v>No</v>
      </c>
    </row>
    <row r="888" spans="1:9" s="38" customFormat="1" ht="30" hidden="1" customHeight="1">
      <c r="A888" s="1" t="s">
        <v>317</v>
      </c>
      <c r="B888" s="1" t="s">
        <v>318</v>
      </c>
      <c r="C888" s="1" t="s">
        <v>323</v>
      </c>
      <c r="D888" s="1" t="s">
        <v>1318</v>
      </c>
      <c r="E888" s="1" t="s">
        <v>2308</v>
      </c>
      <c r="F888" s="1" t="s">
        <v>13</v>
      </c>
      <c r="G888" s="36">
        <v>790267</v>
      </c>
      <c r="H888" s="1" t="s">
        <v>373</v>
      </c>
      <c r="I888" s="74" t="str">
        <f>IFERROR(IF(VLOOKUP((MasterList3[[#This Row],[RXCUI]]*1),RXCUI[Convert RXCUIs to Number],1,FALSE)=(MasterList3[[#This Row],[RXCUI]]*1),"Yes",""),"No")</f>
        <v>No</v>
      </c>
    </row>
    <row r="889" spans="1:9" s="38" customFormat="1" ht="30" hidden="1" customHeight="1">
      <c r="A889" s="1" t="s">
        <v>317</v>
      </c>
      <c r="B889" s="1" t="s">
        <v>318</v>
      </c>
      <c r="C889" s="1" t="s">
        <v>323</v>
      </c>
      <c r="D889" s="1" t="s">
        <v>1318</v>
      </c>
      <c r="E889" s="1" t="s">
        <v>2309</v>
      </c>
      <c r="F889" s="1" t="s">
        <v>23</v>
      </c>
      <c r="G889" s="36">
        <v>790288</v>
      </c>
      <c r="H889" s="1" t="s">
        <v>373</v>
      </c>
      <c r="I889" s="74" t="str">
        <f>IFERROR(IF(VLOOKUP((MasterList3[[#This Row],[RXCUI]]*1),RXCUI[Convert RXCUIs to Number],1,FALSE)=(MasterList3[[#This Row],[RXCUI]]*1),"Yes",""),"No")</f>
        <v>No</v>
      </c>
    </row>
    <row r="890" spans="1:9" s="38" customFormat="1" ht="30" hidden="1" customHeight="1">
      <c r="A890" s="1" t="s">
        <v>317</v>
      </c>
      <c r="B890" s="1" t="s">
        <v>318</v>
      </c>
      <c r="C890" s="1" t="s">
        <v>323</v>
      </c>
      <c r="D890" s="1" t="s">
        <v>1318</v>
      </c>
      <c r="E890" s="1" t="s">
        <v>2310</v>
      </c>
      <c r="F890" s="1" t="s">
        <v>13</v>
      </c>
      <c r="G890" s="36">
        <v>790290</v>
      </c>
      <c r="H890" s="1" t="s">
        <v>373</v>
      </c>
      <c r="I890" s="74" t="str">
        <f>IFERROR(IF(VLOOKUP((MasterList3[[#This Row],[RXCUI]]*1),RXCUI[Convert RXCUIs to Number],1,FALSE)=(MasterList3[[#This Row],[RXCUI]]*1),"Yes",""),"No")</f>
        <v>No</v>
      </c>
    </row>
    <row r="891" spans="1:9" s="38" customFormat="1" ht="30" hidden="1" customHeight="1">
      <c r="A891" s="1" t="s">
        <v>317</v>
      </c>
      <c r="B891" s="1" t="s">
        <v>318</v>
      </c>
      <c r="C891" s="1" t="s">
        <v>323</v>
      </c>
      <c r="D891" s="1" t="s">
        <v>1318</v>
      </c>
      <c r="E891" s="1" t="s">
        <v>2311</v>
      </c>
      <c r="F891" s="1" t="s">
        <v>13</v>
      </c>
      <c r="G891" s="36">
        <v>1607619</v>
      </c>
      <c r="H891" s="1" t="s">
        <v>373</v>
      </c>
      <c r="I891" s="74" t="str">
        <f>IFERROR(IF(VLOOKUP((MasterList3[[#This Row],[RXCUI]]*1),RXCUI[Convert RXCUIs to Number],1,FALSE)=(MasterList3[[#This Row],[RXCUI]]*1),"Yes",""),"No")</f>
        <v>No</v>
      </c>
    </row>
    <row r="892" spans="1:9" s="38" customFormat="1" ht="30" hidden="1" customHeight="1">
      <c r="A892" s="1" t="s">
        <v>317</v>
      </c>
      <c r="B892" s="1" t="s">
        <v>318</v>
      </c>
      <c r="C892" s="1" t="s">
        <v>323</v>
      </c>
      <c r="D892" s="1" t="s">
        <v>1319</v>
      </c>
      <c r="E892" s="1" t="s">
        <v>374</v>
      </c>
      <c r="F892" s="1" t="s">
        <v>23</v>
      </c>
      <c r="G892" s="36">
        <v>596926</v>
      </c>
      <c r="H892" s="1" t="s">
        <v>375</v>
      </c>
      <c r="I892" s="74" t="str">
        <f>IFERROR(IF(VLOOKUP((MasterList3[[#This Row],[RXCUI]]*1),RXCUI[Convert RXCUIs to Number],1,FALSE)=(MasterList3[[#This Row],[RXCUI]]*1),"Yes",""),"No")</f>
        <v>No</v>
      </c>
    </row>
    <row r="893" spans="1:9" s="38" customFormat="1" ht="30" hidden="1" customHeight="1">
      <c r="A893" s="1" t="s">
        <v>317</v>
      </c>
      <c r="B893" s="1" t="s">
        <v>318</v>
      </c>
      <c r="C893" s="1" t="s">
        <v>323</v>
      </c>
      <c r="D893" s="1" t="s">
        <v>1319</v>
      </c>
      <c r="E893" s="1" t="s">
        <v>2313</v>
      </c>
      <c r="F893" s="1" t="s">
        <v>13</v>
      </c>
      <c r="G893" s="36">
        <v>596928</v>
      </c>
      <c r="H893" s="1" t="s">
        <v>375</v>
      </c>
      <c r="I893" s="74" t="str">
        <f>IFERROR(IF(VLOOKUP((MasterList3[[#This Row],[RXCUI]]*1),RXCUI[Convert RXCUIs to Number],1,FALSE)=(MasterList3[[#This Row],[RXCUI]]*1),"Yes",""),"No")</f>
        <v>No</v>
      </c>
    </row>
    <row r="894" spans="1:9" s="38" customFormat="1" ht="30" hidden="1" customHeight="1">
      <c r="A894" s="1" t="s">
        <v>317</v>
      </c>
      <c r="B894" s="1" t="s">
        <v>318</v>
      </c>
      <c r="C894" s="1" t="s">
        <v>323</v>
      </c>
      <c r="D894" s="1" t="s">
        <v>1319</v>
      </c>
      <c r="E894" s="1" t="s">
        <v>2314</v>
      </c>
      <c r="F894" s="1" t="s">
        <v>23</v>
      </c>
      <c r="G894" s="36">
        <v>596930</v>
      </c>
      <c r="H894" s="1" t="s">
        <v>375</v>
      </c>
      <c r="I894" s="74" t="str">
        <f>IFERROR(IF(VLOOKUP((MasterList3[[#This Row],[RXCUI]]*1),RXCUI[Convert RXCUIs to Number],1,FALSE)=(MasterList3[[#This Row],[RXCUI]]*1),"Yes",""),"No")</f>
        <v>No</v>
      </c>
    </row>
    <row r="895" spans="1:9" s="38" customFormat="1" ht="30" hidden="1" customHeight="1">
      <c r="A895" s="1" t="s">
        <v>317</v>
      </c>
      <c r="B895" s="1" t="s">
        <v>318</v>
      </c>
      <c r="C895" s="1" t="s">
        <v>323</v>
      </c>
      <c r="D895" s="1" t="s">
        <v>1319</v>
      </c>
      <c r="E895" s="1" t="s">
        <v>2315</v>
      </c>
      <c r="F895" s="1" t="s">
        <v>13</v>
      </c>
      <c r="G895" s="36">
        <v>596932</v>
      </c>
      <c r="H895" s="1" t="s">
        <v>375</v>
      </c>
      <c r="I895" s="74" t="str">
        <f>IFERROR(IF(VLOOKUP((MasterList3[[#This Row],[RXCUI]]*1),RXCUI[Convert RXCUIs to Number],1,FALSE)=(MasterList3[[#This Row],[RXCUI]]*1),"Yes",""),"No")</f>
        <v>No</v>
      </c>
    </row>
    <row r="896" spans="1:9" s="38" customFormat="1" ht="30" hidden="1" customHeight="1">
      <c r="A896" s="1" t="s">
        <v>317</v>
      </c>
      <c r="B896" s="1" t="s">
        <v>318</v>
      </c>
      <c r="C896" s="1" t="s">
        <v>323</v>
      </c>
      <c r="D896" s="1" t="s">
        <v>1319</v>
      </c>
      <c r="E896" s="1" t="s">
        <v>2316</v>
      </c>
      <c r="F896" s="1" t="s">
        <v>23</v>
      </c>
      <c r="G896" s="36">
        <v>596934</v>
      </c>
      <c r="H896" s="1" t="s">
        <v>375</v>
      </c>
      <c r="I896" s="74" t="str">
        <f>IFERROR(IF(VLOOKUP((MasterList3[[#This Row],[RXCUI]]*1),RXCUI[Convert RXCUIs to Number],1,FALSE)=(MasterList3[[#This Row],[RXCUI]]*1),"Yes",""),"No")</f>
        <v>No</v>
      </c>
    </row>
    <row r="897" spans="1:9" s="38" customFormat="1" ht="30" hidden="1" customHeight="1">
      <c r="A897" s="1" t="s">
        <v>317</v>
      </c>
      <c r="B897" s="1" t="s">
        <v>318</v>
      </c>
      <c r="C897" s="1" t="s">
        <v>323</v>
      </c>
      <c r="D897" s="1" t="s">
        <v>1319</v>
      </c>
      <c r="E897" s="1" t="s">
        <v>2317</v>
      </c>
      <c r="F897" s="1" t="s">
        <v>13</v>
      </c>
      <c r="G897" s="36">
        <v>615186</v>
      </c>
      <c r="H897" s="1" t="s">
        <v>375</v>
      </c>
      <c r="I897" s="74" t="str">
        <f>IFERROR(IF(VLOOKUP((MasterList3[[#This Row],[RXCUI]]*1),RXCUI[Convert RXCUIs to Number],1,FALSE)=(MasterList3[[#This Row],[RXCUI]]*1),"Yes",""),"No")</f>
        <v>No</v>
      </c>
    </row>
    <row r="898" spans="1:9" s="38" customFormat="1" ht="30" hidden="1" customHeight="1">
      <c r="A898" s="1" t="s">
        <v>317</v>
      </c>
      <c r="B898" s="1" t="s">
        <v>318</v>
      </c>
      <c r="C898" s="1" t="s">
        <v>323</v>
      </c>
      <c r="D898" s="1" t="s">
        <v>1319</v>
      </c>
      <c r="E898" s="1" t="s">
        <v>2318</v>
      </c>
      <c r="F898" s="1" t="s">
        <v>23</v>
      </c>
      <c r="G898" s="36">
        <v>616402</v>
      </c>
      <c r="H898" s="1" t="s">
        <v>375</v>
      </c>
      <c r="I898" s="74" t="str">
        <f>IFERROR(IF(VLOOKUP((MasterList3[[#This Row],[RXCUI]]*1),RXCUI[Convert RXCUIs to Number],1,FALSE)=(MasterList3[[#This Row],[RXCUI]]*1),"Yes",""),"No")</f>
        <v>No</v>
      </c>
    </row>
    <row r="899" spans="1:9" s="38" customFormat="1" ht="30" hidden="1" customHeight="1">
      <c r="A899" s="1" t="s">
        <v>317</v>
      </c>
      <c r="B899" s="1" t="s">
        <v>318</v>
      </c>
      <c r="C899" s="1" t="s">
        <v>323</v>
      </c>
      <c r="D899" s="1" t="s">
        <v>1320</v>
      </c>
      <c r="E899" s="1" t="s">
        <v>376</v>
      </c>
      <c r="F899" s="1" t="s">
        <v>23</v>
      </c>
      <c r="G899" s="36">
        <v>349332</v>
      </c>
      <c r="H899" s="1" t="s">
        <v>377</v>
      </c>
      <c r="I899" s="74" t="str">
        <f>IFERROR(IF(VLOOKUP((MasterList3[[#This Row],[RXCUI]]*1),RXCUI[Convert RXCUIs to Number],1,FALSE)=(MasterList3[[#This Row],[RXCUI]]*1),"Yes",""),"No")</f>
        <v>No</v>
      </c>
    </row>
    <row r="900" spans="1:9" s="38" customFormat="1" ht="30" hidden="1" customHeight="1">
      <c r="A900" s="1" t="s">
        <v>317</v>
      </c>
      <c r="B900" s="1" t="s">
        <v>318</v>
      </c>
      <c r="C900" s="1" t="s">
        <v>323</v>
      </c>
      <c r="D900" s="1" t="s">
        <v>1320</v>
      </c>
      <c r="E900" s="1" t="s">
        <v>2319</v>
      </c>
      <c r="F900" s="1" t="s">
        <v>23</v>
      </c>
      <c r="G900" s="36">
        <v>351249</v>
      </c>
      <c r="H900" s="1" t="s">
        <v>377</v>
      </c>
      <c r="I900" s="74" t="str">
        <f>IFERROR(IF(VLOOKUP((MasterList3[[#This Row],[RXCUI]]*1),RXCUI[Convert RXCUIs to Number],1,FALSE)=(MasterList3[[#This Row],[RXCUI]]*1),"Yes",""),"No")</f>
        <v>No</v>
      </c>
    </row>
    <row r="901" spans="1:9" s="38" customFormat="1" ht="30" hidden="1" customHeight="1">
      <c r="A901" s="1" t="s">
        <v>317</v>
      </c>
      <c r="B901" s="1" t="s">
        <v>318</v>
      </c>
      <c r="C901" s="1" t="s">
        <v>323</v>
      </c>
      <c r="D901" s="1" t="s">
        <v>1320</v>
      </c>
      <c r="E901" s="1" t="s">
        <v>2320</v>
      </c>
      <c r="F901" s="1" t="s">
        <v>23</v>
      </c>
      <c r="G901" s="36">
        <v>351250</v>
      </c>
      <c r="H901" s="1" t="s">
        <v>377</v>
      </c>
      <c r="I901" s="74" t="str">
        <f>IFERROR(IF(VLOOKUP((MasterList3[[#This Row],[RXCUI]]*1),RXCUI[Convert RXCUIs to Number],1,FALSE)=(MasterList3[[#This Row],[RXCUI]]*1),"Yes",""),"No")</f>
        <v>No</v>
      </c>
    </row>
    <row r="902" spans="1:9" s="38" customFormat="1" ht="30" hidden="1" customHeight="1">
      <c r="A902" s="1" t="s">
        <v>317</v>
      </c>
      <c r="B902" s="1" t="s">
        <v>318</v>
      </c>
      <c r="C902" s="1" t="s">
        <v>323</v>
      </c>
      <c r="D902" s="1" t="s">
        <v>1320</v>
      </c>
      <c r="E902" s="1" t="s">
        <v>2321</v>
      </c>
      <c r="F902" s="1" t="s">
        <v>13</v>
      </c>
      <c r="G902" s="36">
        <v>352272</v>
      </c>
      <c r="H902" s="1" t="s">
        <v>377</v>
      </c>
      <c r="I902" s="74" t="str">
        <f>IFERROR(IF(VLOOKUP((MasterList3[[#This Row],[RXCUI]]*1),RXCUI[Convert RXCUIs to Number],1,FALSE)=(MasterList3[[#This Row],[RXCUI]]*1),"Yes",""),"No")</f>
        <v>No</v>
      </c>
    </row>
    <row r="903" spans="1:9" s="38" customFormat="1" ht="30" hidden="1" customHeight="1">
      <c r="A903" s="1" t="s">
        <v>317</v>
      </c>
      <c r="B903" s="1" t="s">
        <v>318</v>
      </c>
      <c r="C903" s="1" t="s">
        <v>323</v>
      </c>
      <c r="D903" s="1" t="s">
        <v>1320</v>
      </c>
      <c r="E903" s="1" t="s">
        <v>2322</v>
      </c>
      <c r="F903" s="1" t="s">
        <v>13</v>
      </c>
      <c r="G903" s="36">
        <v>352273</v>
      </c>
      <c r="H903" s="1" t="s">
        <v>377</v>
      </c>
      <c r="I903" s="74" t="str">
        <f>IFERROR(IF(VLOOKUP((MasterList3[[#This Row],[RXCUI]]*1),RXCUI[Convert RXCUIs to Number],1,FALSE)=(MasterList3[[#This Row],[RXCUI]]*1),"Yes",""),"No")</f>
        <v>No</v>
      </c>
    </row>
    <row r="904" spans="1:9" s="38" customFormat="1" ht="30" hidden="1" customHeight="1">
      <c r="A904" s="1" t="s">
        <v>317</v>
      </c>
      <c r="B904" s="1" t="s">
        <v>318</v>
      </c>
      <c r="C904" s="1" t="s">
        <v>323</v>
      </c>
      <c r="D904" s="1" t="s">
        <v>1320</v>
      </c>
      <c r="E904" s="1" t="s">
        <v>2323</v>
      </c>
      <c r="F904" s="1" t="s">
        <v>13</v>
      </c>
      <c r="G904" s="36">
        <v>404408</v>
      </c>
      <c r="H904" s="1" t="s">
        <v>377</v>
      </c>
      <c r="I904" s="74" t="str">
        <f>IFERROR(IF(VLOOKUP((MasterList3[[#This Row],[RXCUI]]*1),RXCUI[Convert RXCUIs to Number],1,FALSE)=(MasterList3[[#This Row],[RXCUI]]*1),"Yes",""),"No")</f>
        <v>No</v>
      </c>
    </row>
    <row r="905" spans="1:9" s="38" customFormat="1" ht="30" hidden="1" customHeight="1">
      <c r="A905" s="1" t="s">
        <v>317</v>
      </c>
      <c r="B905" s="1" t="s">
        <v>318</v>
      </c>
      <c r="C905" s="1" t="s">
        <v>323</v>
      </c>
      <c r="D905" s="1" t="s">
        <v>1320</v>
      </c>
      <c r="E905" s="1" t="s">
        <v>378</v>
      </c>
      <c r="F905" s="1" t="s">
        <v>23</v>
      </c>
      <c r="G905" s="36">
        <v>351285</v>
      </c>
      <c r="H905" s="1" t="s">
        <v>379</v>
      </c>
      <c r="I905" s="74" t="str">
        <f>IFERROR(IF(VLOOKUP((MasterList3[[#This Row],[RXCUI]]*1),RXCUI[Convert RXCUIs to Number],1,FALSE)=(MasterList3[[#This Row],[RXCUI]]*1),"Yes",""),"No")</f>
        <v>No</v>
      </c>
    </row>
    <row r="906" spans="1:9" s="38" customFormat="1" ht="30" hidden="1" customHeight="1">
      <c r="A906" s="1" t="s">
        <v>317</v>
      </c>
      <c r="B906" s="1" t="s">
        <v>318</v>
      </c>
      <c r="C906" s="1" t="s">
        <v>323</v>
      </c>
      <c r="D906" s="1" t="s">
        <v>1321</v>
      </c>
      <c r="E906" s="1" t="s">
        <v>380</v>
      </c>
      <c r="F906" s="1" t="s">
        <v>13</v>
      </c>
      <c r="G906" s="36">
        <v>104849</v>
      </c>
      <c r="H906" s="1" t="s">
        <v>381</v>
      </c>
      <c r="I906" s="74" t="str">
        <f>IFERROR(IF(VLOOKUP((MasterList3[[#This Row],[RXCUI]]*1),RXCUI[Convert RXCUIs to Number],1,FALSE)=(MasterList3[[#This Row],[RXCUI]]*1),"Yes",""),"No")</f>
        <v>No</v>
      </c>
    </row>
    <row r="907" spans="1:9" s="38" customFormat="1" ht="30" hidden="1" customHeight="1">
      <c r="A907" s="1" t="s">
        <v>317</v>
      </c>
      <c r="B907" s="1" t="s">
        <v>318</v>
      </c>
      <c r="C907" s="1" t="s">
        <v>323</v>
      </c>
      <c r="D907" s="1" t="s">
        <v>1321</v>
      </c>
      <c r="E907" s="1" t="s">
        <v>2324</v>
      </c>
      <c r="F907" s="1" t="s">
        <v>13</v>
      </c>
      <c r="G907" s="36">
        <v>205535</v>
      </c>
      <c r="H907" s="1" t="s">
        <v>381</v>
      </c>
      <c r="I907" s="74" t="str">
        <f>IFERROR(IF(VLOOKUP((MasterList3[[#This Row],[RXCUI]]*1),RXCUI[Convert RXCUIs to Number],1,FALSE)=(MasterList3[[#This Row],[RXCUI]]*1),"Yes",""),"No")</f>
        <v>No</v>
      </c>
    </row>
    <row r="908" spans="1:9" s="38" customFormat="1" ht="30" hidden="1" customHeight="1">
      <c r="A908" s="1" t="s">
        <v>317</v>
      </c>
      <c r="B908" s="1" t="s">
        <v>318</v>
      </c>
      <c r="C908" s="1" t="s">
        <v>323</v>
      </c>
      <c r="D908" s="1" t="s">
        <v>1321</v>
      </c>
      <c r="E908" s="1" t="s">
        <v>2325</v>
      </c>
      <c r="F908" s="1" t="s">
        <v>23</v>
      </c>
      <c r="G908" s="36">
        <v>248642</v>
      </c>
      <c r="H908" s="1" t="s">
        <v>381</v>
      </c>
      <c r="I908" s="74" t="str">
        <f>IFERROR(IF(VLOOKUP((MasterList3[[#This Row],[RXCUI]]*1),RXCUI[Convert RXCUIs to Number],1,FALSE)=(MasterList3[[#This Row],[RXCUI]]*1),"Yes",""),"No")</f>
        <v>No</v>
      </c>
    </row>
    <row r="909" spans="1:9" s="38" customFormat="1" ht="30" hidden="1" customHeight="1">
      <c r="A909" s="1" t="s">
        <v>317</v>
      </c>
      <c r="B909" s="1" t="s">
        <v>318</v>
      </c>
      <c r="C909" s="1" t="s">
        <v>323</v>
      </c>
      <c r="D909" s="1" t="s">
        <v>1321</v>
      </c>
      <c r="E909" s="1" t="s">
        <v>2326</v>
      </c>
      <c r="F909" s="1" t="s">
        <v>13</v>
      </c>
      <c r="G909" s="36">
        <v>261287</v>
      </c>
      <c r="H909" s="1" t="s">
        <v>381</v>
      </c>
      <c r="I909" s="74" t="str">
        <f>IFERROR(IF(VLOOKUP((MasterList3[[#This Row],[RXCUI]]*1),RXCUI[Convert RXCUIs to Number],1,FALSE)=(MasterList3[[#This Row],[RXCUI]]*1),"Yes",""),"No")</f>
        <v>No</v>
      </c>
    </row>
    <row r="910" spans="1:9" s="38" customFormat="1" ht="30" hidden="1" customHeight="1">
      <c r="A910" s="1" t="s">
        <v>317</v>
      </c>
      <c r="B910" s="1" t="s">
        <v>318</v>
      </c>
      <c r="C910" s="1" t="s">
        <v>323</v>
      </c>
      <c r="D910" s="1" t="s">
        <v>1321</v>
      </c>
      <c r="E910" s="1" t="s">
        <v>2327</v>
      </c>
      <c r="F910" s="1" t="s">
        <v>23</v>
      </c>
      <c r="G910" s="36">
        <v>310384</v>
      </c>
      <c r="H910" s="1" t="s">
        <v>381</v>
      </c>
      <c r="I910" s="74" t="str">
        <f>IFERROR(IF(VLOOKUP((MasterList3[[#This Row],[RXCUI]]*1),RXCUI[Convert RXCUIs to Number],1,FALSE)=(MasterList3[[#This Row],[RXCUI]]*1),"Yes",""),"No")</f>
        <v>No</v>
      </c>
    </row>
    <row r="911" spans="1:9" s="38" customFormat="1" ht="30" hidden="1" customHeight="1">
      <c r="A911" s="1" t="s">
        <v>317</v>
      </c>
      <c r="B911" s="1" t="s">
        <v>318</v>
      </c>
      <c r="C911" s="1" t="s">
        <v>323</v>
      </c>
      <c r="D911" s="1" t="s">
        <v>1321</v>
      </c>
      <c r="E911" s="1" t="s">
        <v>2328</v>
      </c>
      <c r="F911" s="1" t="s">
        <v>23</v>
      </c>
      <c r="G911" s="36">
        <v>310385</v>
      </c>
      <c r="H911" s="1" t="s">
        <v>381</v>
      </c>
      <c r="I911" s="74" t="str">
        <f>IFERROR(IF(VLOOKUP((MasterList3[[#This Row],[RXCUI]]*1),RXCUI[Convert RXCUIs to Number],1,FALSE)=(MasterList3[[#This Row],[RXCUI]]*1),"Yes",""),"No")</f>
        <v>No</v>
      </c>
    </row>
    <row r="912" spans="1:9" s="38" customFormat="1" ht="30" hidden="1" customHeight="1">
      <c r="A912" s="1" t="s">
        <v>317</v>
      </c>
      <c r="B912" s="1" t="s">
        <v>318</v>
      </c>
      <c r="C912" s="1" t="s">
        <v>323</v>
      </c>
      <c r="D912" s="1" t="s">
        <v>1321</v>
      </c>
      <c r="E912" s="1" t="s">
        <v>2329</v>
      </c>
      <c r="F912" s="1" t="s">
        <v>23</v>
      </c>
      <c r="G912" s="36">
        <v>313989</v>
      </c>
      <c r="H912" s="1" t="s">
        <v>381</v>
      </c>
      <c r="I912" s="74" t="str">
        <f>IFERROR(IF(VLOOKUP((MasterList3[[#This Row],[RXCUI]]*1),RXCUI[Convert RXCUIs to Number],1,FALSE)=(MasterList3[[#This Row],[RXCUI]]*1),"Yes",""),"No")</f>
        <v>No</v>
      </c>
    </row>
    <row r="913" spans="1:9" s="38" customFormat="1" ht="30" hidden="1" customHeight="1">
      <c r="A913" s="1" t="s">
        <v>317</v>
      </c>
      <c r="B913" s="1" t="s">
        <v>318</v>
      </c>
      <c r="C913" s="1" t="s">
        <v>323</v>
      </c>
      <c r="D913" s="1" t="s">
        <v>1321</v>
      </c>
      <c r="E913" s="1" t="s">
        <v>2330</v>
      </c>
      <c r="F913" s="1" t="s">
        <v>23</v>
      </c>
      <c r="G913" s="36">
        <v>313990</v>
      </c>
      <c r="H913" s="1" t="s">
        <v>381</v>
      </c>
      <c r="I913" s="74" t="str">
        <f>IFERROR(IF(VLOOKUP((MasterList3[[#This Row],[RXCUI]]*1),RXCUI[Convert RXCUIs to Number],1,FALSE)=(MasterList3[[#This Row],[RXCUI]]*1),"Yes",""),"No")</f>
        <v>No</v>
      </c>
    </row>
    <row r="914" spans="1:9" s="38" customFormat="1" ht="30" hidden="1" customHeight="1">
      <c r="A914" s="1" t="s">
        <v>317</v>
      </c>
      <c r="B914" s="1" t="s">
        <v>318</v>
      </c>
      <c r="C914" s="1" t="s">
        <v>323</v>
      </c>
      <c r="D914" s="1" t="s">
        <v>1321</v>
      </c>
      <c r="E914" s="1" t="s">
        <v>2331</v>
      </c>
      <c r="F914" s="1" t="s">
        <v>23</v>
      </c>
      <c r="G914" s="36">
        <v>1190110</v>
      </c>
      <c r="H914" s="1" t="s">
        <v>381</v>
      </c>
      <c r="I914" s="74" t="str">
        <f>IFERROR(IF(VLOOKUP((MasterList3[[#This Row],[RXCUI]]*1),RXCUI[Convert RXCUIs to Number],1,FALSE)=(MasterList3[[#This Row],[RXCUI]]*1),"Yes",""),"No")</f>
        <v>No</v>
      </c>
    </row>
    <row r="915" spans="1:9" s="38" customFormat="1" ht="30" hidden="1" customHeight="1">
      <c r="A915" s="1" t="s">
        <v>317</v>
      </c>
      <c r="B915" s="1" t="s">
        <v>318</v>
      </c>
      <c r="C915" s="1" t="s">
        <v>323</v>
      </c>
      <c r="D915" s="1" t="s">
        <v>1321</v>
      </c>
      <c r="E915" s="1" t="s">
        <v>382</v>
      </c>
      <c r="F915" s="1" t="s">
        <v>23</v>
      </c>
      <c r="G915" s="36">
        <v>313995</v>
      </c>
      <c r="H915" s="1" t="s">
        <v>383</v>
      </c>
      <c r="I915" s="74" t="str">
        <f>IFERROR(IF(VLOOKUP((MasterList3[[#This Row],[RXCUI]]*1),RXCUI[Convert RXCUIs to Number],1,FALSE)=(MasterList3[[#This Row],[RXCUI]]*1),"Yes",""),"No")</f>
        <v>No</v>
      </c>
    </row>
    <row r="916" spans="1:9" s="38" customFormat="1" ht="30" hidden="1" customHeight="1">
      <c r="A916" s="1" t="s">
        <v>317</v>
      </c>
      <c r="B916" s="1" t="s">
        <v>318</v>
      </c>
      <c r="C916" s="1" t="s">
        <v>323</v>
      </c>
      <c r="D916" s="1" t="s">
        <v>1321</v>
      </c>
      <c r="E916" s="1" t="s">
        <v>384</v>
      </c>
      <c r="F916" s="1" t="s">
        <v>23</v>
      </c>
      <c r="G916" s="36">
        <v>310386</v>
      </c>
      <c r="H916" s="1" t="s">
        <v>385</v>
      </c>
      <c r="I916" s="74" t="str">
        <f>IFERROR(IF(VLOOKUP((MasterList3[[#This Row],[RXCUI]]*1),RXCUI[Convert RXCUIs to Number],1,FALSE)=(MasterList3[[#This Row],[RXCUI]]*1),"Yes",""),"No")</f>
        <v>No</v>
      </c>
    </row>
    <row r="917" spans="1:9" s="38" customFormat="1" ht="30" hidden="1" customHeight="1">
      <c r="A917" s="1" t="s">
        <v>317</v>
      </c>
      <c r="B917" s="1" t="s">
        <v>318</v>
      </c>
      <c r="C917" s="1" t="s">
        <v>386</v>
      </c>
      <c r="D917" s="1" t="s">
        <v>1322</v>
      </c>
      <c r="E917" s="1" t="s">
        <v>387</v>
      </c>
      <c r="F917" s="1" t="s">
        <v>23</v>
      </c>
      <c r="G917" s="36">
        <v>856762</v>
      </c>
      <c r="H917" s="1" t="s">
        <v>388</v>
      </c>
      <c r="I917" s="74" t="str">
        <f>IFERROR(IF(VLOOKUP((MasterList3[[#This Row],[RXCUI]]*1),RXCUI[Convert RXCUIs to Number],1,FALSE)=(MasterList3[[#This Row],[RXCUI]]*1),"Yes",""),"No")</f>
        <v>No</v>
      </c>
    </row>
    <row r="918" spans="1:9" s="38" customFormat="1" ht="30" hidden="1" customHeight="1">
      <c r="A918" s="1" t="s">
        <v>317</v>
      </c>
      <c r="B918" s="1" t="s">
        <v>318</v>
      </c>
      <c r="C918" s="1" t="s">
        <v>386</v>
      </c>
      <c r="D918" s="1" t="s">
        <v>1322</v>
      </c>
      <c r="E918" s="1" t="s">
        <v>2332</v>
      </c>
      <c r="F918" s="1" t="s">
        <v>23</v>
      </c>
      <c r="G918" s="36">
        <v>856773</v>
      </c>
      <c r="H918" s="1" t="s">
        <v>388</v>
      </c>
      <c r="I918" s="74" t="str">
        <f>IFERROR(IF(VLOOKUP((MasterList3[[#This Row],[RXCUI]]*1),RXCUI[Convert RXCUIs to Number],1,FALSE)=(MasterList3[[#This Row],[RXCUI]]*1),"Yes",""),"No")</f>
        <v>No</v>
      </c>
    </row>
    <row r="919" spans="1:9" s="38" customFormat="1" ht="30" hidden="1" customHeight="1">
      <c r="A919" s="1" t="s">
        <v>317</v>
      </c>
      <c r="B919" s="1" t="s">
        <v>318</v>
      </c>
      <c r="C919" s="1" t="s">
        <v>386</v>
      </c>
      <c r="D919" s="1" t="s">
        <v>1322</v>
      </c>
      <c r="E919" s="1" t="s">
        <v>2333</v>
      </c>
      <c r="F919" s="1" t="s">
        <v>23</v>
      </c>
      <c r="G919" s="36">
        <v>856783</v>
      </c>
      <c r="H919" s="1" t="s">
        <v>388</v>
      </c>
      <c r="I919" s="74" t="str">
        <f>IFERROR(IF(VLOOKUP((MasterList3[[#This Row],[RXCUI]]*1),RXCUI[Convert RXCUIs to Number],1,FALSE)=(MasterList3[[#This Row],[RXCUI]]*1),"Yes",""),"No")</f>
        <v>No</v>
      </c>
    </row>
    <row r="920" spans="1:9" s="38" customFormat="1" ht="30" hidden="1" customHeight="1">
      <c r="A920" s="1" t="s">
        <v>317</v>
      </c>
      <c r="B920" s="1" t="s">
        <v>318</v>
      </c>
      <c r="C920" s="1" t="s">
        <v>386</v>
      </c>
      <c r="D920" s="1" t="s">
        <v>1322</v>
      </c>
      <c r="E920" s="1" t="s">
        <v>2334</v>
      </c>
      <c r="F920" s="1" t="s">
        <v>23</v>
      </c>
      <c r="G920" s="36">
        <v>856834</v>
      </c>
      <c r="H920" s="1" t="s">
        <v>388</v>
      </c>
      <c r="I920" s="74" t="str">
        <f>IFERROR(IF(VLOOKUP((MasterList3[[#This Row],[RXCUI]]*1),RXCUI[Convert RXCUIs to Number],1,FALSE)=(MasterList3[[#This Row],[RXCUI]]*1),"Yes",""),"No")</f>
        <v>No</v>
      </c>
    </row>
    <row r="921" spans="1:9" s="38" customFormat="1" ht="30" hidden="1" customHeight="1">
      <c r="A921" s="1" t="s">
        <v>317</v>
      </c>
      <c r="B921" s="1" t="s">
        <v>318</v>
      </c>
      <c r="C921" s="1" t="s">
        <v>386</v>
      </c>
      <c r="D921" s="1" t="s">
        <v>1322</v>
      </c>
      <c r="E921" s="1" t="s">
        <v>2335</v>
      </c>
      <c r="F921" s="1" t="s">
        <v>23</v>
      </c>
      <c r="G921" s="36">
        <v>856845</v>
      </c>
      <c r="H921" s="1" t="s">
        <v>388</v>
      </c>
      <c r="I921" s="74" t="str">
        <f>IFERROR(IF(VLOOKUP((MasterList3[[#This Row],[RXCUI]]*1),RXCUI[Convert RXCUIs to Number],1,FALSE)=(MasterList3[[#This Row],[RXCUI]]*1),"Yes",""),"No")</f>
        <v>No</v>
      </c>
    </row>
    <row r="922" spans="1:9" s="38" customFormat="1" ht="30" hidden="1" customHeight="1">
      <c r="A922" s="1" t="s">
        <v>317</v>
      </c>
      <c r="B922" s="1" t="s">
        <v>318</v>
      </c>
      <c r="C922" s="1" t="s">
        <v>386</v>
      </c>
      <c r="D922" s="1" t="s">
        <v>1322</v>
      </c>
      <c r="E922" s="1" t="s">
        <v>2336</v>
      </c>
      <c r="F922" s="1" t="s">
        <v>23</v>
      </c>
      <c r="G922" s="36">
        <v>856853</v>
      </c>
      <c r="H922" s="1" t="s">
        <v>388</v>
      </c>
      <c r="I922" s="74" t="str">
        <f>IFERROR(IF(VLOOKUP((MasterList3[[#This Row],[RXCUI]]*1),RXCUI[Convert RXCUIs to Number],1,FALSE)=(MasterList3[[#This Row],[RXCUI]]*1),"Yes",""),"No")</f>
        <v>No</v>
      </c>
    </row>
    <row r="923" spans="1:9" s="38" customFormat="1" ht="30" hidden="1" customHeight="1">
      <c r="A923" s="1" t="s">
        <v>317</v>
      </c>
      <c r="B923" s="1" t="s">
        <v>318</v>
      </c>
      <c r="C923" s="1" t="s">
        <v>386</v>
      </c>
      <c r="D923" s="1" t="s">
        <v>1323</v>
      </c>
      <c r="E923" s="1" t="s">
        <v>389</v>
      </c>
      <c r="F923" s="1" t="s">
        <v>23</v>
      </c>
      <c r="G923" s="36">
        <v>198045</v>
      </c>
      <c r="H923" s="1" t="s">
        <v>390</v>
      </c>
      <c r="I923" s="74" t="str">
        <f>IFERROR(IF(VLOOKUP((MasterList3[[#This Row],[RXCUI]]*1),RXCUI[Convert RXCUIs to Number],1,FALSE)=(MasterList3[[#This Row],[RXCUI]]*1),"Yes",""),"No")</f>
        <v>No</v>
      </c>
    </row>
    <row r="924" spans="1:9" s="38" customFormat="1" ht="30" hidden="1" customHeight="1">
      <c r="A924" s="1" t="s">
        <v>317</v>
      </c>
      <c r="B924" s="1" t="s">
        <v>318</v>
      </c>
      <c r="C924" s="1" t="s">
        <v>386</v>
      </c>
      <c r="D924" s="1" t="s">
        <v>1323</v>
      </c>
      <c r="E924" s="1" t="s">
        <v>2337</v>
      </c>
      <c r="F924" s="1" t="s">
        <v>23</v>
      </c>
      <c r="G924" s="36">
        <v>198046</v>
      </c>
      <c r="H924" s="1" t="s">
        <v>390</v>
      </c>
      <c r="I924" s="74" t="str">
        <f>IFERROR(IF(VLOOKUP((MasterList3[[#This Row],[RXCUI]]*1),RXCUI[Convert RXCUIs to Number],1,FALSE)=(MasterList3[[#This Row],[RXCUI]]*1),"Yes",""),"No")</f>
        <v>No</v>
      </c>
    </row>
    <row r="925" spans="1:9" s="38" customFormat="1" ht="30" hidden="1" customHeight="1">
      <c r="A925" s="1" t="s">
        <v>317</v>
      </c>
      <c r="B925" s="1" t="s">
        <v>318</v>
      </c>
      <c r="C925" s="1" t="s">
        <v>386</v>
      </c>
      <c r="D925" s="1" t="s">
        <v>1323</v>
      </c>
      <c r="E925" s="1" t="s">
        <v>2338</v>
      </c>
      <c r="F925" s="1" t="s">
        <v>23</v>
      </c>
      <c r="G925" s="36">
        <v>198047</v>
      </c>
      <c r="H925" s="1" t="s">
        <v>390</v>
      </c>
      <c r="I925" s="74" t="str">
        <f>IFERROR(IF(VLOOKUP((MasterList3[[#This Row],[RXCUI]]*1),RXCUI[Convert RXCUIs to Number],1,FALSE)=(MasterList3[[#This Row],[RXCUI]]*1),"Yes",""),"No")</f>
        <v>No</v>
      </c>
    </row>
    <row r="926" spans="1:9" s="38" customFormat="1" ht="30" hidden="1" customHeight="1">
      <c r="A926" s="1" t="s">
        <v>317</v>
      </c>
      <c r="B926" s="1" t="s">
        <v>318</v>
      </c>
      <c r="C926" s="1" t="s">
        <v>386</v>
      </c>
      <c r="D926" s="1" t="s">
        <v>1323</v>
      </c>
      <c r="E926" s="1" t="s">
        <v>2339</v>
      </c>
      <c r="F926" s="1" t="s">
        <v>13</v>
      </c>
      <c r="G926" s="36">
        <v>209329</v>
      </c>
      <c r="H926" s="1" t="s">
        <v>390</v>
      </c>
      <c r="I926" s="74" t="str">
        <f>IFERROR(IF(VLOOKUP((MasterList3[[#This Row],[RXCUI]]*1),RXCUI[Convert RXCUIs to Number],1,FALSE)=(MasterList3[[#This Row],[RXCUI]]*1),"Yes",""),"No")</f>
        <v>No</v>
      </c>
    </row>
    <row r="927" spans="1:9" s="38" customFormat="1" ht="30" hidden="1" customHeight="1">
      <c r="A927" s="1" t="s">
        <v>317</v>
      </c>
      <c r="B927" s="1" t="s">
        <v>318</v>
      </c>
      <c r="C927" s="1" t="s">
        <v>386</v>
      </c>
      <c r="D927" s="1" t="s">
        <v>1323</v>
      </c>
      <c r="E927" s="1" t="s">
        <v>2340</v>
      </c>
      <c r="F927" s="1" t="s">
        <v>13</v>
      </c>
      <c r="G927" s="36">
        <v>209339</v>
      </c>
      <c r="H927" s="1" t="s">
        <v>390</v>
      </c>
      <c r="I927" s="74" t="str">
        <f>IFERROR(IF(VLOOKUP((MasterList3[[#This Row],[RXCUI]]*1),RXCUI[Convert RXCUIs to Number],1,FALSE)=(MasterList3[[#This Row],[RXCUI]]*1),"Yes",""),"No")</f>
        <v>No</v>
      </c>
    </row>
    <row r="928" spans="1:9" s="38" customFormat="1" ht="30" hidden="1" customHeight="1">
      <c r="A928" s="1" t="s">
        <v>317</v>
      </c>
      <c r="B928" s="1" t="s">
        <v>318</v>
      </c>
      <c r="C928" s="1" t="s">
        <v>386</v>
      </c>
      <c r="D928" s="1" t="s">
        <v>1323</v>
      </c>
      <c r="E928" s="1" t="s">
        <v>2341</v>
      </c>
      <c r="F928" s="1" t="s">
        <v>13</v>
      </c>
      <c r="G928" s="36">
        <v>209350</v>
      </c>
      <c r="H928" s="1" t="s">
        <v>390</v>
      </c>
      <c r="I928" s="74" t="str">
        <f>IFERROR(IF(VLOOKUP((MasterList3[[#This Row],[RXCUI]]*1),RXCUI[Convert RXCUIs to Number],1,FALSE)=(MasterList3[[#This Row],[RXCUI]]*1),"Yes",""),"No")</f>
        <v>No</v>
      </c>
    </row>
    <row r="929" spans="1:9" s="38" customFormat="1" ht="30" hidden="1" customHeight="1">
      <c r="A929" s="1" t="s">
        <v>317</v>
      </c>
      <c r="B929" s="1" t="s">
        <v>318</v>
      </c>
      <c r="C929" s="1" t="s">
        <v>386</v>
      </c>
      <c r="D929" s="1" t="s">
        <v>1323</v>
      </c>
      <c r="E929" s="1" t="s">
        <v>2342</v>
      </c>
      <c r="F929" s="1" t="s">
        <v>13</v>
      </c>
      <c r="G929" s="36">
        <v>209391</v>
      </c>
      <c r="H929" s="1" t="s">
        <v>390</v>
      </c>
      <c r="I929" s="74" t="str">
        <f>IFERROR(IF(VLOOKUP((MasterList3[[#This Row],[RXCUI]]*1),RXCUI[Convert RXCUIs to Number],1,FALSE)=(MasterList3[[#This Row],[RXCUI]]*1),"Yes",""),"No")</f>
        <v>No</v>
      </c>
    </row>
    <row r="930" spans="1:9" s="38" customFormat="1" ht="30" hidden="1" customHeight="1">
      <c r="A930" s="1" t="s">
        <v>317</v>
      </c>
      <c r="B930" s="1" t="s">
        <v>318</v>
      </c>
      <c r="C930" s="1" t="s">
        <v>386</v>
      </c>
      <c r="D930" s="1" t="s">
        <v>1323</v>
      </c>
      <c r="E930" s="1" t="s">
        <v>2343</v>
      </c>
      <c r="F930" s="1" t="s">
        <v>23</v>
      </c>
      <c r="G930" s="36">
        <v>317136</v>
      </c>
      <c r="H930" s="1" t="s">
        <v>390</v>
      </c>
      <c r="I930" s="74" t="str">
        <f>IFERROR(IF(VLOOKUP((MasterList3[[#This Row],[RXCUI]]*1),RXCUI[Convert RXCUIs to Number],1,FALSE)=(MasterList3[[#This Row],[RXCUI]]*1),"Yes",""),"No")</f>
        <v>No</v>
      </c>
    </row>
    <row r="931" spans="1:9" s="38" customFormat="1" ht="30" hidden="1" customHeight="1">
      <c r="A931" s="1" t="s">
        <v>317</v>
      </c>
      <c r="B931" s="1" t="s">
        <v>318</v>
      </c>
      <c r="C931" s="1" t="s">
        <v>386</v>
      </c>
      <c r="D931" s="1" t="s">
        <v>1323</v>
      </c>
      <c r="E931" s="1" t="s">
        <v>391</v>
      </c>
      <c r="F931" s="1" t="s">
        <v>23</v>
      </c>
      <c r="G931" s="36">
        <v>312036</v>
      </c>
      <c r="H931" s="1" t="s">
        <v>392</v>
      </c>
      <c r="I931" s="74" t="str">
        <f>IFERROR(IF(VLOOKUP((MasterList3[[#This Row],[RXCUI]]*1),RXCUI[Convert RXCUIs to Number],1,FALSE)=(MasterList3[[#This Row],[RXCUI]]*1),"Yes",""),"No")</f>
        <v>No</v>
      </c>
    </row>
    <row r="932" spans="1:9" s="38" customFormat="1" ht="30" hidden="1" customHeight="1">
      <c r="A932" s="1" t="s">
        <v>317</v>
      </c>
      <c r="B932" s="1" t="s">
        <v>318</v>
      </c>
      <c r="C932" s="1" t="s">
        <v>386</v>
      </c>
      <c r="D932" s="1" t="s">
        <v>1324</v>
      </c>
      <c r="E932" s="1" t="s">
        <v>393</v>
      </c>
      <c r="F932" s="1" t="s">
        <v>23</v>
      </c>
      <c r="G932" s="36">
        <v>905168</v>
      </c>
      <c r="H932" s="1" t="s">
        <v>394</v>
      </c>
      <c r="I932" s="74" t="str">
        <f>IFERROR(IF(VLOOKUP((MasterList3[[#This Row],[RXCUI]]*1),RXCUI[Convert RXCUIs to Number],1,FALSE)=(MasterList3[[#This Row],[RXCUI]]*1),"Yes",""),"No")</f>
        <v>No</v>
      </c>
    </row>
    <row r="933" spans="1:9" s="38" customFormat="1" ht="30" hidden="1" customHeight="1">
      <c r="A933" s="1" t="s">
        <v>317</v>
      </c>
      <c r="B933" s="1" t="s">
        <v>318</v>
      </c>
      <c r="C933" s="1" t="s">
        <v>386</v>
      </c>
      <c r="D933" s="1" t="s">
        <v>1324</v>
      </c>
      <c r="E933" s="1" t="s">
        <v>2344</v>
      </c>
      <c r="F933" s="1" t="s">
        <v>23</v>
      </c>
      <c r="G933" s="36">
        <v>905172</v>
      </c>
      <c r="H933" s="1" t="s">
        <v>394</v>
      </c>
      <c r="I933" s="74" t="str">
        <f>IFERROR(IF(VLOOKUP((MasterList3[[#This Row],[RXCUI]]*1),RXCUI[Convert RXCUIs to Number],1,FALSE)=(MasterList3[[#This Row],[RXCUI]]*1),"Yes",""),"No")</f>
        <v>No</v>
      </c>
    </row>
    <row r="934" spans="1:9" s="38" customFormat="1" ht="30" hidden="1" customHeight="1">
      <c r="A934" s="1" t="s">
        <v>317</v>
      </c>
      <c r="B934" s="1" t="s">
        <v>318</v>
      </c>
      <c r="C934" s="1" t="s">
        <v>386</v>
      </c>
      <c r="D934" s="1" t="s">
        <v>1325</v>
      </c>
      <c r="E934" s="1" t="s">
        <v>396</v>
      </c>
      <c r="F934" s="1" t="s">
        <v>23</v>
      </c>
      <c r="G934" s="36">
        <v>313496</v>
      </c>
      <c r="H934" s="1" t="s">
        <v>395</v>
      </c>
      <c r="I934" s="74" t="str">
        <f>IFERROR(IF(VLOOKUP((MasterList3[[#This Row],[RXCUI]]*1),RXCUI[Convert RXCUIs to Number],1,FALSE)=(MasterList3[[#This Row],[RXCUI]]*1),"Yes",""),"No")</f>
        <v>No</v>
      </c>
    </row>
    <row r="935" spans="1:9" s="38" customFormat="1" ht="30" hidden="1" customHeight="1">
      <c r="A935" s="1" t="s">
        <v>317</v>
      </c>
      <c r="B935" s="1" t="s">
        <v>318</v>
      </c>
      <c r="C935" s="1" t="s">
        <v>386</v>
      </c>
      <c r="D935" s="1" t="s">
        <v>1325</v>
      </c>
      <c r="E935" s="1" t="s">
        <v>2345</v>
      </c>
      <c r="F935" s="1" t="s">
        <v>23</v>
      </c>
      <c r="G935" s="36">
        <v>313498</v>
      </c>
      <c r="H935" s="1" t="s">
        <v>395</v>
      </c>
      <c r="I935" s="74" t="str">
        <f>IFERROR(IF(VLOOKUP((MasterList3[[#This Row],[RXCUI]]*1),RXCUI[Convert RXCUIs to Number],1,FALSE)=(MasterList3[[#This Row],[RXCUI]]*1),"Yes",""),"No")</f>
        <v>No</v>
      </c>
    </row>
    <row r="936" spans="1:9" s="38" customFormat="1" ht="30" hidden="1" customHeight="1">
      <c r="A936" s="1" t="s">
        <v>317</v>
      </c>
      <c r="B936" s="1" t="s">
        <v>318</v>
      </c>
      <c r="C936" s="1" t="s">
        <v>386</v>
      </c>
      <c r="D936" s="1" t="s">
        <v>1325</v>
      </c>
      <c r="E936" s="1" t="s">
        <v>2346</v>
      </c>
      <c r="F936" s="1" t="s">
        <v>23</v>
      </c>
      <c r="G936" s="36">
        <v>313499</v>
      </c>
      <c r="H936" s="1" t="s">
        <v>395</v>
      </c>
      <c r="I936" s="74" t="str">
        <f>IFERROR(IF(VLOOKUP((MasterList3[[#This Row],[RXCUI]]*1),RXCUI[Convert RXCUIs to Number],1,FALSE)=(MasterList3[[#This Row],[RXCUI]]*1),"Yes",""),"No")</f>
        <v>No</v>
      </c>
    </row>
    <row r="937" spans="1:9" s="38" customFormat="1" ht="30" hidden="1" customHeight="1">
      <c r="A937" s="1" t="s">
        <v>317</v>
      </c>
      <c r="B937" s="1" t="s">
        <v>318</v>
      </c>
      <c r="C937" s="1" t="s">
        <v>386</v>
      </c>
      <c r="D937" s="1" t="s">
        <v>399</v>
      </c>
      <c r="E937" s="1" t="s">
        <v>397</v>
      </c>
      <c r="F937" s="1" t="s">
        <v>23</v>
      </c>
      <c r="G937" s="36">
        <v>856706</v>
      </c>
      <c r="H937" s="1" t="s">
        <v>398</v>
      </c>
      <c r="I937" s="74" t="str">
        <f>IFERROR(IF(VLOOKUP((MasterList3[[#This Row],[RXCUI]]*1),RXCUI[Convert RXCUIs to Number],1,FALSE)=(MasterList3[[#This Row],[RXCUI]]*1),"Yes",""),"No")</f>
        <v>No</v>
      </c>
    </row>
    <row r="938" spans="1:9" s="38" customFormat="1" ht="30" hidden="1" customHeight="1">
      <c r="A938" s="1" t="s">
        <v>317</v>
      </c>
      <c r="B938" s="1" t="s">
        <v>318</v>
      </c>
      <c r="C938" s="1" t="s">
        <v>386</v>
      </c>
      <c r="D938" s="1" t="s">
        <v>399</v>
      </c>
      <c r="E938" s="1" t="s">
        <v>2347</v>
      </c>
      <c r="F938" s="1" t="s">
        <v>23</v>
      </c>
      <c r="G938" s="36">
        <v>856720</v>
      </c>
      <c r="H938" s="1" t="s">
        <v>398</v>
      </c>
      <c r="I938" s="74" t="str">
        <f>IFERROR(IF(VLOOKUP((MasterList3[[#This Row],[RXCUI]]*1),RXCUI[Convert RXCUIs to Number],1,FALSE)=(MasterList3[[#This Row],[RXCUI]]*1),"Yes",""),"No")</f>
        <v>No</v>
      </c>
    </row>
    <row r="939" spans="1:9" s="38" customFormat="1" ht="30" hidden="1" customHeight="1">
      <c r="A939" s="1" t="s">
        <v>317</v>
      </c>
      <c r="B939" s="1" t="s">
        <v>318</v>
      </c>
      <c r="C939" s="1" t="s">
        <v>386</v>
      </c>
      <c r="D939" s="1" t="s">
        <v>399</v>
      </c>
      <c r="E939" s="1" t="s">
        <v>2348</v>
      </c>
      <c r="F939" s="1" t="s">
        <v>23</v>
      </c>
      <c r="G939" s="36">
        <v>856797</v>
      </c>
      <c r="H939" s="1" t="s">
        <v>398</v>
      </c>
      <c r="I939" s="74" t="str">
        <f>IFERROR(IF(VLOOKUP((MasterList3[[#This Row],[RXCUI]]*1),RXCUI[Convert RXCUIs to Number],1,FALSE)=(MasterList3[[#This Row],[RXCUI]]*1),"Yes",""),"No")</f>
        <v>No</v>
      </c>
    </row>
    <row r="940" spans="1:9" s="38" customFormat="1" ht="30" hidden="1" customHeight="1">
      <c r="A940" s="1" t="s">
        <v>317</v>
      </c>
      <c r="B940" s="1" t="s">
        <v>318</v>
      </c>
      <c r="C940" s="1" t="s">
        <v>386</v>
      </c>
      <c r="D940" s="1" t="s">
        <v>399</v>
      </c>
      <c r="E940" s="1" t="s">
        <v>2349</v>
      </c>
      <c r="F940" s="1" t="s">
        <v>23</v>
      </c>
      <c r="G940" s="36">
        <v>856825</v>
      </c>
      <c r="H940" s="1" t="s">
        <v>398</v>
      </c>
      <c r="I940" s="74" t="str">
        <f>IFERROR(IF(VLOOKUP((MasterList3[[#This Row],[RXCUI]]*1),RXCUI[Convert RXCUIs to Number],1,FALSE)=(MasterList3[[#This Row],[RXCUI]]*1),"Yes",""),"No")</f>
        <v>No</v>
      </c>
    </row>
    <row r="941" spans="1:9" s="38" customFormat="1" ht="30" hidden="1" customHeight="1">
      <c r="A941" s="1" t="s">
        <v>317</v>
      </c>
      <c r="B941" s="1" t="s">
        <v>318</v>
      </c>
      <c r="C941" s="1" t="s">
        <v>386</v>
      </c>
      <c r="D941" s="1" t="s">
        <v>399</v>
      </c>
      <c r="E941" s="1" t="s">
        <v>2350</v>
      </c>
      <c r="F941" s="1" t="s">
        <v>23</v>
      </c>
      <c r="G941" s="36">
        <v>856840</v>
      </c>
      <c r="H941" s="1" t="s">
        <v>398</v>
      </c>
      <c r="I941" s="74" t="str">
        <f>IFERROR(IF(VLOOKUP((MasterList3[[#This Row],[RXCUI]]*1),RXCUI[Convert RXCUIs to Number],1,FALSE)=(MasterList3[[#This Row],[RXCUI]]*1),"Yes",""),"No")</f>
        <v>No</v>
      </c>
    </row>
    <row r="942" spans="1:9" s="38" customFormat="1" ht="30" hidden="1" customHeight="1">
      <c r="A942" s="1" t="s">
        <v>317</v>
      </c>
      <c r="B942" s="1" t="s">
        <v>318</v>
      </c>
      <c r="C942" s="1" t="s">
        <v>386</v>
      </c>
      <c r="D942" s="1" t="s">
        <v>402</v>
      </c>
      <c r="E942" s="1" t="s">
        <v>400</v>
      </c>
      <c r="F942" s="1" t="s">
        <v>23</v>
      </c>
      <c r="G942" s="36">
        <v>856769</v>
      </c>
      <c r="H942" s="1" t="s">
        <v>401</v>
      </c>
      <c r="I942" s="74" t="str">
        <f>IFERROR(IF(VLOOKUP((MasterList3[[#This Row],[RXCUI]]*1),RXCUI[Convert RXCUIs to Number],1,FALSE)=(MasterList3[[#This Row],[RXCUI]]*1),"Yes",""),"No")</f>
        <v>No</v>
      </c>
    </row>
    <row r="943" spans="1:9" s="38" customFormat="1" ht="30" hidden="1" customHeight="1">
      <c r="A943" s="1" t="s">
        <v>317</v>
      </c>
      <c r="B943" s="1" t="s">
        <v>318</v>
      </c>
      <c r="C943" s="1" t="s">
        <v>386</v>
      </c>
      <c r="D943" s="1" t="s">
        <v>402</v>
      </c>
      <c r="E943" s="1" t="s">
        <v>2351</v>
      </c>
      <c r="F943" s="1" t="s">
        <v>23</v>
      </c>
      <c r="G943" s="36">
        <v>856792</v>
      </c>
      <c r="H943" s="1" t="s">
        <v>401</v>
      </c>
      <c r="I943" s="74" t="str">
        <f>IFERROR(IF(VLOOKUP((MasterList3[[#This Row],[RXCUI]]*1),RXCUI[Convert RXCUIs to Number],1,FALSE)=(MasterList3[[#This Row],[RXCUI]]*1),"Yes",""),"No")</f>
        <v>No</v>
      </c>
    </row>
    <row r="944" spans="1:9" s="38" customFormat="1" ht="30" hidden="1" customHeight="1">
      <c r="A944" s="1" t="s">
        <v>317</v>
      </c>
      <c r="B944" s="1" t="s">
        <v>318</v>
      </c>
      <c r="C944" s="1" t="s">
        <v>386</v>
      </c>
      <c r="D944" s="1" t="s">
        <v>1326</v>
      </c>
      <c r="E944" s="1" t="s">
        <v>403</v>
      </c>
      <c r="F944" s="1" t="s">
        <v>23</v>
      </c>
      <c r="G944" s="36">
        <v>197363</v>
      </c>
      <c r="H944" s="1" t="s">
        <v>404</v>
      </c>
      <c r="I944" s="74" t="str">
        <f>IFERROR(IF(VLOOKUP((MasterList3[[#This Row],[RXCUI]]*1),RXCUI[Convert RXCUIs to Number],1,FALSE)=(MasterList3[[#This Row],[RXCUI]]*1),"Yes",""),"No")</f>
        <v>No</v>
      </c>
    </row>
    <row r="945" spans="1:9" s="38" customFormat="1" ht="30" hidden="1" customHeight="1">
      <c r="A945" s="1" t="s">
        <v>317</v>
      </c>
      <c r="B945" s="1" t="s">
        <v>318</v>
      </c>
      <c r="C945" s="1" t="s">
        <v>386</v>
      </c>
      <c r="D945" s="1" t="s">
        <v>1326</v>
      </c>
      <c r="E945" s="1" t="s">
        <v>2352</v>
      </c>
      <c r="F945" s="1" t="s">
        <v>23</v>
      </c>
      <c r="G945" s="36">
        <v>197364</v>
      </c>
      <c r="H945" s="1" t="s">
        <v>404</v>
      </c>
      <c r="I945" s="74" t="str">
        <f>IFERROR(IF(VLOOKUP((MasterList3[[#This Row],[RXCUI]]*1),RXCUI[Convert RXCUIs to Number],1,FALSE)=(MasterList3[[#This Row],[RXCUI]]*1),"Yes",""),"No")</f>
        <v>No</v>
      </c>
    </row>
    <row r="946" spans="1:9" s="38" customFormat="1" ht="30" hidden="1" customHeight="1">
      <c r="A946" s="1" t="s">
        <v>317</v>
      </c>
      <c r="B946" s="1" t="s">
        <v>318</v>
      </c>
      <c r="C946" s="1" t="s">
        <v>386</v>
      </c>
      <c r="D946" s="1" t="s">
        <v>1326</v>
      </c>
      <c r="E946" s="1" t="s">
        <v>2353</v>
      </c>
      <c r="F946" s="1" t="s">
        <v>23</v>
      </c>
      <c r="G946" s="36">
        <v>197365</v>
      </c>
      <c r="H946" s="1" t="s">
        <v>404</v>
      </c>
      <c r="I946" s="74" t="str">
        <f>IFERROR(IF(VLOOKUP((MasterList3[[#This Row],[RXCUI]]*1),RXCUI[Convert RXCUIs to Number],1,FALSE)=(MasterList3[[#This Row],[RXCUI]]*1),"Yes",""),"No")</f>
        <v>No</v>
      </c>
    </row>
    <row r="947" spans="1:9" s="38" customFormat="1" ht="30" hidden="1" customHeight="1">
      <c r="A947" s="1" t="s">
        <v>317</v>
      </c>
      <c r="B947" s="1" t="s">
        <v>318</v>
      </c>
      <c r="C947" s="1" t="s">
        <v>386</v>
      </c>
      <c r="D947" s="1" t="s">
        <v>1326</v>
      </c>
      <c r="E947" s="1" t="s">
        <v>2354</v>
      </c>
      <c r="F947" s="1" t="s">
        <v>23</v>
      </c>
      <c r="G947" s="36">
        <v>197366</v>
      </c>
      <c r="H947" s="1" t="s">
        <v>404</v>
      </c>
      <c r="I947" s="74" t="str">
        <f>IFERROR(IF(VLOOKUP((MasterList3[[#This Row],[RXCUI]]*1),RXCUI[Convert RXCUIs to Number],1,FALSE)=(MasterList3[[#This Row],[RXCUI]]*1),"Yes",""),"No")</f>
        <v>No</v>
      </c>
    </row>
    <row r="948" spans="1:9" s="38" customFormat="1" ht="30" hidden="1" customHeight="1">
      <c r="A948" s="1" t="s">
        <v>317</v>
      </c>
      <c r="B948" s="1" t="s">
        <v>318</v>
      </c>
      <c r="C948" s="1" t="s">
        <v>386</v>
      </c>
      <c r="D948" s="1" t="s">
        <v>1327</v>
      </c>
      <c r="E948" s="1" t="s">
        <v>405</v>
      </c>
      <c r="F948" s="1" t="s">
        <v>23</v>
      </c>
      <c r="G948" s="36">
        <v>1099288</v>
      </c>
      <c r="H948" s="1" t="s">
        <v>406</v>
      </c>
      <c r="I948" s="74" t="str">
        <f>IFERROR(IF(VLOOKUP((MasterList3[[#This Row],[RXCUI]]*1),RXCUI[Convert RXCUIs to Number],1,FALSE)=(MasterList3[[#This Row],[RXCUI]]*1),"Yes",""),"No")</f>
        <v>No</v>
      </c>
    </row>
    <row r="949" spans="1:9" s="38" customFormat="1" ht="30" hidden="1" customHeight="1">
      <c r="A949" s="1" t="s">
        <v>317</v>
      </c>
      <c r="B949" s="1" t="s">
        <v>318</v>
      </c>
      <c r="C949" s="1" t="s">
        <v>386</v>
      </c>
      <c r="D949" s="1" t="s">
        <v>1327</v>
      </c>
      <c r="E949" s="1" t="s">
        <v>2355</v>
      </c>
      <c r="F949" s="1" t="s">
        <v>13</v>
      </c>
      <c r="G949" s="36">
        <v>1099290</v>
      </c>
      <c r="H949" s="1" t="s">
        <v>406</v>
      </c>
      <c r="I949" s="74" t="str">
        <f>IFERROR(IF(VLOOKUP((MasterList3[[#This Row],[RXCUI]]*1),RXCUI[Convert RXCUIs to Number],1,FALSE)=(MasterList3[[#This Row],[RXCUI]]*1),"Yes",""),"No")</f>
        <v>No</v>
      </c>
    </row>
    <row r="950" spans="1:9" s="38" customFormat="1" ht="30" hidden="1" customHeight="1">
      <c r="A950" s="1" t="s">
        <v>317</v>
      </c>
      <c r="B950" s="1" t="s">
        <v>318</v>
      </c>
      <c r="C950" s="1" t="s">
        <v>386</v>
      </c>
      <c r="D950" s="1" t="s">
        <v>1327</v>
      </c>
      <c r="E950" s="1" t="s">
        <v>2356</v>
      </c>
      <c r="F950" s="1" t="s">
        <v>23</v>
      </c>
      <c r="G950" s="36">
        <v>1099292</v>
      </c>
      <c r="H950" s="1" t="s">
        <v>406</v>
      </c>
      <c r="I950" s="74" t="str">
        <f>IFERROR(IF(VLOOKUP((MasterList3[[#This Row],[RXCUI]]*1),RXCUI[Convert RXCUIs to Number],1,FALSE)=(MasterList3[[#This Row],[RXCUI]]*1),"Yes",""),"No")</f>
        <v>No</v>
      </c>
    </row>
    <row r="951" spans="1:9" s="38" customFormat="1" ht="30" hidden="1" customHeight="1">
      <c r="A951" s="1" t="s">
        <v>317</v>
      </c>
      <c r="B951" s="1" t="s">
        <v>318</v>
      </c>
      <c r="C951" s="1" t="s">
        <v>386</v>
      </c>
      <c r="D951" s="1" t="s">
        <v>1327</v>
      </c>
      <c r="E951" s="1" t="s">
        <v>2357</v>
      </c>
      <c r="F951" s="1" t="s">
        <v>23</v>
      </c>
      <c r="G951" s="36">
        <v>1099296</v>
      </c>
      <c r="H951" s="1" t="s">
        <v>406</v>
      </c>
      <c r="I951" s="74" t="str">
        <f>IFERROR(IF(VLOOKUP((MasterList3[[#This Row],[RXCUI]]*1),RXCUI[Convert RXCUIs to Number],1,FALSE)=(MasterList3[[#This Row],[RXCUI]]*1),"Yes",""),"No")</f>
        <v>No</v>
      </c>
    </row>
    <row r="952" spans="1:9" s="38" customFormat="1" ht="30" hidden="1" customHeight="1">
      <c r="A952" s="1" t="s">
        <v>317</v>
      </c>
      <c r="B952" s="1" t="s">
        <v>318</v>
      </c>
      <c r="C952" s="1" t="s">
        <v>386</v>
      </c>
      <c r="D952" s="1" t="s">
        <v>1327</v>
      </c>
      <c r="E952" s="1" t="s">
        <v>2358</v>
      </c>
      <c r="F952" s="1" t="s">
        <v>23</v>
      </c>
      <c r="G952" s="36">
        <v>1099300</v>
      </c>
      <c r="H952" s="1" t="s">
        <v>406</v>
      </c>
      <c r="I952" s="74" t="str">
        <f>IFERROR(IF(VLOOKUP((MasterList3[[#This Row],[RXCUI]]*1),RXCUI[Convert RXCUIs to Number],1,FALSE)=(MasterList3[[#This Row],[RXCUI]]*1),"Yes",""),"No")</f>
        <v>No</v>
      </c>
    </row>
    <row r="953" spans="1:9" s="38" customFormat="1" ht="30" hidden="1" customHeight="1">
      <c r="A953" s="1" t="s">
        <v>317</v>
      </c>
      <c r="B953" s="1" t="s">
        <v>318</v>
      </c>
      <c r="C953" s="1" t="s">
        <v>386</v>
      </c>
      <c r="D953" s="1" t="s">
        <v>1327</v>
      </c>
      <c r="E953" s="1" t="s">
        <v>3510</v>
      </c>
      <c r="F953" s="1" t="s">
        <v>13</v>
      </c>
      <c r="G953" s="36">
        <v>1099302</v>
      </c>
      <c r="H953" s="1" t="s">
        <v>406</v>
      </c>
      <c r="I953" s="74" t="str">
        <f>IFERROR(IF(VLOOKUP((MasterList3[[#This Row],[RXCUI]]*1),RXCUI[Convert RXCUIs to Number],1,FALSE)=(MasterList3[[#This Row],[RXCUI]]*1),"Yes",""),"No")</f>
        <v>No</v>
      </c>
    </row>
    <row r="954" spans="1:9" s="38" customFormat="1" ht="30" hidden="1" customHeight="1">
      <c r="A954" s="1" t="s">
        <v>317</v>
      </c>
      <c r="B954" s="1" t="s">
        <v>318</v>
      </c>
      <c r="C954" s="1" t="s">
        <v>386</v>
      </c>
      <c r="D954" s="1" t="s">
        <v>1327</v>
      </c>
      <c r="E954" s="1" t="s">
        <v>2359</v>
      </c>
      <c r="F954" s="1" t="s">
        <v>23</v>
      </c>
      <c r="G954" s="36">
        <v>1099304</v>
      </c>
      <c r="H954" s="1" t="s">
        <v>406</v>
      </c>
      <c r="I954" s="74" t="str">
        <f>IFERROR(IF(VLOOKUP((MasterList3[[#This Row],[RXCUI]]*1),RXCUI[Convert RXCUIs to Number],1,FALSE)=(MasterList3[[#This Row],[RXCUI]]*1),"Yes",""),"No")</f>
        <v>No</v>
      </c>
    </row>
    <row r="955" spans="1:9" s="38" customFormat="1" ht="30" hidden="1" customHeight="1">
      <c r="A955" s="1" t="s">
        <v>317</v>
      </c>
      <c r="B955" s="1" t="s">
        <v>318</v>
      </c>
      <c r="C955" s="1" t="s">
        <v>386</v>
      </c>
      <c r="D955" s="1" t="s">
        <v>1327</v>
      </c>
      <c r="E955" s="1" t="s">
        <v>2360</v>
      </c>
      <c r="F955" s="1" t="s">
        <v>23</v>
      </c>
      <c r="G955" s="36">
        <v>1099316</v>
      </c>
      <c r="H955" s="1" t="s">
        <v>406</v>
      </c>
      <c r="I955" s="74" t="str">
        <f>IFERROR(IF(VLOOKUP((MasterList3[[#This Row],[RXCUI]]*1),RXCUI[Convert RXCUIs to Number],1,FALSE)=(MasterList3[[#This Row],[RXCUI]]*1),"Yes",""),"No")</f>
        <v>No</v>
      </c>
    </row>
    <row r="956" spans="1:9" s="38" customFormat="1" ht="30" hidden="1" customHeight="1">
      <c r="A956" s="1" t="s">
        <v>317</v>
      </c>
      <c r="B956" s="1" t="s">
        <v>318</v>
      </c>
      <c r="C956" s="1" t="s">
        <v>386</v>
      </c>
      <c r="D956" s="1" t="s">
        <v>1328</v>
      </c>
      <c r="E956" s="1" t="s">
        <v>407</v>
      </c>
      <c r="F956" s="1" t="s">
        <v>13</v>
      </c>
      <c r="G956" s="36">
        <v>966791</v>
      </c>
      <c r="H956" s="1" t="s">
        <v>408</v>
      </c>
      <c r="I956" s="74" t="str">
        <f>IFERROR(IF(VLOOKUP((MasterList3[[#This Row],[RXCUI]]*1),RXCUI[Convert RXCUIs to Number],1,FALSE)=(MasterList3[[#This Row],[RXCUI]]*1),"Yes",""),"No")</f>
        <v>No</v>
      </c>
    </row>
    <row r="957" spans="1:9" s="38" customFormat="1" ht="30" hidden="1" customHeight="1">
      <c r="A957" s="1" t="s">
        <v>317</v>
      </c>
      <c r="B957" s="1" t="s">
        <v>318</v>
      </c>
      <c r="C957" s="1" t="s">
        <v>386</v>
      </c>
      <c r="D957" s="1" t="s">
        <v>1328</v>
      </c>
      <c r="E957" s="1" t="s">
        <v>2361</v>
      </c>
      <c r="F957" s="1" t="s">
        <v>13</v>
      </c>
      <c r="G957" s="36">
        <v>966795</v>
      </c>
      <c r="H957" s="1" t="s">
        <v>408</v>
      </c>
      <c r="I957" s="74" t="str">
        <f>IFERROR(IF(VLOOKUP((MasterList3[[#This Row],[RXCUI]]*1),RXCUI[Convert RXCUIs to Number],1,FALSE)=(MasterList3[[#This Row],[RXCUI]]*1),"Yes",""),"No")</f>
        <v>No</v>
      </c>
    </row>
    <row r="958" spans="1:9" s="38" customFormat="1" ht="30" hidden="1" customHeight="1">
      <c r="A958" s="1" t="s">
        <v>317</v>
      </c>
      <c r="B958" s="1" t="s">
        <v>318</v>
      </c>
      <c r="C958" s="1" t="s">
        <v>386</v>
      </c>
      <c r="D958" s="1" t="s">
        <v>1328</v>
      </c>
      <c r="E958" s="1" t="s">
        <v>2362</v>
      </c>
      <c r="F958" s="1" t="s">
        <v>23</v>
      </c>
      <c r="G958" s="36">
        <v>1000048</v>
      </c>
      <c r="H958" s="1" t="s">
        <v>408</v>
      </c>
      <c r="I958" s="74" t="str">
        <f>IFERROR(IF(VLOOKUP((MasterList3[[#This Row],[RXCUI]]*1),RXCUI[Convert RXCUIs to Number],1,FALSE)=(MasterList3[[#This Row],[RXCUI]]*1),"Yes",""),"No")</f>
        <v>No</v>
      </c>
    </row>
    <row r="959" spans="1:9" s="38" customFormat="1" ht="30" hidden="1" customHeight="1">
      <c r="A959" s="1" t="s">
        <v>317</v>
      </c>
      <c r="B959" s="1" t="s">
        <v>318</v>
      </c>
      <c r="C959" s="1" t="s">
        <v>386</v>
      </c>
      <c r="D959" s="1" t="s">
        <v>1328</v>
      </c>
      <c r="E959" s="1" t="s">
        <v>2363</v>
      </c>
      <c r="F959" s="1" t="s">
        <v>23</v>
      </c>
      <c r="G959" s="36">
        <v>1000058</v>
      </c>
      <c r="H959" s="1" t="s">
        <v>408</v>
      </c>
      <c r="I959" s="74" t="str">
        <f>IFERROR(IF(VLOOKUP((MasterList3[[#This Row],[RXCUI]]*1),RXCUI[Convert RXCUIs to Number],1,FALSE)=(MasterList3[[#This Row],[RXCUI]]*1),"Yes",""),"No")</f>
        <v>No</v>
      </c>
    </row>
    <row r="960" spans="1:9" s="38" customFormat="1" ht="30" hidden="1" customHeight="1">
      <c r="A960" s="1" t="s">
        <v>317</v>
      </c>
      <c r="B960" s="1" t="s">
        <v>318</v>
      </c>
      <c r="C960" s="1" t="s">
        <v>386</v>
      </c>
      <c r="D960" s="1" t="s">
        <v>1328</v>
      </c>
      <c r="E960" s="1" t="s">
        <v>2364</v>
      </c>
      <c r="F960" s="1" t="s">
        <v>23</v>
      </c>
      <c r="G960" s="36">
        <v>1000064</v>
      </c>
      <c r="H960" s="1" t="s">
        <v>408</v>
      </c>
      <c r="I960" s="74" t="str">
        <f>IFERROR(IF(VLOOKUP((MasterList3[[#This Row],[RXCUI]]*1),RXCUI[Convert RXCUIs to Number],1,FALSE)=(MasterList3[[#This Row],[RXCUI]]*1),"Yes",""),"No")</f>
        <v>No</v>
      </c>
    </row>
    <row r="961" spans="1:9" s="38" customFormat="1" ht="30" hidden="1" customHeight="1">
      <c r="A961" s="1" t="s">
        <v>317</v>
      </c>
      <c r="B961" s="1" t="s">
        <v>318</v>
      </c>
      <c r="C961" s="1" t="s">
        <v>386</v>
      </c>
      <c r="D961" s="1" t="s">
        <v>1328</v>
      </c>
      <c r="E961" s="1" t="s">
        <v>2365</v>
      </c>
      <c r="F961" s="1" t="s">
        <v>23</v>
      </c>
      <c r="G961" s="36">
        <v>1000070</v>
      </c>
      <c r="H961" s="1" t="s">
        <v>408</v>
      </c>
      <c r="I961" s="74" t="str">
        <f>IFERROR(IF(VLOOKUP((MasterList3[[#This Row],[RXCUI]]*1),RXCUI[Convert RXCUIs to Number],1,FALSE)=(MasterList3[[#This Row],[RXCUI]]*1),"Yes",""),"No")</f>
        <v>No</v>
      </c>
    </row>
    <row r="962" spans="1:9" s="38" customFormat="1" ht="30" hidden="1" customHeight="1">
      <c r="A962" s="1" t="s">
        <v>317</v>
      </c>
      <c r="B962" s="1" t="s">
        <v>318</v>
      </c>
      <c r="C962" s="1" t="s">
        <v>386</v>
      </c>
      <c r="D962" s="1" t="s">
        <v>1328</v>
      </c>
      <c r="E962" s="1" t="s">
        <v>2366</v>
      </c>
      <c r="F962" s="1" t="s">
        <v>23</v>
      </c>
      <c r="G962" s="36">
        <v>1000076</v>
      </c>
      <c r="H962" s="1" t="s">
        <v>408</v>
      </c>
      <c r="I962" s="74" t="str">
        <f>IFERROR(IF(VLOOKUP((MasterList3[[#This Row],[RXCUI]]*1),RXCUI[Convert RXCUIs to Number],1,FALSE)=(MasterList3[[#This Row],[RXCUI]]*1),"Yes",""),"No")</f>
        <v>No</v>
      </c>
    </row>
    <row r="963" spans="1:9" s="38" customFormat="1" ht="30" hidden="1" customHeight="1">
      <c r="A963" s="1" t="s">
        <v>317</v>
      </c>
      <c r="B963" s="1" t="s">
        <v>318</v>
      </c>
      <c r="C963" s="1" t="s">
        <v>386</v>
      </c>
      <c r="D963" s="1" t="s">
        <v>1328</v>
      </c>
      <c r="E963" s="1" t="s">
        <v>2367</v>
      </c>
      <c r="F963" s="1" t="s">
        <v>23</v>
      </c>
      <c r="G963" s="36">
        <v>1000097</v>
      </c>
      <c r="H963" s="1" t="s">
        <v>408</v>
      </c>
      <c r="I963" s="74" t="str">
        <f>IFERROR(IF(VLOOKUP((MasterList3[[#This Row],[RXCUI]]*1),RXCUI[Convert RXCUIs to Number],1,FALSE)=(MasterList3[[#This Row],[RXCUI]]*1),"Yes",""),"No")</f>
        <v>No</v>
      </c>
    </row>
    <row r="964" spans="1:9" s="38" customFormat="1" ht="30" hidden="1" customHeight="1">
      <c r="A964" s="1" t="s">
        <v>317</v>
      </c>
      <c r="B964" s="1" t="s">
        <v>318</v>
      </c>
      <c r="C964" s="1" t="s">
        <v>386</v>
      </c>
      <c r="D964" s="1" t="s">
        <v>1328</v>
      </c>
      <c r="E964" s="1" t="s">
        <v>409</v>
      </c>
      <c r="F964" s="1" t="s">
        <v>23</v>
      </c>
      <c r="G964" s="36">
        <v>1000054</v>
      </c>
      <c r="H964" s="1" t="s">
        <v>410</v>
      </c>
      <c r="I964" s="74" t="str">
        <f>IFERROR(IF(VLOOKUP((MasterList3[[#This Row],[RXCUI]]*1),RXCUI[Convert RXCUIs to Number],1,FALSE)=(MasterList3[[#This Row],[RXCUI]]*1),"Yes",""),"No")</f>
        <v>No</v>
      </c>
    </row>
    <row r="965" spans="1:9" s="38" customFormat="1" ht="30" hidden="1" customHeight="1">
      <c r="A965" s="1" t="s">
        <v>317</v>
      </c>
      <c r="B965" s="1" t="s">
        <v>318</v>
      </c>
      <c r="C965" s="1" t="s">
        <v>386</v>
      </c>
      <c r="D965" s="1" t="s">
        <v>1329</v>
      </c>
      <c r="E965" s="1" t="s">
        <v>411</v>
      </c>
      <c r="F965" s="1" t="s">
        <v>23</v>
      </c>
      <c r="G965" s="36">
        <v>835564</v>
      </c>
      <c r="H965" s="1" t="s">
        <v>412</v>
      </c>
      <c r="I965" s="74" t="str">
        <f>IFERROR(IF(VLOOKUP((MasterList3[[#This Row],[RXCUI]]*1),RXCUI[Convert RXCUIs to Number],1,FALSE)=(MasterList3[[#This Row],[RXCUI]]*1),"Yes",""),"No")</f>
        <v>No</v>
      </c>
    </row>
    <row r="966" spans="1:9" s="38" customFormat="1" ht="30" hidden="1" customHeight="1">
      <c r="A966" s="1" t="s">
        <v>317</v>
      </c>
      <c r="B966" s="1" t="s">
        <v>318</v>
      </c>
      <c r="C966" s="1" t="s">
        <v>386</v>
      </c>
      <c r="D966" s="1" t="s">
        <v>1329</v>
      </c>
      <c r="E966" s="1" t="s">
        <v>2368</v>
      </c>
      <c r="F966" s="1" t="s">
        <v>23</v>
      </c>
      <c r="G966" s="36">
        <v>835568</v>
      </c>
      <c r="H966" s="1" t="s">
        <v>412</v>
      </c>
      <c r="I966" s="74" t="str">
        <f>IFERROR(IF(VLOOKUP((MasterList3[[#This Row],[RXCUI]]*1),RXCUI[Convert RXCUIs to Number],1,FALSE)=(MasterList3[[#This Row],[RXCUI]]*1),"Yes",""),"No")</f>
        <v>No</v>
      </c>
    </row>
    <row r="967" spans="1:9" s="38" customFormat="1" ht="30" hidden="1" customHeight="1">
      <c r="A967" s="1" t="s">
        <v>317</v>
      </c>
      <c r="B967" s="1" t="s">
        <v>318</v>
      </c>
      <c r="C967" s="1" t="s">
        <v>386</v>
      </c>
      <c r="D967" s="1" t="s">
        <v>1329</v>
      </c>
      <c r="E967" s="1" t="s">
        <v>2369</v>
      </c>
      <c r="F967" s="1" t="s">
        <v>23</v>
      </c>
      <c r="G967" s="36">
        <v>835572</v>
      </c>
      <c r="H967" s="1" t="s">
        <v>412</v>
      </c>
      <c r="I967" s="74" t="str">
        <f>IFERROR(IF(VLOOKUP((MasterList3[[#This Row],[RXCUI]]*1),RXCUI[Convert RXCUIs to Number],1,FALSE)=(MasterList3[[#This Row],[RXCUI]]*1),"Yes",""),"No")</f>
        <v>No</v>
      </c>
    </row>
    <row r="968" spans="1:9" s="38" customFormat="1" ht="30" hidden="1" customHeight="1">
      <c r="A968" s="1" t="s">
        <v>317</v>
      </c>
      <c r="B968" s="1" t="s">
        <v>318</v>
      </c>
      <c r="C968" s="1" t="s">
        <v>386</v>
      </c>
      <c r="D968" s="1" t="s">
        <v>1329</v>
      </c>
      <c r="E968" s="1" t="s">
        <v>2370</v>
      </c>
      <c r="F968" s="1" t="s">
        <v>23</v>
      </c>
      <c r="G968" s="36">
        <v>835577</v>
      </c>
      <c r="H968" s="1" t="s">
        <v>412</v>
      </c>
      <c r="I968" s="74" t="str">
        <f>IFERROR(IF(VLOOKUP((MasterList3[[#This Row],[RXCUI]]*1),RXCUI[Convert RXCUIs to Number],1,FALSE)=(MasterList3[[#This Row],[RXCUI]]*1),"Yes",""),"No")</f>
        <v>No</v>
      </c>
    </row>
    <row r="969" spans="1:9" s="38" customFormat="1" ht="30" hidden="1" customHeight="1">
      <c r="A969" s="1" t="s">
        <v>317</v>
      </c>
      <c r="B969" s="1" t="s">
        <v>318</v>
      </c>
      <c r="C969" s="1" t="s">
        <v>386</v>
      </c>
      <c r="D969" s="1" t="s">
        <v>1329</v>
      </c>
      <c r="E969" s="1" t="s">
        <v>2371</v>
      </c>
      <c r="F969" s="1" t="s">
        <v>23</v>
      </c>
      <c r="G969" s="36">
        <v>835589</v>
      </c>
      <c r="H969" s="1" t="s">
        <v>412</v>
      </c>
      <c r="I969" s="74" t="str">
        <f>IFERROR(IF(VLOOKUP((MasterList3[[#This Row],[RXCUI]]*1),RXCUI[Convert RXCUIs to Number],1,FALSE)=(MasterList3[[#This Row],[RXCUI]]*1),"Yes",""),"No")</f>
        <v>No</v>
      </c>
    </row>
    <row r="970" spans="1:9" s="38" customFormat="1" ht="30" hidden="1" customHeight="1">
      <c r="A970" s="1" t="s">
        <v>317</v>
      </c>
      <c r="B970" s="1" t="s">
        <v>318</v>
      </c>
      <c r="C970" s="1" t="s">
        <v>386</v>
      </c>
      <c r="D970" s="1" t="s">
        <v>1329</v>
      </c>
      <c r="E970" s="1" t="s">
        <v>2372</v>
      </c>
      <c r="F970" s="1" t="s">
        <v>23</v>
      </c>
      <c r="G970" s="36">
        <v>835591</v>
      </c>
      <c r="H970" s="1" t="s">
        <v>412</v>
      </c>
      <c r="I970" s="74" t="str">
        <f>IFERROR(IF(VLOOKUP((MasterList3[[#This Row],[RXCUI]]*1),RXCUI[Convert RXCUIs to Number],1,FALSE)=(MasterList3[[#This Row],[RXCUI]]*1),"Yes",""),"No")</f>
        <v>No</v>
      </c>
    </row>
    <row r="971" spans="1:9" s="38" customFormat="1" ht="30" hidden="1" customHeight="1">
      <c r="A971" s="1" t="s">
        <v>317</v>
      </c>
      <c r="B971" s="1" t="s">
        <v>318</v>
      </c>
      <c r="C971" s="1" t="s">
        <v>386</v>
      </c>
      <c r="D971" s="1" t="s">
        <v>1329</v>
      </c>
      <c r="E971" s="1" t="s">
        <v>2373</v>
      </c>
      <c r="F971" s="1" t="s">
        <v>23</v>
      </c>
      <c r="G971" s="36">
        <v>835593</v>
      </c>
      <c r="H971" s="1" t="s">
        <v>412</v>
      </c>
      <c r="I971" s="74" t="str">
        <f>IFERROR(IF(VLOOKUP((MasterList3[[#This Row],[RXCUI]]*1),RXCUI[Convert RXCUIs to Number],1,FALSE)=(MasterList3[[#This Row],[RXCUI]]*1),"Yes",""),"No")</f>
        <v>No</v>
      </c>
    </row>
    <row r="972" spans="1:9" s="38" customFormat="1" ht="30" hidden="1" customHeight="1">
      <c r="A972" s="1" t="s">
        <v>317</v>
      </c>
      <c r="B972" s="1" t="s">
        <v>318</v>
      </c>
      <c r="C972" s="1" t="s">
        <v>319</v>
      </c>
      <c r="D972" s="1" t="s">
        <v>1330</v>
      </c>
      <c r="E972" s="1" t="s">
        <v>221</v>
      </c>
      <c r="F972" s="1" t="s">
        <v>23</v>
      </c>
      <c r="G972" s="36">
        <v>349490</v>
      </c>
      <c r="H972" s="1" t="s">
        <v>414</v>
      </c>
      <c r="I972" s="74" t="str">
        <f>IFERROR(IF(VLOOKUP((MasterList3[[#This Row],[RXCUI]]*1),RXCUI[Convert RXCUIs to Number],1,FALSE)=(MasterList3[[#This Row],[RXCUI]]*1),"Yes",""),"No")</f>
        <v>No</v>
      </c>
    </row>
    <row r="973" spans="1:9" s="38" customFormat="1" ht="30" hidden="1" customHeight="1">
      <c r="A973" s="1" t="s">
        <v>317</v>
      </c>
      <c r="B973" s="1" t="s">
        <v>318</v>
      </c>
      <c r="C973" s="1" t="s">
        <v>319</v>
      </c>
      <c r="D973" s="1" t="s">
        <v>1330</v>
      </c>
      <c r="E973" s="1" t="s">
        <v>2076</v>
      </c>
      <c r="F973" s="1" t="s">
        <v>23</v>
      </c>
      <c r="G973" s="36">
        <v>349545</v>
      </c>
      <c r="H973" s="1" t="s">
        <v>414</v>
      </c>
      <c r="I973" s="74" t="str">
        <f>IFERROR(IF(VLOOKUP((MasterList3[[#This Row],[RXCUI]]*1),RXCUI[Convert RXCUIs to Number],1,FALSE)=(MasterList3[[#This Row],[RXCUI]]*1),"Yes",""),"No")</f>
        <v>No</v>
      </c>
    </row>
    <row r="974" spans="1:9" s="38" customFormat="1" ht="30" hidden="1" customHeight="1">
      <c r="A974" s="1" t="s">
        <v>317</v>
      </c>
      <c r="B974" s="1" t="s">
        <v>318</v>
      </c>
      <c r="C974" s="1" t="s">
        <v>319</v>
      </c>
      <c r="D974" s="1" t="s">
        <v>1330</v>
      </c>
      <c r="E974" s="1" t="s">
        <v>2079</v>
      </c>
      <c r="F974" s="1" t="s">
        <v>23</v>
      </c>
      <c r="G974" s="36">
        <v>349547</v>
      </c>
      <c r="H974" s="1" t="s">
        <v>414</v>
      </c>
      <c r="I974" s="74" t="str">
        <f>IFERROR(IF(VLOOKUP((MasterList3[[#This Row],[RXCUI]]*1),RXCUI[Convert RXCUIs to Number],1,FALSE)=(MasterList3[[#This Row],[RXCUI]]*1),"Yes",""),"No")</f>
        <v>No</v>
      </c>
    </row>
    <row r="975" spans="1:9" s="38" customFormat="1" ht="30" hidden="1" customHeight="1">
      <c r="A975" s="1" t="s">
        <v>317</v>
      </c>
      <c r="B975" s="1" t="s">
        <v>318</v>
      </c>
      <c r="C975" s="1" t="s">
        <v>319</v>
      </c>
      <c r="D975" s="1" t="s">
        <v>1330</v>
      </c>
      <c r="E975" s="1" t="s">
        <v>2078</v>
      </c>
      <c r="F975" s="1" t="s">
        <v>23</v>
      </c>
      <c r="G975" s="36">
        <v>349553</v>
      </c>
      <c r="H975" s="1" t="s">
        <v>414</v>
      </c>
      <c r="I975" s="74" t="str">
        <f>IFERROR(IF(VLOOKUP((MasterList3[[#This Row],[RXCUI]]*1),RXCUI[Convert RXCUIs to Number],1,FALSE)=(MasterList3[[#This Row],[RXCUI]]*1),"Yes",""),"No")</f>
        <v>No</v>
      </c>
    </row>
    <row r="976" spans="1:9" s="38" customFormat="1" ht="30" hidden="1" customHeight="1">
      <c r="A976" s="1" t="s">
        <v>317</v>
      </c>
      <c r="B976" s="1" t="s">
        <v>318</v>
      </c>
      <c r="C976" s="1" t="s">
        <v>319</v>
      </c>
      <c r="D976" s="1" t="s">
        <v>1330</v>
      </c>
      <c r="E976" s="1" t="s">
        <v>2071</v>
      </c>
      <c r="F976" s="1" t="s">
        <v>13</v>
      </c>
      <c r="G976" s="36">
        <v>352307</v>
      </c>
      <c r="H976" s="1" t="s">
        <v>414</v>
      </c>
      <c r="I976" s="74" t="str">
        <f>IFERROR(IF(VLOOKUP((MasterList3[[#This Row],[RXCUI]]*1),RXCUI[Convert RXCUIs to Number],1,FALSE)=(MasterList3[[#This Row],[RXCUI]]*1),"Yes",""),"No")</f>
        <v>No</v>
      </c>
    </row>
    <row r="977" spans="1:9" s="38" customFormat="1" ht="30" hidden="1" customHeight="1">
      <c r="A977" s="1" t="s">
        <v>317</v>
      </c>
      <c r="B977" s="1" t="s">
        <v>318</v>
      </c>
      <c r="C977" s="1" t="s">
        <v>319</v>
      </c>
      <c r="D977" s="1" t="s">
        <v>1330</v>
      </c>
      <c r="E977" s="1" t="s">
        <v>2072</v>
      </c>
      <c r="F977" s="1" t="s">
        <v>13</v>
      </c>
      <c r="G977" s="36">
        <v>352308</v>
      </c>
      <c r="H977" s="1" t="s">
        <v>414</v>
      </c>
      <c r="I977" s="74" t="str">
        <f>IFERROR(IF(VLOOKUP((MasterList3[[#This Row],[RXCUI]]*1),RXCUI[Convert RXCUIs to Number],1,FALSE)=(MasterList3[[#This Row],[RXCUI]]*1),"Yes",""),"No")</f>
        <v>No</v>
      </c>
    </row>
    <row r="978" spans="1:9" s="38" customFormat="1" ht="30" hidden="1" customHeight="1">
      <c r="A978" s="1" t="s">
        <v>317</v>
      </c>
      <c r="B978" s="1" t="s">
        <v>318</v>
      </c>
      <c r="C978" s="1" t="s">
        <v>319</v>
      </c>
      <c r="D978" s="1" t="s">
        <v>1330</v>
      </c>
      <c r="E978" s="1" t="s">
        <v>2074</v>
      </c>
      <c r="F978" s="1" t="s">
        <v>13</v>
      </c>
      <c r="G978" s="36">
        <v>352309</v>
      </c>
      <c r="H978" s="1" t="s">
        <v>414</v>
      </c>
      <c r="I978" s="74" t="str">
        <f>IFERROR(IF(VLOOKUP((MasterList3[[#This Row],[RXCUI]]*1),RXCUI[Convert RXCUIs to Number],1,FALSE)=(MasterList3[[#This Row],[RXCUI]]*1),"Yes",""),"No")</f>
        <v>No</v>
      </c>
    </row>
    <row r="979" spans="1:9" s="38" customFormat="1" ht="30" hidden="1" customHeight="1">
      <c r="A979" s="1" t="s">
        <v>317</v>
      </c>
      <c r="B979" s="1" t="s">
        <v>318</v>
      </c>
      <c r="C979" s="1" t="s">
        <v>319</v>
      </c>
      <c r="D979" s="1" t="s">
        <v>1330</v>
      </c>
      <c r="E979" s="1" t="s">
        <v>2075</v>
      </c>
      <c r="F979" s="1" t="s">
        <v>13</v>
      </c>
      <c r="G979" s="36">
        <v>352310</v>
      </c>
      <c r="H979" s="1" t="s">
        <v>414</v>
      </c>
      <c r="I979" s="74" t="str">
        <f>IFERROR(IF(VLOOKUP((MasterList3[[#This Row],[RXCUI]]*1),RXCUI[Convert RXCUIs to Number],1,FALSE)=(MasterList3[[#This Row],[RXCUI]]*1),"Yes",""),"No")</f>
        <v>No</v>
      </c>
    </row>
    <row r="980" spans="1:9" s="38" customFormat="1" ht="30" hidden="1" customHeight="1">
      <c r="A980" s="1" t="s">
        <v>317</v>
      </c>
      <c r="B980" s="1" t="s">
        <v>318</v>
      </c>
      <c r="C980" s="1" t="s">
        <v>319</v>
      </c>
      <c r="D980" s="1" t="s">
        <v>1330</v>
      </c>
      <c r="E980" s="1" t="s">
        <v>2080</v>
      </c>
      <c r="F980" s="1" t="s">
        <v>23</v>
      </c>
      <c r="G980" s="36">
        <v>402131</v>
      </c>
      <c r="H980" s="1" t="s">
        <v>414</v>
      </c>
      <c r="I980" s="74" t="str">
        <f>IFERROR(IF(VLOOKUP((MasterList3[[#This Row],[RXCUI]]*1),RXCUI[Convert RXCUIs to Number],1,FALSE)=(MasterList3[[#This Row],[RXCUI]]*1),"Yes",""),"No")</f>
        <v>No</v>
      </c>
    </row>
    <row r="981" spans="1:9" s="38" customFormat="1" ht="30" hidden="1" customHeight="1">
      <c r="A981" s="1" t="s">
        <v>317</v>
      </c>
      <c r="B981" s="1" t="s">
        <v>318</v>
      </c>
      <c r="C981" s="1" t="s">
        <v>319</v>
      </c>
      <c r="D981" s="1" t="s">
        <v>1330</v>
      </c>
      <c r="E981" s="1" t="s">
        <v>219</v>
      </c>
      <c r="F981" s="1" t="s">
        <v>13</v>
      </c>
      <c r="G981" s="36">
        <v>404602</v>
      </c>
      <c r="H981" s="1" t="s">
        <v>414</v>
      </c>
      <c r="I981" s="74" t="str">
        <f>IFERROR(IF(VLOOKUP((MasterList3[[#This Row],[RXCUI]]*1),RXCUI[Convert RXCUIs to Number],1,FALSE)=(MasterList3[[#This Row],[RXCUI]]*1),"Yes",""),"No")</f>
        <v>No</v>
      </c>
    </row>
    <row r="982" spans="1:9" s="38" customFormat="1" ht="30" hidden="1" customHeight="1">
      <c r="A982" s="1" t="s">
        <v>317</v>
      </c>
      <c r="B982" s="1" t="s">
        <v>318</v>
      </c>
      <c r="C982" s="1" t="s">
        <v>319</v>
      </c>
      <c r="D982" s="1" t="s">
        <v>1330</v>
      </c>
      <c r="E982" s="1" t="s">
        <v>218</v>
      </c>
      <c r="F982" s="1" t="s">
        <v>23</v>
      </c>
      <c r="G982" s="36">
        <v>485496</v>
      </c>
      <c r="H982" s="1" t="s">
        <v>414</v>
      </c>
      <c r="I982" s="74" t="str">
        <f>IFERROR(IF(VLOOKUP((MasterList3[[#This Row],[RXCUI]]*1),RXCUI[Convert RXCUIs to Number],1,FALSE)=(MasterList3[[#This Row],[RXCUI]]*1),"Yes",""),"No")</f>
        <v>No</v>
      </c>
    </row>
    <row r="983" spans="1:9" s="38" customFormat="1" ht="30" hidden="1" customHeight="1">
      <c r="A983" s="1" t="s">
        <v>317</v>
      </c>
      <c r="B983" s="1" t="s">
        <v>318</v>
      </c>
      <c r="C983" s="1" t="s">
        <v>319</v>
      </c>
      <c r="D983" s="1" t="s">
        <v>1330</v>
      </c>
      <c r="E983" s="1" t="s">
        <v>2077</v>
      </c>
      <c r="F983" s="1" t="s">
        <v>23</v>
      </c>
      <c r="G983" s="36">
        <v>602964</v>
      </c>
      <c r="H983" s="1" t="s">
        <v>414</v>
      </c>
      <c r="I983" s="74" t="str">
        <f>IFERROR(IF(VLOOKUP((MasterList3[[#This Row],[RXCUI]]*1),RXCUI[Convert RXCUIs to Number],1,FALSE)=(MasterList3[[#This Row],[RXCUI]]*1),"Yes",""),"No")</f>
        <v>No</v>
      </c>
    </row>
    <row r="984" spans="1:9" s="38" customFormat="1" ht="30" hidden="1" customHeight="1">
      <c r="A984" s="1" t="s">
        <v>317</v>
      </c>
      <c r="B984" s="1" t="s">
        <v>318</v>
      </c>
      <c r="C984" s="1" t="s">
        <v>319</v>
      </c>
      <c r="D984" s="1" t="s">
        <v>1330</v>
      </c>
      <c r="E984" s="1" t="s">
        <v>2073</v>
      </c>
      <c r="F984" s="1" t="s">
        <v>13</v>
      </c>
      <c r="G984" s="36">
        <v>615172</v>
      </c>
      <c r="H984" s="1" t="s">
        <v>414</v>
      </c>
      <c r="I984" s="74" t="str">
        <f>IFERROR(IF(VLOOKUP((MasterList3[[#This Row],[RXCUI]]*1),RXCUI[Convert RXCUIs to Number],1,FALSE)=(MasterList3[[#This Row],[RXCUI]]*1),"Yes",""),"No")</f>
        <v>No</v>
      </c>
    </row>
    <row r="985" spans="1:9" s="38" customFormat="1" ht="30" hidden="1" customHeight="1">
      <c r="A985" s="1" t="s">
        <v>317</v>
      </c>
      <c r="B985" s="1" t="s">
        <v>318</v>
      </c>
      <c r="C985" s="1" t="s">
        <v>319</v>
      </c>
      <c r="D985" s="1" t="s">
        <v>1330</v>
      </c>
      <c r="E985" s="1" t="s">
        <v>193</v>
      </c>
      <c r="F985" s="1" t="s">
        <v>23</v>
      </c>
      <c r="G985" s="36">
        <v>643019</v>
      </c>
      <c r="H985" s="1" t="s">
        <v>415</v>
      </c>
      <c r="I985" s="74" t="str">
        <f>IFERROR(IF(VLOOKUP((MasterList3[[#This Row],[RXCUI]]*1),RXCUI[Convert RXCUIs to Number],1,FALSE)=(MasterList3[[#This Row],[RXCUI]]*1),"Yes",""),"No")</f>
        <v>No</v>
      </c>
    </row>
    <row r="986" spans="1:9" s="38" customFormat="1" ht="30" hidden="1" customHeight="1">
      <c r="A986" s="1" t="s">
        <v>317</v>
      </c>
      <c r="B986" s="1" t="s">
        <v>318</v>
      </c>
      <c r="C986" s="1" t="s">
        <v>319</v>
      </c>
      <c r="D986" s="1" t="s">
        <v>1330</v>
      </c>
      <c r="E986" s="1" t="s">
        <v>2020</v>
      </c>
      <c r="F986" s="1" t="s">
        <v>23</v>
      </c>
      <c r="G986" s="36">
        <v>643022</v>
      </c>
      <c r="H986" s="1" t="s">
        <v>415</v>
      </c>
      <c r="I986" s="74" t="str">
        <f>IFERROR(IF(VLOOKUP((MasterList3[[#This Row],[RXCUI]]*1),RXCUI[Convert RXCUIs to Number],1,FALSE)=(MasterList3[[#This Row],[RXCUI]]*1),"Yes",""),"No")</f>
        <v>No</v>
      </c>
    </row>
    <row r="987" spans="1:9" s="38" customFormat="1" ht="30" hidden="1" customHeight="1">
      <c r="A987" s="1" t="s">
        <v>317</v>
      </c>
      <c r="B987" s="1" t="s">
        <v>318</v>
      </c>
      <c r="C987" s="1" t="s">
        <v>319</v>
      </c>
      <c r="D987" s="1" t="s">
        <v>1331</v>
      </c>
      <c r="E987" s="1" t="s">
        <v>416</v>
      </c>
      <c r="F987" s="1" t="s">
        <v>23</v>
      </c>
      <c r="G987" s="36">
        <v>403969</v>
      </c>
      <c r="H987" s="1" t="s">
        <v>417</v>
      </c>
      <c r="I987" s="74" t="str">
        <f>IFERROR(IF(VLOOKUP((MasterList3[[#This Row],[RXCUI]]*1),RXCUI[Convert RXCUIs to Number],1,FALSE)=(MasterList3[[#This Row],[RXCUI]]*1),"Yes",""),"No")</f>
        <v>No</v>
      </c>
    </row>
    <row r="988" spans="1:9" s="38" customFormat="1" ht="30" hidden="1" customHeight="1">
      <c r="A988" s="1" t="s">
        <v>317</v>
      </c>
      <c r="B988" s="1" t="s">
        <v>318</v>
      </c>
      <c r="C988" s="1" t="s">
        <v>319</v>
      </c>
      <c r="D988" s="1" t="s">
        <v>1331</v>
      </c>
      <c r="E988" s="1" t="s">
        <v>2067</v>
      </c>
      <c r="F988" s="1" t="s">
        <v>23</v>
      </c>
      <c r="G988" s="36">
        <v>403970</v>
      </c>
      <c r="H988" s="1" t="s">
        <v>417</v>
      </c>
      <c r="I988" s="74" t="str">
        <f>IFERROR(IF(VLOOKUP((MasterList3[[#This Row],[RXCUI]]*1),RXCUI[Convert RXCUIs to Number],1,FALSE)=(MasterList3[[#This Row],[RXCUI]]*1),"Yes",""),"No")</f>
        <v>No</v>
      </c>
    </row>
    <row r="989" spans="1:9" s="38" customFormat="1" ht="30" hidden="1" customHeight="1">
      <c r="A989" s="1" t="s">
        <v>317</v>
      </c>
      <c r="B989" s="1" t="s">
        <v>318</v>
      </c>
      <c r="C989" s="1" t="s">
        <v>319</v>
      </c>
      <c r="D989" s="1" t="s">
        <v>1331</v>
      </c>
      <c r="E989" s="1" t="s">
        <v>2068</v>
      </c>
      <c r="F989" s="1" t="s">
        <v>23</v>
      </c>
      <c r="G989" s="36">
        <v>403971</v>
      </c>
      <c r="H989" s="1" t="s">
        <v>417</v>
      </c>
      <c r="I989" s="74" t="str">
        <f>IFERROR(IF(VLOOKUP((MasterList3[[#This Row],[RXCUI]]*1),RXCUI[Convert RXCUIs to Number],1,FALSE)=(MasterList3[[#This Row],[RXCUI]]*1),"Yes",""),"No")</f>
        <v>No</v>
      </c>
    </row>
    <row r="990" spans="1:9" s="38" customFormat="1" ht="30" hidden="1" customHeight="1">
      <c r="A990" s="1" t="s">
        <v>317</v>
      </c>
      <c r="B990" s="1" t="s">
        <v>318</v>
      </c>
      <c r="C990" s="1" t="s">
        <v>319</v>
      </c>
      <c r="D990" s="1" t="s">
        <v>1331</v>
      </c>
      <c r="E990" s="1" t="s">
        <v>2069</v>
      </c>
      <c r="F990" s="1" t="s">
        <v>23</v>
      </c>
      <c r="G990" s="36">
        <v>403972</v>
      </c>
      <c r="H990" s="1" t="s">
        <v>417</v>
      </c>
      <c r="I990" s="74" t="str">
        <f>IFERROR(IF(VLOOKUP((MasterList3[[#This Row],[RXCUI]]*1),RXCUI[Convert RXCUIs to Number],1,FALSE)=(MasterList3[[#This Row],[RXCUI]]*1),"Yes",""),"No")</f>
        <v>No</v>
      </c>
    </row>
    <row r="991" spans="1:9" s="38" customFormat="1" ht="30" hidden="1" customHeight="1">
      <c r="A991" s="1" t="s">
        <v>317</v>
      </c>
      <c r="B991" s="1" t="s">
        <v>318</v>
      </c>
      <c r="C991" s="1" t="s">
        <v>319</v>
      </c>
      <c r="D991" s="1" t="s">
        <v>1331</v>
      </c>
      <c r="E991" s="1" t="s">
        <v>2070</v>
      </c>
      <c r="F991" s="1" t="s">
        <v>23</v>
      </c>
      <c r="G991" s="36">
        <v>721787</v>
      </c>
      <c r="H991" s="1" t="s">
        <v>417</v>
      </c>
      <c r="I991" s="74" t="str">
        <f>IFERROR(IF(VLOOKUP((MasterList3[[#This Row],[RXCUI]]*1),RXCUI[Convert RXCUIs to Number],1,FALSE)=(MasterList3[[#This Row],[RXCUI]]*1),"Yes",""),"No")</f>
        <v>No</v>
      </c>
    </row>
    <row r="992" spans="1:9" s="38" customFormat="1" ht="30" hidden="1" customHeight="1">
      <c r="A992" s="1" t="s">
        <v>317</v>
      </c>
      <c r="B992" s="1" t="s">
        <v>318</v>
      </c>
      <c r="C992" s="1" t="s">
        <v>319</v>
      </c>
      <c r="D992" s="1" t="s">
        <v>1331</v>
      </c>
      <c r="E992" s="1" t="s">
        <v>2065</v>
      </c>
      <c r="F992" s="1" t="s">
        <v>13</v>
      </c>
      <c r="G992" s="36">
        <v>725064</v>
      </c>
      <c r="H992" s="1" t="s">
        <v>417</v>
      </c>
      <c r="I992" s="74" t="str">
        <f>IFERROR(IF(VLOOKUP((MasterList3[[#This Row],[RXCUI]]*1),RXCUI[Convert RXCUIs to Number],1,FALSE)=(MasterList3[[#This Row],[RXCUI]]*1),"Yes",""),"No")</f>
        <v>No</v>
      </c>
    </row>
    <row r="993" spans="1:9" s="38" customFormat="1" ht="30" hidden="1" customHeight="1">
      <c r="A993" s="1" t="s">
        <v>317</v>
      </c>
      <c r="B993" s="1" t="s">
        <v>318</v>
      </c>
      <c r="C993" s="1" t="s">
        <v>319</v>
      </c>
      <c r="D993" s="1" t="s">
        <v>1331</v>
      </c>
      <c r="E993" s="1" t="s">
        <v>2063</v>
      </c>
      <c r="F993" s="1" t="s">
        <v>13</v>
      </c>
      <c r="G993" s="36">
        <v>725068</v>
      </c>
      <c r="H993" s="1" t="s">
        <v>417</v>
      </c>
      <c r="I993" s="74" t="str">
        <f>IFERROR(IF(VLOOKUP((MasterList3[[#This Row],[RXCUI]]*1),RXCUI[Convert RXCUIs to Number],1,FALSE)=(MasterList3[[#This Row],[RXCUI]]*1),"Yes",""),"No")</f>
        <v>No</v>
      </c>
    </row>
    <row r="994" spans="1:9" s="38" customFormat="1" ht="30" hidden="1" customHeight="1">
      <c r="A994" s="1" t="s">
        <v>317</v>
      </c>
      <c r="B994" s="1" t="s">
        <v>318</v>
      </c>
      <c r="C994" s="1" t="s">
        <v>319</v>
      </c>
      <c r="D994" s="1" t="s">
        <v>1331</v>
      </c>
      <c r="E994" s="1" t="s">
        <v>2066</v>
      </c>
      <c r="F994" s="1" t="s">
        <v>13</v>
      </c>
      <c r="G994" s="36">
        <v>725072</v>
      </c>
      <c r="H994" s="1" t="s">
        <v>417</v>
      </c>
      <c r="I994" s="74" t="str">
        <f>IFERROR(IF(VLOOKUP((MasterList3[[#This Row],[RXCUI]]*1),RXCUI[Convert RXCUIs to Number],1,FALSE)=(MasterList3[[#This Row],[RXCUI]]*1),"Yes",""),"No")</f>
        <v>No</v>
      </c>
    </row>
    <row r="995" spans="1:9" s="38" customFormat="1" ht="30" hidden="1" customHeight="1">
      <c r="A995" s="1" t="s">
        <v>317</v>
      </c>
      <c r="B995" s="1" t="s">
        <v>318</v>
      </c>
      <c r="C995" s="1" t="s">
        <v>319</v>
      </c>
      <c r="D995" s="1" t="s">
        <v>1331</v>
      </c>
      <c r="E995" s="1" t="s">
        <v>2064</v>
      </c>
      <c r="F995" s="1" t="s">
        <v>13</v>
      </c>
      <c r="G995" s="36">
        <v>725080</v>
      </c>
      <c r="H995" s="1" t="s">
        <v>417</v>
      </c>
      <c r="I995" s="74" t="str">
        <f>IFERROR(IF(VLOOKUP((MasterList3[[#This Row],[RXCUI]]*1),RXCUI[Convert RXCUIs to Number],1,FALSE)=(MasterList3[[#This Row],[RXCUI]]*1),"Yes",""),"No")</f>
        <v>No</v>
      </c>
    </row>
    <row r="996" spans="1:9" s="38" customFormat="1" ht="30" hidden="1" customHeight="1">
      <c r="A996" s="1" t="s">
        <v>317</v>
      </c>
      <c r="B996" s="1" t="s">
        <v>318</v>
      </c>
      <c r="C996" s="1" t="s">
        <v>319</v>
      </c>
      <c r="D996" s="1" t="s">
        <v>1332</v>
      </c>
      <c r="E996" s="1" t="s">
        <v>208</v>
      </c>
      <c r="F996" s="1" t="s">
        <v>13</v>
      </c>
      <c r="G996" s="36">
        <v>153638</v>
      </c>
      <c r="H996" s="1" t="s">
        <v>418</v>
      </c>
      <c r="I996" s="74" t="str">
        <f>IFERROR(IF(VLOOKUP((MasterList3[[#This Row],[RXCUI]]*1),RXCUI[Convert RXCUIs to Number],1,FALSE)=(MasterList3[[#This Row],[RXCUI]]*1),"Yes",""),"No")</f>
        <v>No</v>
      </c>
    </row>
    <row r="997" spans="1:9" s="38" customFormat="1" ht="30" hidden="1" customHeight="1">
      <c r="A997" s="1" t="s">
        <v>317</v>
      </c>
      <c r="B997" s="1" t="s">
        <v>318</v>
      </c>
      <c r="C997" s="1" t="s">
        <v>319</v>
      </c>
      <c r="D997" s="1" t="s">
        <v>1332</v>
      </c>
      <c r="E997" s="1" t="s">
        <v>2044</v>
      </c>
      <c r="F997" s="1" t="s">
        <v>13</v>
      </c>
      <c r="G997" s="36">
        <v>153639</v>
      </c>
      <c r="H997" s="1" t="s">
        <v>418</v>
      </c>
      <c r="I997" s="74" t="str">
        <f>IFERROR(IF(VLOOKUP((MasterList3[[#This Row],[RXCUI]]*1),RXCUI[Convert RXCUIs to Number],1,FALSE)=(MasterList3[[#This Row],[RXCUI]]*1),"Yes",""),"No")</f>
        <v>No</v>
      </c>
    </row>
    <row r="998" spans="1:9" s="38" customFormat="1" ht="30" hidden="1" customHeight="1">
      <c r="A998" s="1" t="s">
        <v>317</v>
      </c>
      <c r="B998" s="1" t="s">
        <v>318</v>
      </c>
      <c r="C998" s="1" t="s">
        <v>319</v>
      </c>
      <c r="D998" s="1" t="s">
        <v>1332</v>
      </c>
      <c r="E998" s="1" t="s">
        <v>2045</v>
      </c>
      <c r="F998" s="1" t="s">
        <v>13</v>
      </c>
      <c r="G998" s="36">
        <v>153640</v>
      </c>
      <c r="H998" s="1" t="s">
        <v>418</v>
      </c>
      <c r="I998" s="74" t="str">
        <f>IFERROR(IF(VLOOKUP((MasterList3[[#This Row],[RXCUI]]*1),RXCUI[Convert RXCUIs to Number],1,FALSE)=(MasterList3[[#This Row],[RXCUI]]*1),"Yes",""),"No")</f>
        <v>No</v>
      </c>
    </row>
    <row r="999" spans="1:9" s="38" customFormat="1" ht="30" hidden="1" customHeight="1">
      <c r="A999" s="1" t="s">
        <v>317</v>
      </c>
      <c r="B999" s="1" t="s">
        <v>318</v>
      </c>
      <c r="C999" s="1" t="s">
        <v>319</v>
      </c>
      <c r="D999" s="1" t="s">
        <v>1332</v>
      </c>
      <c r="E999" s="1" t="s">
        <v>2046</v>
      </c>
      <c r="F999" s="1" t="s">
        <v>13</v>
      </c>
      <c r="G999" s="36">
        <v>284509</v>
      </c>
      <c r="H999" s="1" t="s">
        <v>418</v>
      </c>
      <c r="I999" s="74" t="str">
        <f>IFERROR(IF(VLOOKUP((MasterList3[[#This Row],[RXCUI]]*1),RXCUI[Convert RXCUIs to Number],1,FALSE)=(MasterList3[[#This Row],[RXCUI]]*1),"Yes",""),"No")</f>
        <v>No</v>
      </c>
    </row>
    <row r="1000" spans="1:9" s="38" customFormat="1" ht="30" hidden="1" customHeight="1">
      <c r="A1000" s="1" t="s">
        <v>317</v>
      </c>
      <c r="B1000" s="1" t="s">
        <v>318</v>
      </c>
      <c r="C1000" s="1" t="s">
        <v>319</v>
      </c>
      <c r="D1000" s="1" t="s">
        <v>1332</v>
      </c>
      <c r="E1000" s="1" t="s">
        <v>206</v>
      </c>
      <c r="F1000" s="1" t="s">
        <v>23</v>
      </c>
      <c r="G1000" s="36">
        <v>312743</v>
      </c>
      <c r="H1000" s="1" t="s">
        <v>418</v>
      </c>
      <c r="I1000" s="74" t="str">
        <f>IFERROR(IF(VLOOKUP((MasterList3[[#This Row],[RXCUI]]*1),RXCUI[Convert RXCUIs to Number],1,FALSE)=(MasterList3[[#This Row],[RXCUI]]*1),"Yes",""),"No")</f>
        <v>No</v>
      </c>
    </row>
    <row r="1001" spans="1:9" s="38" customFormat="1" ht="30" hidden="1" customHeight="1">
      <c r="A1001" s="1" t="s">
        <v>317</v>
      </c>
      <c r="B1001" s="1" t="s">
        <v>318</v>
      </c>
      <c r="C1001" s="1" t="s">
        <v>319</v>
      </c>
      <c r="D1001" s="1" t="s">
        <v>1332</v>
      </c>
      <c r="E1001" s="1" t="s">
        <v>2035</v>
      </c>
      <c r="F1001" s="1" t="s">
        <v>23</v>
      </c>
      <c r="G1001" s="36">
        <v>312744</v>
      </c>
      <c r="H1001" s="1" t="s">
        <v>418</v>
      </c>
      <c r="I1001" s="74" t="str">
        <f>IFERROR(IF(VLOOKUP((MasterList3[[#This Row],[RXCUI]]*1),RXCUI[Convert RXCUIs to Number],1,FALSE)=(MasterList3[[#This Row],[RXCUI]]*1),"Yes",""),"No")</f>
        <v>No</v>
      </c>
    </row>
    <row r="1002" spans="1:9" s="38" customFormat="1" ht="30" hidden="1" customHeight="1">
      <c r="A1002" s="1" t="s">
        <v>317</v>
      </c>
      <c r="B1002" s="1" t="s">
        <v>318</v>
      </c>
      <c r="C1002" s="1" t="s">
        <v>319</v>
      </c>
      <c r="D1002" s="1" t="s">
        <v>1332</v>
      </c>
      <c r="E1002" s="1" t="s">
        <v>2036</v>
      </c>
      <c r="F1002" s="1" t="s">
        <v>23</v>
      </c>
      <c r="G1002" s="36">
        <v>312745</v>
      </c>
      <c r="H1002" s="1" t="s">
        <v>418</v>
      </c>
      <c r="I1002" s="74" t="str">
        <f>IFERROR(IF(VLOOKUP((MasterList3[[#This Row],[RXCUI]]*1),RXCUI[Convert RXCUIs to Number],1,FALSE)=(MasterList3[[#This Row],[RXCUI]]*1),"Yes",""),"No")</f>
        <v>No</v>
      </c>
    </row>
    <row r="1003" spans="1:9" s="38" customFormat="1" ht="30" hidden="1" customHeight="1">
      <c r="A1003" s="1" t="s">
        <v>317</v>
      </c>
      <c r="B1003" s="1" t="s">
        <v>318</v>
      </c>
      <c r="C1003" s="1" t="s">
        <v>319</v>
      </c>
      <c r="D1003" s="1" t="s">
        <v>1332</v>
      </c>
      <c r="E1003" s="1" t="s">
        <v>2034</v>
      </c>
      <c r="F1003" s="1" t="s">
        <v>23</v>
      </c>
      <c r="G1003" s="36">
        <v>317174</v>
      </c>
      <c r="H1003" s="1" t="s">
        <v>418</v>
      </c>
      <c r="I1003" s="74" t="str">
        <f>IFERROR(IF(VLOOKUP((MasterList3[[#This Row],[RXCUI]]*1),RXCUI[Convert RXCUIs to Number],1,FALSE)=(MasterList3[[#This Row],[RXCUI]]*1),"Yes",""),"No")</f>
        <v>No</v>
      </c>
    </row>
    <row r="1004" spans="1:9" s="38" customFormat="1" ht="30" hidden="1" customHeight="1">
      <c r="A1004" s="1" t="s">
        <v>317</v>
      </c>
      <c r="B1004" s="1" t="s">
        <v>318</v>
      </c>
      <c r="C1004" s="1" t="s">
        <v>319</v>
      </c>
      <c r="D1004" s="1" t="s">
        <v>1332</v>
      </c>
      <c r="E1004" s="1" t="s">
        <v>2037</v>
      </c>
      <c r="F1004" s="1" t="s">
        <v>23</v>
      </c>
      <c r="G1004" s="36">
        <v>616483</v>
      </c>
      <c r="H1004" s="1" t="s">
        <v>418</v>
      </c>
      <c r="I1004" s="74" t="str">
        <f>IFERROR(IF(VLOOKUP((MasterList3[[#This Row],[RXCUI]]*1),RXCUI[Convert RXCUIs to Number],1,FALSE)=(MasterList3[[#This Row],[RXCUI]]*1),"Yes",""),"No")</f>
        <v>No</v>
      </c>
    </row>
    <row r="1005" spans="1:9" s="38" customFormat="1" ht="30" hidden="1" customHeight="1">
      <c r="A1005" s="1" t="s">
        <v>317</v>
      </c>
      <c r="B1005" s="1" t="s">
        <v>318</v>
      </c>
      <c r="C1005" s="1" t="s">
        <v>319</v>
      </c>
      <c r="D1005" s="1" t="s">
        <v>1332</v>
      </c>
      <c r="E1005" s="1" t="s">
        <v>2047</v>
      </c>
      <c r="F1005" s="1" t="s">
        <v>13</v>
      </c>
      <c r="G1005" s="36">
        <v>616485</v>
      </c>
      <c r="H1005" s="1" t="s">
        <v>418</v>
      </c>
      <c r="I1005" s="74" t="str">
        <f>IFERROR(IF(VLOOKUP((MasterList3[[#This Row],[RXCUI]]*1),RXCUI[Convert RXCUIs to Number],1,FALSE)=(MasterList3[[#This Row],[RXCUI]]*1),"Yes",""),"No")</f>
        <v>No</v>
      </c>
    </row>
    <row r="1006" spans="1:9" s="38" customFormat="1" ht="30" hidden="1" customHeight="1">
      <c r="A1006" s="1" t="s">
        <v>317</v>
      </c>
      <c r="B1006" s="1" t="s">
        <v>318</v>
      </c>
      <c r="C1006" s="1" t="s">
        <v>319</v>
      </c>
      <c r="D1006" s="1" t="s">
        <v>1332</v>
      </c>
      <c r="E1006" s="1" t="s">
        <v>2038</v>
      </c>
      <c r="F1006" s="1" t="s">
        <v>23</v>
      </c>
      <c r="G1006" s="36">
        <v>616487</v>
      </c>
      <c r="H1006" s="1" t="s">
        <v>418</v>
      </c>
      <c r="I1006" s="74" t="str">
        <f>IFERROR(IF(VLOOKUP((MasterList3[[#This Row],[RXCUI]]*1),RXCUI[Convert RXCUIs to Number],1,FALSE)=(MasterList3[[#This Row],[RXCUI]]*1),"Yes",""),"No")</f>
        <v>No</v>
      </c>
    </row>
    <row r="1007" spans="1:9" s="38" customFormat="1" ht="30" hidden="1" customHeight="1">
      <c r="A1007" s="1" t="s">
        <v>317</v>
      </c>
      <c r="B1007" s="1" t="s">
        <v>318</v>
      </c>
      <c r="C1007" s="1" t="s">
        <v>319</v>
      </c>
      <c r="D1007" s="1" t="s">
        <v>1332</v>
      </c>
      <c r="E1007" s="1" t="s">
        <v>2048</v>
      </c>
      <c r="F1007" s="1" t="s">
        <v>13</v>
      </c>
      <c r="G1007" s="36">
        <v>616489</v>
      </c>
      <c r="H1007" s="1" t="s">
        <v>418</v>
      </c>
      <c r="I1007" s="74" t="str">
        <f>IFERROR(IF(VLOOKUP((MasterList3[[#This Row],[RXCUI]]*1),RXCUI[Convert RXCUIs to Number],1,FALSE)=(MasterList3[[#This Row],[RXCUI]]*1),"Yes",""),"No")</f>
        <v>No</v>
      </c>
    </row>
    <row r="1008" spans="1:9" s="38" customFormat="1" ht="30" hidden="1" customHeight="1">
      <c r="A1008" s="1" t="s">
        <v>317</v>
      </c>
      <c r="B1008" s="1" t="s">
        <v>318</v>
      </c>
      <c r="C1008" s="1" t="s">
        <v>319</v>
      </c>
      <c r="D1008" s="1" t="s">
        <v>1332</v>
      </c>
      <c r="E1008" s="1" t="s">
        <v>204</v>
      </c>
      <c r="F1008" s="1" t="s">
        <v>23</v>
      </c>
      <c r="G1008" s="36">
        <v>721791</v>
      </c>
      <c r="H1008" s="1" t="s">
        <v>419</v>
      </c>
      <c r="I1008" s="74" t="str">
        <f>IFERROR(IF(VLOOKUP((MasterList3[[#This Row],[RXCUI]]*1),RXCUI[Convert RXCUIs to Number],1,FALSE)=(MasterList3[[#This Row],[RXCUI]]*1),"Yes",""),"No")</f>
        <v>No</v>
      </c>
    </row>
    <row r="1009" spans="1:9" s="38" customFormat="1" ht="30" hidden="1" customHeight="1">
      <c r="A1009" s="1" t="s">
        <v>317</v>
      </c>
      <c r="B1009" s="1" t="s">
        <v>318</v>
      </c>
      <c r="C1009" s="1" t="s">
        <v>319</v>
      </c>
      <c r="D1009" s="1" t="s">
        <v>1332</v>
      </c>
      <c r="E1009" s="1" t="s">
        <v>2030</v>
      </c>
      <c r="F1009" s="1" t="s">
        <v>23</v>
      </c>
      <c r="G1009" s="36">
        <v>721794</v>
      </c>
      <c r="H1009" s="1" t="s">
        <v>419</v>
      </c>
      <c r="I1009" s="74" t="str">
        <f>IFERROR(IF(VLOOKUP((MasterList3[[#This Row],[RXCUI]]*1),RXCUI[Convert RXCUIs to Number],1,FALSE)=(MasterList3[[#This Row],[RXCUI]]*1),"Yes",""),"No")</f>
        <v>No</v>
      </c>
    </row>
    <row r="1010" spans="1:9" s="38" customFormat="1" ht="30" hidden="1" customHeight="1">
      <c r="A1010" s="1" t="s">
        <v>317</v>
      </c>
      <c r="B1010" s="1" t="s">
        <v>318</v>
      </c>
      <c r="C1010" s="1" t="s">
        <v>319</v>
      </c>
      <c r="D1010" s="1" t="s">
        <v>1332</v>
      </c>
      <c r="E1010" s="1" t="s">
        <v>2031</v>
      </c>
      <c r="F1010" s="1" t="s">
        <v>23</v>
      </c>
      <c r="G1010" s="36">
        <v>721796</v>
      </c>
      <c r="H1010" s="1" t="s">
        <v>419</v>
      </c>
      <c r="I1010" s="74" t="str">
        <f>IFERROR(IF(VLOOKUP((MasterList3[[#This Row],[RXCUI]]*1),RXCUI[Convert RXCUIs to Number],1,FALSE)=(MasterList3[[#This Row],[RXCUI]]*1),"Yes",""),"No")</f>
        <v>No</v>
      </c>
    </row>
    <row r="1011" spans="1:9" s="38" customFormat="1" ht="30" hidden="1" customHeight="1">
      <c r="A1011" s="1" t="s">
        <v>317</v>
      </c>
      <c r="B1011" s="1" t="s">
        <v>318</v>
      </c>
      <c r="C1011" s="1" t="s">
        <v>319</v>
      </c>
      <c r="D1011" s="1" t="s">
        <v>1332</v>
      </c>
      <c r="E1011" s="1" t="s">
        <v>2032</v>
      </c>
      <c r="F1011" s="1" t="s">
        <v>23</v>
      </c>
      <c r="G1011" s="36">
        <v>853201</v>
      </c>
      <c r="H1011" s="1" t="s">
        <v>419</v>
      </c>
      <c r="I1011" s="74" t="str">
        <f>IFERROR(IF(VLOOKUP((MasterList3[[#This Row],[RXCUI]]*1),RXCUI[Convert RXCUIs to Number],1,FALSE)=(MasterList3[[#This Row],[RXCUI]]*1),"Yes",""),"No")</f>
        <v>No</v>
      </c>
    </row>
    <row r="1012" spans="1:9" s="38" customFormat="1" ht="30" hidden="1" customHeight="1">
      <c r="A1012" s="1" t="s">
        <v>317</v>
      </c>
      <c r="B1012" s="1" t="s">
        <v>318</v>
      </c>
      <c r="C1012" s="1" t="s">
        <v>319</v>
      </c>
      <c r="D1012" s="1" t="s">
        <v>1332</v>
      </c>
      <c r="E1012" s="1" t="s">
        <v>2040</v>
      </c>
      <c r="F1012" s="1" t="s">
        <v>13</v>
      </c>
      <c r="G1012" s="36">
        <v>721793</v>
      </c>
      <c r="H1012" s="1" t="s">
        <v>419</v>
      </c>
      <c r="I1012" s="74" t="str">
        <f>IFERROR(IF(VLOOKUP((MasterList3[[#This Row],[RXCUI]]*1),RXCUI[Convert RXCUIs to Number],1,FALSE)=(MasterList3[[#This Row],[RXCUI]]*1),"Yes",""),"No")</f>
        <v>No</v>
      </c>
    </row>
    <row r="1013" spans="1:9" s="38" customFormat="1" ht="30" hidden="1" customHeight="1">
      <c r="A1013" s="1" t="s">
        <v>317</v>
      </c>
      <c r="B1013" s="1" t="s">
        <v>318</v>
      </c>
      <c r="C1013" s="1" t="s">
        <v>319</v>
      </c>
      <c r="D1013" s="1" t="s">
        <v>1332</v>
      </c>
      <c r="E1013" s="1" t="s">
        <v>2041</v>
      </c>
      <c r="F1013" s="1" t="s">
        <v>13</v>
      </c>
      <c r="G1013" s="36">
        <v>721795</v>
      </c>
      <c r="H1013" s="1" t="s">
        <v>419</v>
      </c>
      <c r="I1013" s="74" t="str">
        <f>IFERROR(IF(VLOOKUP((MasterList3[[#This Row],[RXCUI]]*1),RXCUI[Convert RXCUIs to Number],1,FALSE)=(MasterList3[[#This Row],[RXCUI]]*1),"Yes",""),"No")</f>
        <v>No</v>
      </c>
    </row>
    <row r="1014" spans="1:9" s="38" customFormat="1" ht="30" hidden="1" customHeight="1">
      <c r="A1014" s="1" t="s">
        <v>317</v>
      </c>
      <c r="B1014" s="1" t="s">
        <v>318</v>
      </c>
      <c r="C1014" s="1" t="s">
        <v>319</v>
      </c>
      <c r="D1014" s="1" t="s">
        <v>1332</v>
      </c>
      <c r="E1014" s="1" t="s">
        <v>2042</v>
      </c>
      <c r="F1014" s="1" t="s">
        <v>13</v>
      </c>
      <c r="G1014" s="36">
        <v>721797</v>
      </c>
      <c r="H1014" s="1" t="s">
        <v>419</v>
      </c>
      <c r="I1014" s="74" t="str">
        <f>IFERROR(IF(VLOOKUP((MasterList3[[#This Row],[RXCUI]]*1),RXCUI[Convert RXCUIs to Number],1,FALSE)=(MasterList3[[#This Row],[RXCUI]]*1),"Yes",""),"No")</f>
        <v>No</v>
      </c>
    </row>
    <row r="1015" spans="1:9" s="38" customFormat="1" ht="30" hidden="1" customHeight="1">
      <c r="A1015" s="1" t="s">
        <v>317</v>
      </c>
      <c r="B1015" s="1" t="s">
        <v>318</v>
      </c>
      <c r="C1015" s="1" t="s">
        <v>319</v>
      </c>
      <c r="D1015" s="1" t="s">
        <v>1332</v>
      </c>
      <c r="E1015" s="1" t="s">
        <v>2043</v>
      </c>
      <c r="F1015" s="1" t="s">
        <v>13</v>
      </c>
      <c r="G1015" s="36">
        <v>853202</v>
      </c>
      <c r="H1015" s="1" t="s">
        <v>419</v>
      </c>
      <c r="I1015" s="74" t="str">
        <f>IFERROR(IF(VLOOKUP((MasterList3[[#This Row],[RXCUI]]*1),RXCUI[Convert RXCUIs to Number],1,FALSE)=(MasterList3[[#This Row],[RXCUI]]*1),"Yes",""),"No")</f>
        <v>No</v>
      </c>
    </row>
    <row r="1016" spans="1:9" s="38" customFormat="1" ht="30" hidden="1" customHeight="1">
      <c r="A1016" s="1" t="s">
        <v>317</v>
      </c>
      <c r="B1016" s="1" t="s">
        <v>318</v>
      </c>
      <c r="C1016" s="1" t="s">
        <v>319</v>
      </c>
      <c r="D1016" s="1" t="s">
        <v>1332</v>
      </c>
      <c r="E1016" s="1" t="s">
        <v>2033</v>
      </c>
      <c r="F1016" s="1" t="s">
        <v>23</v>
      </c>
      <c r="G1016" s="36">
        <v>895670</v>
      </c>
      <c r="H1016" s="1" t="s">
        <v>419</v>
      </c>
      <c r="I1016" s="74" t="str">
        <f>IFERROR(IF(VLOOKUP((MasterList3[[#This Row],[RXCUI]]*1),RXCUI[Convert RXCUIs to Number],1,FALSE)=(MasterList3[[#This Row],[RXCUI]]*1),"Yes",""),"No")</f>
        <v>No</v>
      </c>
    </row>
    <row r="1017" spans="1:9" s="38" customFormat="1" ht="30" hidden="1" customHeight="1">
      <c r="A1017" s="1" t="s">
        <v>317</v>
      </c>
      <c r="B1017" s="1" t="s">
        <v>318</v>
      </c>
      <c r="C1017" s="1" t="s">
        <v>319</v>
      </c>
      <c r="D1017" s="1" t="s">
        <v>1332</v>
      </c>
      <c r="E1017" s="1" t="s">
        <v>2039</v>
      </c>
      <c r="F1017" s="1" t="s">
        <v>13</v>
      </c>
      <c r="G1017" s="36">
        <v>895671</v>
      </c>
      <c r="H1017" s="1" t="s">
        <v>419</v>
      </c>
      <c r="I1017" s="74" t="str">
        <f>IFERROR(IF(VLOOKUP((MasterList3[[#This Row],[RXCUI]]*1),RXCUI[Convert RXCUIs to Number],1,FALSE)=(MasterList3[[#This Row],[RXCUI]]*1),"Yes",""),"No")</f>
        <v>No</v>
      </c>
    </row>
    <row r="1018" spans="1:9" s="38" customFormat="1" ht="30" hidden="1" customHeight="1">
      <c r="A1018" s="1" t="s">
        <v>317</v>
      </c>
      <c r="B1018" s="1" t="s">
        <v>318</v>
      </c>
      <c r="C1018" s="1" t="s">
        <v>319</v>
      </c>
      <c r="D1018" s="1" t="s">
        <v>420</v>
      </c>
      <c r="E1018" s="1" t="s">
        <v>225</v>
      </c>
      <c r="F1018" s="1" t="s">
        <v>13</v>
      </c>
      <c r="G1018" s="36">
        <v>1658325</v>
      </c>
      <c r="H1018" s="1" t="s">
        <v>421</v>
      </c>
      <c r="I1018" s="74" t="str">
        <f>IFERROR(IF(VLOOKUP((MasterList3[[#This Row],[RXCUI]]*1),RXCUI[Convert RXCUIs to Number],1,FALSE)=(MasterList3[[#This Row],[RXCUI]]*1),"Yes",""),"No")</f>
        <v>No</v>
      </c>
    </row>
    <row r="1019" spans="1:9" s="38" customFormat="1" ht="30" hidden="1" customHeight="1">
      <c r="A1019" s="1" t="s">
        <v>317</v>
      </c>
      <c r="B1019" s="1" t="s">
        <v>318</v>
      </c>
      <c r="C1019" s="1" t="s">
        <v>319</v>
      </c>
      <c r="D1019" s="1" t="s">
        <v>420</v>
      </c>
      <c r="E1019" s="1" t="s">
        <v>2374</v>
      </c>
      <c r="F1019" s="1" t="s">
        <v>13</v>
      </c>
      <c r="G1019" s="36">
        <v>1658329</v>
      </c>
      <c r="H1019" s="1" t="s">
        <v>421</v>
      </c>
      <c r="I1019" s="74" t="str">
        <f>IFERROR(IF(VLOOKUP((MasterList3[[#This Row],[RXCUI]]*1),RXCUI[Convert RXCUIs to Number],1,FALSE)=(MasterList3[[#This Row],[RXCUI]]*1),"Yes",""),"No")</f>
        <v>No</v>
      </c>
    </row>
    <row r="1020" spans="1:9" s="38" customFormat="1" ht="30" hidden="1" customHeight="1">
      <c r="A1020" s="1" t="s">
        <v>317</v>
      </c>
      <c r="B1020" s="1" t="s">
        <v>318</v>
      </c>
      <c r="C1020" s="1" t="s">
        <v>319</v>
      </c>
      <c r="D1020" s="1" t="s">
        <v>420</v>
      </c>
      <c r="E1020" s="1" t="s">
        <v>2375</v>
      </c>
      <c r="F1020" s="1" t="s">
        <v>13</v>
      </c>
      <c r="G1020" s="36">
        <v>1658333</v>
      </c>
      <c r="H1020" s="1" t="s">
        <v>421</v>
      </c>
      <c r="I1020" s="74" t="str">
        <f>IFERROR(IF(VLOOKUP((MasterList3[[#This Row],[RXCUI]]*1),RXCUI[Convert RXCUIs to Number],1,FALSE)=(MasterList3[[#This Row],[RXCUI]]*1),"Yes",""),"No")</f>
        <v>No</v>
      </c>
    </row>
    <row r="1021" spans="1:9" s="38" customFormat="1" ht="30" hidden="1" customHeight="1">
      <c r="A1021" s="1" t="s">
        <v>317</v>
      </c>
      <c r="B1021" s="1" t="s">
        <v>318</v>
      </c>
      <c r="C1021" s="1" t="s">
        <v>319</v>
      </c>
      <c r="D1021" s="1" t="s">
        <v>420</v>
      </c>
      <c r="E1021" s="1" t="s">
        <v>2376</v>
      </c>
      <c r="F1021" s="1" t="s">
        <v>13</v>
      </c>
      <c r="G1021" s="36">
        <v>1658337</v>
      </c>
      <c r="H1021" s="1" t="s">
        <v>421</v>
      </c>
      <c r="I1021" s="74" t="str">
        <f>IFERROR(IF(VLOOKUP((MasterList3[[#This Row],[RXCUI]]*1),RXCUI[Convert RXCUIs to Number],1,FALSE)=(MasterList3[[#This Row],[RXCUI]]*1),"Yes",""),"No")</f>
        <v>No</v>
      </c>
    </row>
    <row r="1022" spans="1:9" s="38" customFormat="1" ht="30" hidden="1" customHeight="1">
      <c r="A1022" s="1" t="s">
        <v>317</v>
      </c>
      <c r="B1022" s="1" t="s">
        <v>318</v>
      </c>
      <c r="C1022" s="1" t="s">
        <v>319</v>
      </c>
      <c r="D1022" s="1" t="s">
        <v>420</v>
      </c>
      <c r="E1022" s="1" t="s">
        <v>2377</v>
      </c>
      <c r="F1022" s="1" t="s">
        <v>13</v>
      </c>
      <c r="G1022" s="36">
        <v>1658341</v>
      </c>
      <c r="H1022" s="1" t="s">
        <v>421</v>
      </c>
      <c r="I1022" s="74" t="str">
        <f>IFERROR(IF(VLOOKUP((MasterList3[[#This Row],[RXCUI]]*1),RXCUI[Convert RXCUIs to Number],1,FALSE)=(MasterList3[[#This Row],[RXCUI]]*1),"Yes",""),"No")</f>
        <v>No</v>
      </c>
    </row>
    <row r="1023" spans="1:9" s="38" customFormat="1" ht="30" hidden="1" customHeight="1">
      <c r="A1023" s="1" t="s">
        <v>317</v>
      </c>
      <c r="B1023" s="1" t="s">
        <v>318</v>
      </c>
      <c r="C1023" s="1" t="s">
        <v>319</v>
      </c>
      <c r="D1023" s="1" t="s">
        <v>420</v>
      </c>
      <c r="E1023" s="1" t="s">
        <v>2378</v>
      </c>
      <c r="F1023" s="1" t="s">
        <v>13</v>
      </c>
      <c r="G1023" s="36">
        <v>1658345</v>
      </c>
      <c r="H1023" s="1" t="s">
        <v>421</v>
      </c>
      <c r="I1023" s="74" t="str">
        <f>IFERROR(IF(VLOOKUP((MasterList3[[#This Row],[RXCUI]]*1),RXCUI[Convert RXCUIs to Number],1,FALSE)=(MasterList3[[#This Row],[RXCUI]]*1),"Yes",""),"No")</f>
        <v>No</v>
      </c>
    </row>
    <row r="1024" spans="1:9" s="38" customFormat="1" ht="30" hidden="1" customHeight="1">
      <c r="A1024" s="1" t="s">
        <v>317</v>
      </c>
      <c r="B1024" s="1" t="s">
        <v>318</v>
      </c>
      <c r="C1024" s="1" t="s">
        <v>323</v>
      </c>
      <c r="D1024" s="1" t="s">
        <v>352</v>
      </c>
      <c r="E1024" s="1" t="s">
        <v>2379</v>
      </c>
      <c r="F1024" s="1" t="s">
        <v>232</v>
      </c>
      <c r="G1024" s="36">
        <v>1433250</v>
      </c>
      <c r="H1024" s="1" t="s">
        <v>354</v>
      </c>
      <c r="I1024" s="74" t="str">
        <f>IFERROR(IF(VLOOKUP((MasterList3[[#This Row],[RXCUI]]*1),RXCUI[Convert RXCUIs to Number],1,FALSE)=(MasterList3[[#This Row],[RXCUI]]*1),"Yes",""),"No")</f>
        <v>No</v>
      </c>
    </row>
    <row r="1025" spans="1:9" s="38" customFormat="1" ht="30" hidden="1" customHeight="1">
      <c r="A1025" s="1" t="s">
        <v>317</v>
      </c>
      <c r="B1025" s="1" t="s">
        <v>318</v>
      </c>
      <c r="C1025" s="1" t="s">
        <v>323</v>
      </c>
      <c r="D1025" s="1" t="s">
        <v>1318</v>
      </c>
      <c r="E1025" s="1" t="s">
        <v>2380</v>
      </c>
      <c r="F1025" s="1" t="s">
        <v>23</v>
      </c>
      <c r="G1025" s="36">
        <v>1607617</v>
      </c>
      <c r="H1025" s="1" t="s">
        <v>373</v>
      </c>
      <c r="I1025" s="74" t="str">
        <f>IFERROR(IF(VLOOKUP((MasterList3[[#This Row],[RXCUI]]*1),RXCUI[Convert RXCUIs to Number],1,FALSE)=(MasterList3[[#This Row],[RXCUI]]*1),"Yes",""),"No")</f>
        <v>No</v>
      </c>
    </row>
    <row r="1026" spans="1:9" s="38" customFormat="1" ht="30" hidden="1" customHeight="1">
      <c r="A1026" s="1" t="s">
        <v>317</v>
      </c>
      <c r="B1026" s="1" t="s">
        <v>318</v>
      </c>
      <c r="C1026" s="1" t="s">
        <v>323</v>
      </c>
      <c r="D1026" s="1" t="s">
        <v>1318</v>
      </c>
      <c r="E1026" s="1" t="s">
        <v>2381</v>
      </c>
      <c r="F1026" s="1" t="s">
        <v>23</v>
      </c>
      <c r="G1026" s="36">
        <v>1874559</v>
      </c>
      <c r="H1026" s="1" t="s">
        <v>373</v>
      </c>
      <c r="I1026" s="74" t="str">
        <f>IFERROR(IF(VLOOKUP((MasterList3[[#This Row],[RXCUI]]*1),RXCUI[Convert RXCUIs to Number],1,FALSE)=(MasterList3[[#This Row],[RXCUI]]*1),"Yes",""),"No")</f>
        <v>No</v>
      </c>
    </row>
    <row r="1027" spans="1:9" s="38" customFormat="1" ht="30" hidden="1" customHeight="1">
      <c r="A1027" s="1" t="s">
        <v>317</v>
      </c>
      <c r="B1027" s="1" t="s">
        <v>318</v>
      </c>
      <c r="C1027" s="1" t="s">
        <v>323</v>
      </c>
      <c r="D1027" s="1" t="s">
        <v>2312</v>
      </c>
      <c r="E1027" s="1" t="s">
        <v>2382</v>
      </c>
      <c r="F1027" s="1" t="s">
        <v>23</v>
      </c>
      <c r="G1027" s="36">
        <v>1874553</v>
      </c>
      <c r="H1027" s="1" t="s">
        <v>373</v>
      </c>
      <c r="I1027" s="74" t="str">
        <f>IFERROR(IF(VLOOKUP((MasterList3[[#This Row],[RXCUI]]*1),RXCUI[Convert RXCUIs to Number],1,FALSE)=(MasterList3[[#This Row],[RXCUI]]*1),"Yes",""),"No")</f>
        <v>No</v>
      </c>
    </row>
    <row r="1028" spans="1:9" s="38" customFormat="1" ht="30" hidden="1" customHeight="1">
      <c r="A1028" s="1" t="s">
        <v>317</v>
      </c>
      <c r="B1028" s="1" t="s">
        <v>1635</v>
      </c>
      <c r="C1028" s="1" t="s">
        <v>319</v>
      </c>
      <c r="D1028" s="1" t="s">
        <v>1636</v>
      </c>
      <c r="E1028" s="1" t="s">
        <v>1637</v>
      </c>
      <c r="F1028" s="1" t="s">
        <v>232</v>
      </c>
      <c r="G1028" s="36">
        <v>2121786</v>
      </c>
      <c r="H1028" s="1" t="s">
        <v>1706</v>
      </c>
      <c r="I1028" s="74" t="str">
        <f>IFERROR(IF(VLOOKUP((MasterList3[[#This Row],[RXCUI]]*1),RXCUI[Convert RXCUIs to Number],1,FALSE)=(MasterList3[[#This Row],[RXCUI]]*1),"Yes",""),"No")</f>
        <v>No</v>
      </c>
    </row>
    <row r="1029" spans="1:9" s="38" customFormat="1" ht="30" hidden="1" customHeight="1">
      <c r="A1029" s="1" t="s">
        <v>468</v>
      </c>
      <c r="B1029" s="1" t="s">
        <v>469</v>
      </c>
      <c r="C1029" s="1" t="s">
        <v>470</v>
      </c>
      <c r="D1029" s="1" t="s">
        <v>471</v>
      </c>
      <c r="E1029" s="1" t="s">
        <v>472</v>
      </c>
      <c r="F1029" s="1" t="s">
        <v>13</v>
      </c>
      <c r="G1029" s="36">
        <v>861045</v>
      </c>
      <c r="H1029" s="1" t="s">
        <v>473</v>
      </c>
      <c r="I1029" s="74" t="str">
        <f>IFERROR(IF(VLOOKUP((MasterList3[[#This Row],[RXCUI]]*1),RXCUI[Convert RXCUIs to Number],1,FALSE)=(MasterList3[[#This Row],[RXCUI]]*1),"Yes",""),"No")</f>
        <v>No</v>
      </c>
    </row>
    <row r="1030" spans="1:9" s="38" customFormat="1" ht="30" hidden="1" customHeight="1">
      <c r="A1030" s="1" t="s">
        <v>468</v>
      </c>
      <c r="B1030" s="1" t="s">
        <v>469</v>
      </c>
      <c r="C1030" s="1" t="s">
        <v>470</v>
      </c>
      <c r="D1030" s="1" t="s">
        <v>471</v>
      </c>
      <c r="E1030" s="1" t="s">
        <v>2383</v>
      </c>
      <c r="F1030" s="1" t="s">
        <v>13</v>
      </c>
      <c r="G1030" s="36">
        <v>861043</v>
      </c>
      <c r="H1030" s="1" t="s">
        <v>473</v>
      </c>
      <c r="I1030" s="74" t="str">
        <f>IFERROR(IF(VLOOKUP((MasterList3[[#This Row],[RXCUI]]*1),RXCUI[Convert RXCUIs to Number],1,FALSE)=(MasterList3[[#This Row],[RXCUI]]*1),"Yes",""),"No")</f>
        <v>No</v>
      </c>
    </row>
    <row r="1031" spans="1:9" s="38" customFormat="1" ht="30" hidden="1" customHeight="1">
      <c r="A1031" s="1" t="s">
        <v>468</v>
      </c>
      <c r="B1031" s="1" t="s">
        <v>469</v>
      </c>
      <c r="C1031" s="1" t="s">
        <v>470</v>
      </c>
      <c r="D1031" s="1" t="s">
        <v>474</v>
      </c>
      <c r="E1031" s="1" t="s">
        <v>475</v>
      </c>
      <c r="F1031" s="1" t="s">
        <v>23</v>
      </c>
      <c r="G1031" s="36">
        <v>205329</v>
      </c>
      <c r="H1031" s="1" t="s">
        <v>476</v>
      </c>
      <c r="I1031" s="74" t="str">
        <f>IFERROR(IF(VLOOKUP((MasterList3[[#This Row],[RXCUI]]*1),RXCUI[Convert RXCUIs to Number],1,FALSE)=(MasterList3[[#This Row],[RXCUI]]*1),"Yes",""),"No")</f>
        <v>No</v>
      </c>
    </row>
    <row r="1032" spans="1:9" s="38" customFormat="1" ht="30" hidden="1" customHeight="1">
      <c r="A1032" s="1" t="s">
        <v>468</v>
      </c>
      <c r="B1032" s="1" t="s">
        <v>469</v>
      </c>
      <c r="C1032" s="1" t="s">
        <v>470</v>
      </c>
      <c r="D1032" s="1" t="s">
        <v>2384</v>
      </c>
      <c r="E1032" s="1" t="s">
        <v>2385</v>
      </c>
      <c r="F1032" s="1" t="s">
        <v>23</v>
      </c>
      <c r="G1032" s="36">
        <v>200132</v>
      </c>
      <c r="H1032" s="1" t="s">
        <v>476</v>
      </c>
      <c r="I1032" s="74" t="str">
        <f>IFERROR(IF(VLOOKUP((MasterList3[[#This Row],[RXCUI]]*1),RXCUI[Convert RXCUIs to Number],1,FALSE)=(MasterList3[[#This Row],[RXCUI]]*1),"Yes",""),"No")</f>
        <v>No</v>
      </c>
    </row>
    <row r="1033" spans="1:9" s="38" customFormat="1" ht="30" hidden="1" customHeight="1">
      <c r="A1033" s="1" t="s">
        <v>468</v>
      </c>
      <c r="B1033" s="1" t="s">
        <v>469</v>
      </c>
      <c r="C1033" s="1" t="s">
        <v>470</v>
      </c>
      <c r="D1033" s="1" t="s">
        <v>474</v>
      </c>
      <c r="E1033" s="1" t="s">
        <v>477</v>
      </c>
      <c r="F1033" s="1" t="s">
        <v>23</v>
      </c>
      <c r="G1033" s="36">
        <v>205330</v>
      </c>
      <c r="H1033" s="1" t="s">
        <v>478</v>
      </c>
      <c r="I1033" s="74" t="str">
        <f>IFERROR(IF(VLOOKUP((MasterList3[[#This Row],[RXCUI]]*1),RXCUI[Convert RXCUIs to Number],1,FALSE)=(MasterList3[[#This Row],[RXCUI]]*1),"Yes",""),"No")</f>
        <v>No</v>
      </c>
    </row>
    <row r="1034" spans="1:9" s="38" customFormat="1" ht="30" hidden="1" customHeight="1">
      <c r="A1034" s="1" t="s">
        <v>468</v>
      </c>
      <c r="B1034" s="1" t="s">
        <v>469</v>
      </c>
      <c r="C1034" s="1" t="s">
        <v>470</v>
      </c>
      <c r="D1034" s="1" t="s">
        <v>2384</v>
      </c>
      <c r="E1034" s="1" t="s">
        <v>2386</v>
      </c>
      <c r="F1034" s="1" t="s">
        <v>23</v>
      </c>
      <c r="G1034" s="36">
        <v>199149</v>
      </c>
      <c r="H1034" s="1" t="s">
        <v>478</v>
      </c>
      <c r="I1034" s="74" t="str">
        <f>IFERROR(IF(VLOOKUP((MasterList3[[#This Row],[RXCUI]]*1),RXCUI[Convert RXCUIs to Number],1,FALSE)=(MasterList3[[#This Row],[RXCUI]]*1),"Yes",""),"No")</f>
        <v>No</v>
      </c>
    </row>
    <row r="1035" spans="1:9" s="38" customFormat="1" ht="30" hidden="1" customHeight="1">
      <c r="A1035" s="1" t="s">
        <v>468</v>
      </c>
      <c r="B1035" s="1" t="s">
        <v>469</v>
      </c>
      <c r="C1035" s="1" t="s">
        <v>470</v>
      </c>
      <c r="D1035" s="1" t="s">
        <v>474</v>
      </c>
      <c r="E1035" s="1" t="s">
        <v>2387</v>
      </c>
      <c r="F1035" s="1" t="s">
        <v>23</v>
      </c>
      <c r="G1035" s="36">
        <v>205331</v>
      </c>
      <c r="H1035" s="1" t="s">
        <v>478</v>
      </c>
      <c r="I1035" s="74" t="str">
        <f>IFERROR(IF(VLOOKUP((MasterList3[[#This Row],[RXCUI]]*1),RXCUI[Convert RXCUIs to Number],1,FALSE)=(MasterList3[[#This Row],[RXCUI]]*1),"Yes",""),"No")</f>
        <v>No</v>
      </c>
    </row>
    <row r="1036" spans="1:9" s="38" customFormat="1" ht="30" hidden="1" customHeight="1">
      <c r="A1036" s="1" t="s">
        <v>468</v>
      </c>
      <c r="B1036" s="1" t="s">
        <v>469</v>
      </c>
      <c r="C1036" s="1" t="s">
        <v>470</v>
      </c>
      <c r="D1036" s="1" t="s">
        <v>2384</v>
      </c>
      <c r="E1036" s="1" t="s">
        <v>2388</v>
      </c>
      <c r="F1036" s="1" t="s">
        <v>23</v>
      </c>
      <c r="G1036" s="36">
        <v>199150</v>
      </c>
      <c r="H1036" s="1" t="s">
        <v>478</v>
      </c>
      <c r="I1036" s="74" t="str">
        <f>IFERROR(IF(VLOOKUP((MasterList3[[#This Row],[RXCUI]]*1),RXCUI[Convert RXCUIs to Number],1,FALSE)=(MasterList3[[#This Row],[RXCUI]]*1),"Yes",""),"No")</f>
        <v>No</v>
      </c>
    </row>
    <row r="1037" spans="1:9" s="38" customFormat="1" ht="30" hidden="1" customHeight="1">
      <c r="A1037" s="1" t="s">
        <v>468</v>
      </c>
      <c r="B1037" s="1" t="s">
        <v>469</v>
      </c>
      <c r="C1037" s="1" t="s">
        <v>470</v>
      </c>
      <c r="D1037" s="1" t="s">
        <v>479</v>
      </c>
      <c r="E1037" s="1" t="s">
        <v>480</v>
      </c>
      <c r="F1037" s="1" t="s">
        <v>23</v>
      </c>
      <c r="G1037" s="36">
        <v>1368385</v>
      </c>
      <c r="H1037" s="1" t="s">
        <v>481</v>
      </c>
      <c r="I1037" s="74" t="str">
        <f>IFERROR(IF(VLOOKUP((MasterList3[[#This Row],[RXCUI]]*1),RXCUI[Convert RXCUIs to Number],1,FALSE)=(MasterList3[[#This Row],[RXCUI]]*1),"Yes",""),"No")</f>
        <v>No</v>
      </c>
    </row>
    <row r="1038" spans="1:9" s="38" customFormat="1" ht="30" hidden="1" customHeight="1">
      <c r="A1038" s="1" t="s">
        <v>468</v>
      </c>
      <c r="B1038" s="1" t="s">
        <v>469</v>
      </c>
      <c r="C1038" s="1" t="s">
        <v>470</v>
      </c>
      <c r="D1038" s="1" t="s">
        <v>479</v>
      </c>
      <c r="E1038" s="1" t="s">
        <v>2389</v>
      </c>
      <c r="F1038" s="1" t="s">
        <v>23</v>
      </c>
      <c r="G1038" s="36">
        <v>1368392</v>
      </c>
      <c r="H1038" s="1" t="s">
        <v>481</v>
      </c>
      <c r="I1038" s="74" t="str">
        <f>IFERROR(IF(VLOOKUP((MasterList3[[#This Row],[RXCUI]]*1),RXCUI[Convert RXCUIs to Number],1,FALSE)=(MasterList3[[#This Row],[RXCUI]]*1),"Yes",""),"No")</f>
        <v>No</v>
      </c>
    </row>
    <row r="1039" spans="1:9" s="38" customFormat="1" ht="30" hidden="1" customHeight="1">
      <c r="A1039" s="1" t="s">
        <v>468</v>
      </c>
      <c r="B1039" s="1" t="s">
        <v>469</v>
      </c>
      <c r="C1039" s="1" t="s">
        <v>470</v>
      </c>
      <c r="D1039" s="1" t="s">
        <v>479</v>
      </c>
      <c r="E1039" s="1" t="s">
        <v>2390</v>
      </c>
      <c r="F1039" s="1" t="s">
        <v>13</v>
      </c>
      <c r="G1039" s="36">
        <v>1368391</v>
      </c>
      <c r="H1039" s="1" t="s">
        <v>481</v>
      </c>
      <c r="I1039" s="74" t="str">
        <f>IFERROR(IF(VLOOKUP((MasterList3[[#This Row],[RXCUI]]*1),RXCUI[Convert RXCUIs to Number],1,FALSE)=(MasterList3[[#This Row],[RXCUI]]*1),"Yes",""),"No")</f>
        <v>No</v>
      </c>
    </row>
    <row r="1040" spans="1:9" s="38" customFormat="1" ht="30" hidden="1" customHeight="1">
      <c r="A1040" s="1" t="s">
        <v>468</v>
      </c>
      <c r="B1040" s="1" t="s">
        <v>469</v>
      </c>
      <c r="C1040" s="1" t="s">
        <v>470</v>
      </c>
      <c r="D1040" s="1" t="s">
        <v>479</v>
      </c>
      <c r="E1040" s="1" t="s">
        <v>2391</v>
      </c>
      <c r="F1040" s="1" t="s">
        <v>13</v>
      </c>
      <c r="G1040" s="36">
        <v>1368398</v>
      </c>
      <c r="H1040" s="1" t="s">
        <v>481</v>
      </c>
      <c r="I1040" s="74" t="str">
        <f>IFERROR(IF(VLOOKUP((MasterList3[[#This Row],[RXCUI]]*1),RXCUI[Convert RXCUIs to Number],1,FALSE)=(MasterList3[[#This Row],[RXCUI]]*1),"Yes",""),"No")</f>
        <v>No</v>
      </c>
    </row>
    <row r="1041" spans="1:9" s="38" customFormat="1" ht="30" hidden="1" customHeight="1">
      <c r="A1041" s="1" t="s">
        <v>468</v>
      </c>
      <c r="B1041" s="1" t="s">
        <v>469</v>
      </c>
      <c r="C1041" s="1" t="s">
        <v>470</v>
      </c>
      <c r="D1041" s="1" t="s">
        <v>2392</v>
      </c>
      <c r="E1041" s="1" t="s">
        <v>2393</v>
      </c>
      <c r="F1041" s="1" t="s">
        <v>13</v>
      </c>
      <c r="G1041" s="36">
        <v>1545156</v>
      </c>
      <c r="H1041" s="1" t="s">
        <v>481</v>
      </c>
      <c r="I1041" s="74" t="str">
        <f>IFERROR(IF(VLOOKUP((MasterList3[[#This Row],[RXCUI]]*1),RXCUI[Convert RXCUIs to Number],1,FALSE)=(MasterList3[[#This Row],[RXCUI]]*1),"Yes",""),"No")</f>
        <v>No</v>
      </c>
    </row>
    <row r="1042" spans="1:9" s="38" customFormat="1" ht="30" hidden="1" customHeight="1">
      <c r="A1042" s="1" t="s">
        <v>468</v>
      </c>
      <c r="B1042" s="1" t="s">
        <v>469</v>
      </c>
      <c r="C1042" s="1" t="s">
        <v>470</v>
      </c>
      <c r="D1042" s="1" t="s">
        <v>2392</v>
      </c>
      <c r="E1042" s="1" t="s">
        <v>2394</v>
      </c>
      <c r="F1042" s="1" t="s">
        <v>13</v>
      </c>
      <c r="G1042" s="36">
        <v>1545159</v>
      </c>
      <c r="H1042" s="1" t="s">
        <v>481</v>
      </c>
      <c r="I1042" s="74" t="str">
        <f>IFERROR(IF(VLOOKUP((MasterList3[[#This Row],[RXCUI]]*1),RXCUI[Convert RXCUIs to Number],1,FALSE)=(MasterList3[[#This Row],[RXCUI]]*1),"Yes",""),"No")</f>
        <v>No</v>
      </c>
    </row>
    <row r="1043" spans="1:9" s="38" customFormat="1" ht="30" hidden="1" customHeight="1">
      <c r="A1043" s="1" t="s">
        <v>468</v>
      </c>
      <c r="B1043" s="1" t="s">
        <v>469</v>
      </c>
      <c r="C1043" s="1" t="s">
        <v>470</v>
      </c>
      <c r="D1043" s="1" t="s">
        <v>2392</v>
      </c>
      <c r="E1043" s="1" t="s">
        <v>2395</v>
      </c>
      <c r="F1043" s="1" t="s">
        <v>13</v>
      </c>
      <c r="G1043" s="36">
        <v>1545163</v>
      </c>
      <c r="H1043" s="1" t="s">
        <v>481</v>
      </c>
      <c r="I1043" s="74" t="str">
        <f>IFERROR(IF(VLOOKUP((MasterList3[[#This Row],[RXCUI]]*1),RXCUI[Convert RXCUIs to Number],1,FALSE)=(MasterList3[[#This Row],[RXCUI]]*1),"Yes",""),"No")</f>
        <v>No</v>
      </c>
    </row>
    <row r="1044" spans="1:9" s="38" customFormat="1" ht="30" hidden="1" customHeight="1">
      <c r="A1044" s="1" t="s">
        <v>468</v>
      </c>
      <c r="B1044" s="1" t="s">
        <v>469</v>
      </c>
      <c r="C1044" s="1" t="s">
        <v>470</v>
      </c>
      <c r="D1044" s="1" t="s">
        <v>2392</v>
      </c>
      <c r="E1044" s="1" t="s">
        <v>2396</v>
      </c>
      <c r="F1044" s="1" t="s">
        <v>13</v>
      </c>
      <c r="G1044" s="36">
        <v>1545166</v>
      </c>
      <c r="H1044" s="1" t="s">
        <v>481</v>
      </c>
      <c r="I1044" s="74" t="str">
        <f>IFERROR(IF(VLOOKUP((MasterList3[[#This Row],[RXCUI]]*1),RXCUI[Convert RXCUIs to Number],1,FALSE)=(MasterList3[[#This Row],[RXCUI]]*1),"Yes",""),"No")</f>
        <v>No</v>
      </c>
    </row>
    <row r="1045" spans="1:9" s="38" customFormat="1" ht="30" hidden="1" customHeight="1">
      <c r="A1045" s="1" t="s">
        <v>468</v>
      </c>
      <c r="B1045" s="1" t="s">
        <v>469</v>
      </c>
      <c r="C1045" s="1" t="s">
        <v>470</v>
      </c>
      <c r="D1045" s="1" t="s">
        <v>2392</v>
      </c>
      <c r="E1045" s="1" t="s">
        <v>2397</v>
      </c>
      <c r="F1045" s="1" t="s">
        <v>13</v>
      </c>
      <c r="G1045" s="36">
        <v>1810999</v>
      </c>
      <c r="H1045" s="1" t="s">
        <v>481</v>
      </c>
      <c r="I1045" s="74" t="str">
        <f>IFERROR(IF(VLOOKUP((MasterList3[[#This Row],[RXCUI]]*1),RXCUI[Convert RXCUIs to Number],1,FALSE)=(MasterList3[[#This Row],[RXCUI]]*1),"Yes",""),"No")</f>
        <v>No</v>
      </c>
    </row>
    <row r="1046" spans="1:9" s="38" customFormat="1" ht="30" hidden="1" customHeight="1">
      <c r="A1046" s="1" t="s">
        <v>468</v>
      </c>
      <c r="B1046" s="1" t="s">
        <v>469</v>
      </c>
      <c r="C1046" s="1" t="s">
        <v>470</v>
      </c>
      <c r="D1046" s="1" t="s">
        <v>2392</v>
      </c>
      <c r="E1046" s="1" t="s">
        <v>2398</v>
      </c>
      <c r="F1046" s="1" t="s">
        <v>13</v>
      </c>
      <c r="G1046" s="36">
        <v>1811003</v>
      </c>
      <c r="H1046" s="1" t="s">
        <v>481</v>
      </c>
      <c r="I1046" s="74" t="str">
        <f>IFERROR(IF(VLOOKUP((MasterList3[[#This Row],[RXCUI]]*1),RXCUI[Convert RXCUIs to Number],1,FALSE)=(MasterList3[[#This Row],[RXCUI]]*1),"Yes",""),"No")</f>
        <v>No</v>
      </c>
    </row>
    <row r="1047" spans="1:9" s="38" customFormat="1" ht="30" hidden="1" customHeight="1">
      <c r="A1047" s="1" t="s">
        <v>468</v>
      </c>
      <c r="B1047" s="1" t="s">
        <v>469</v>
      </c>
      <c r="C1047" s="1" t="s">
        <v>470</v>
      </c>
      <c r="D1047" s="1" t="s">
        <v>2392</v>
      </c>
      <c r="E1047" s="1" t="s">
        <v>2399</v>
      </c>
      <c r="F1047" s="1" t="s">
        <v>13</v>
      </c>
      <c r="G1047" s="36">
        <v>1811007</v>
      </c>
      <c r="H1047" s="1" t="s">
        <v>481</v>
      </c>
      <c r="I1047" s="74" t="str">
        <f>IFERROR(IF(VLOOKUP((MasterList3[[#This Row],[RXCUI]]*1),RXCUI[Convert RXCUIs to Number],1,FALSE)=(MasterList3[[#This Row],[RXCUI]]*1),"Yes",""),"No")</f>
        <v>No</v>
      </c>
    </row>
    <row r="1048" spans="1:9" s="38" customFormat="1" ht="30" hidden="1" customHeight="1">
      <c r="A1048" s="1" t="s">
        <v>468</v>
      </c>
      <c r="B1048" s="1" t="s">
        <v>469</v>
      </c>
      <c r="C1048" s="1" t="s">
        <v>470</v>
      </c>
      <c r="D1048" s="1" t="s">
        <v>2392</v>
      </c>
      <c r="E1048" s="1" t="s">
        <v>2400</v>
      </c>
      <c r="F1048" s="1" t="s">
        <v>13</v>
      </c>
      <c r="G1048" s="36">
        <v>1811011</v>
      </c>
      <c r="H1048" s="1" t="s">
        <v>481</v>
      </c>
      <c r="I1048" s="74" t="str">
        <f>IFERROR(IF(VLOOKUP((MasterList3[[#This Row],[RXCUI]]*1),RXCUI[Convert RXCUIs to Number],1,FALSE)=(MasterList3[[#This Row],[RXCUI]]*1),"Yes",""),"No")</f>
        <v>No</v>
      </c>
    </row>
    <row r="1049" spans="1:9" s="38" customFormat="1" ht="30" hidden="1" customHeight="1">
      <c r="A1049" s="1" t="s">
        <v>468</v>
      </c>
      <c r="B1049" s="1" t="s">
        <v>469</v>
      </c>
      <c r="C1049" s="1" t="s">
        <v>470</v>
      </c>
      <c r="D1049" s="1" t="s">
        <v>2401</v>
      </c>
      <c r="E1049" s="1" t="s">
        <v>2402</v>
      </c>
      <c r="F1049" s="1" t="s">
        <v>13</v>
      </c>
      <c r="G1049" s="36">
        <v>1940497</v>
      </c>
      <c r="H1049" s="1" t="s">
        <v>481</v>
      </c>
      <c r="I1049" s="74" t="str">
        <f>IFERROR(IF(VLOOKUP((MasterList3[[#This Row],[RXCUI]]*1),RXCUI[Convert RXCUIs to Number],1,FALSE)=(MasterList3[[#This Row],[RXCUI]]*1),"Yes",""),"No")</f>
        <v>No</v>
      </c>
    </row>
    <row r="1050" spans="1:9" s="38" customFormat="1" ht="30" hidden="1" customHeight="1">
      <c r="A1050" s="1" t="s">
        <v>468</v>
      </c>
      <c r="B1050" s="1" t="s">
        <v>469</v>
      </c>
      <c r="C1050" s="1" t="s">
        <v>470</v>
      </c>
      <c r="D1050" s="1" t="s">
        <v>2403</v>
      </c>
      <c r="E1050" s="1" t="s">
        <v>2404</v>
      </c>
      <c r="F1050" s="1" t="s">
        <v>13</v>
      </c>
      <c r="G1050" s="36">
        <v>1664321</v>
      </c>
      <c r="H1050" s="1" t="s">
        <v>481</v>
      </c>
      <c r="I1050" s="74" t="str">
        <f>IFERROR(IF(VLOOKUP((MasterList3[[#This Row],[RXCUI]]*1),RXCUI[Convert RXCUIs to Number],1,FALSE)=(MasterList3[[#This Row],[RXCUI]]*1),"Yes",""),"No")</f>
        <v>No</v>
      </c>
    </row>
    <row r="1051" spans="1:9" s="38" customFormat="1" ht="30" hidden="1" customHeight="1">
      <c r="A1051" s="1" t="s">
        <v>468</v>
      </c>
      <c r="B1051" s="1" t="s">
        <v>469</v>
      </c>
      <c r="C1051" s="1" t="s">
        <v>470</v>
      </c>
      <c r="D1051" s="1" t="s">
        <v>2403</v>
      </c>
      <c r="E1051" s="1" t="s">
        <v>2405</v>
      </c>
      <c r="F1051" s="1" t="s">
        <v>13</v>
      </c>
      <c r="G1051" s="36">
        <v>1664328</v>
      </c>
      <c r="H1051" s="1" t="s">
        <v>481</v>
      </c>
      <c r="I1051" s="74" t="str">
        <f>IFERROR(IF(VLOOKUP((MasterList3[[#This Row],[RXCUI]]*1),RXCUI[Convert RXCUIs to Number],1,FALSE)=(MasterList3[[#This Row],[RXCUI]]*1),"Yes",""),"No")</f>
        <v>No</v>
      </c>
    </row>
    <row r="1052" spans="1:9" s="38" customFormat="1" ht="30" hidden="1" customHeight="1">
      <c r="A1052" s="1" t="s">
        <v>468</v>
      </c>
      <c r="B1052" s="1" t="s">
        <v>469</v>
      </c>
      <c r="C1052" s="1" t="s">
        <v>470</v>
      </c>
      <c r="D1052" s="1" t="s">
        <v>2403</v>
      </c>
      <c r="E1052" s="1" t="s">
        <v>2406</v>
      </c>
      <c r="F1052" s="1" t="s">
        <v>13</v>
      </c>
      <c r="G1052" s="36">
        <v>1664325</v>
      </c>
      <c r="H1052" s="1" t="s">
        <v>481</v>
      </c>
      <c r="I1052" s="74" t="str">
        <f>IFERROR(IF(VLOOKUP((MasterList3[[#This Row],[RXCUI]]*1),RXCUI[Convert RXCUIs to Number],1,FALSE)=(MasterList3[[#This Row],[RXCUI]]*1),"Yes",""),"No")</f>
        <v>No</v>
      </c>
    </row>
    <row r="1053" spans="1:9" s="38" customFormat="1" ht="30" hidden="1" customHeight="1">
      <c r="A1053" s="1" t="s">
        <v>468</v>
      </c>
      <c r="B1053" s="1" t="s">
        <v>469</v>
      </c>
      <c r="C1053" s="1" t="s">
        <v>470</v>
      </c>
      <c r="D1053" s="1" t="s">
        <v>2403</v>
      </c>
      <c r="E1053" s="1" t="s">
        <v>2407</v>
      </c>
      <c r="F1053" s="1" t="s">
        <v>13</v>
      </c>
      <c r="G1053" s="36">
        <v>1665369</v>
      </c>
      <c r="H1053" s="1" t="s">
        <v>481</v>
      </c>
      <c r="I1053" s="74" t="str">
        <f>IFERROR(IF(VLOOKUP((MasterList3[[#This Row],[RXCUI]]*1),RXCUI[Convert RXCUIs to Number],1,FALSE)=(MasterList3[[#This Row],[RXCUI]]*1),"Yes",""),"No")</f>
        <v>No</v>
      </c>
    </row>
    <row r="1054" spans="1:9" s="38" customFormat="1" ht="30" hidden="1" customHeight="1">
      <c r="A1054" s="1" t="s">
        <v>468</v>
      </c>
      <c r="B1054" s="1" t="s">
        <v>469</v>
      </c>
      <c r="C1054" s="1" t="s">
        <v>470</v>
      </c>
      <c r="D1054" s="1" t="s">
        <v>2408</v>
      </c>
      <c r="E1054" s="1" t="s">
        <v>2409</v>
      </c>
      <c r="F1054" s="1" t="s">
        <v>23</v>
      </c>
      <c r="G1054" s="36">
        <v>861743</v>
      </c>
      <c r="H1054" s="1" t="s">
        <v>481</v>
      </c>
      <c r="I1054" s="74" t="str">
        <f>IFERROR(IF(VLOOKUP((MasterList3[[#This Row],[RXCUI]]*1),RXCUI[Convert RXCUIs to Number],1,FALSE)=(MasterList3[[#This Row],[RXCUI]]*1),"Yes",""),"No")</f>
        <v>No</v>
      </c>
    </row>
    <row r="1055" spans="1:9" s="38" customFormat="1" ht="30" hidden="1" customHeight="1">
      <c r="A1055" s="1" t="s">
        <v>468</v>
      </c>
      <c r="B1055" s="1" t="s">
        <v>469</v>
      </c>
      <c r="C1055" s="1" t="s">
        <v>470</v>
      </c>
      <c r="D1055" s="1" t="s">
        <v>2408</v>
      </c>
      <c r="E1055" s="1" t="s">
        <v>2410</v>
      </c>
      <c r="F1055" s="1" t="s">
        <v>23</v>
      </c>
      <c r="G1055" s="36">
        <v>861748</v>
      </c>
      <c r="H1055" s="1" t="s">
        <v>481</v>
      </c>
      <c r="I1055" s="74" t="str">
        <f>IFERROR(IF(VLOOKUP((MasterList3[[#This Row],[RXCUI]]*1),RXCUI[Convert RXCUIs to Number],1,FALSE)=(MasterList3[[#This Row],[RXCUI]]*1),"Yes",""),"No")</f>
        <v>No</v>
      </c>
    </row>
    <row r="1056" spans="1:9" s="38" customFormat="1" ht="30" hidden="1" customHeight="1">
      <c r="A1056" s="1" t="s">
        <v>468</v>
      </c>
      <c r="B1056" s="1" t="s">
        <v>469</v>
      </c>
      <c r="C1056" s="1" t="s">
        <v>470</v>
      </c>
      <c r="D1056" s="1" t="s">
        <v>2408</v>
      </c>
      <c r="E1056" s="1" t="s">
        <v>2411</v>
      </c>
      <c r="F1056" s="1" t="s">
        <v>23</v>
      </c>
      <c r="G1056" s="36">
        <v>861753</v>
      </c>
      <c r="H1056" s="1" t="s">
        <v>481</v>
      </c>
      <c r="I1056" s="74" t="str">
        <f>IFERROR(IF(VLOOKUP((MasterList3[[#This Row],[RXCUI]]*1),RXCUI[Convert RXCUIs to Number],1,FALSE)=(MasterList3[[#This Row],[RXCUI]]*1),"Yes",""),"No")</f>
        <v>No</v>
      </c>
    </row>
    <row r="1057" spans="1:9" s="38" customFormat="1" ht="30" hidden="1" customHeight="1">
      <c r="A1057" s="1" t="s">
        <v>468</v>
      </c>
      <c r="B1057" s="1" t="s">
        <v>469</v>
      </c>
      <c r="C1057" s="1" t="s">
        <v>470</v>
      </c>
      <c r="D1057" s="1" t="s">
        <v>2412</v>
      </c>
      <c r="E1057" s="1" t="s">
        <v>2413</v>
      </c>
      <c r="F1057" s="1" t="s">
        <v>13</v>
      </c>
      <c r="G1057" s="36">
        <v>1243026</v>
      </c>
      <c r="H1057" s="1" t="s">
        <v>481</v>
      </c>
      <c r="I1057" s="74" t="str">
        <f>IFERROR(IF(VLOOKUP((MasterList3[[#This Row],[RXCUI]]*1),RXCUI[Convert RXCUIs to Number],1,FALSE)=(MasterList3[[#This Row],[RXCUI]]*1),"Yes",""),"No")</f>
        <v>No</v>
      </c>
    </row>
    <row r="1058" spans="1:9" s="38" customFormat="1" ht="30" hidden="1" customHeight="1">
      <c r="A1058" s="1" t="s">
        <v>468</v>
      </c>
      <c r="B1058" s="1" t="s">
        <v>469</v>
      </c>
      <c r="C1058" s="1" t="s">
        <v>470</v>
      </c>
      <c r="D1058" s="1" t="s">
        <v>2412</v>
      </c>
      <c r="E1058" s="1" t="s">
        <v>2414</v>
      </c>
      <c r="F1058" s="1" t="s">
        <v>13</v>
      </c>
      <c r="G1058" s="36">
        <v>1243033</v>
      </c>
      <c r="H1058" s="1" t="s">
        <v>481</v>
      </c>
      <c r="I1058" s="74" t="str">
        <f>IFERROR(IF(VLOOKUP((MasterList3[[#This Row],[RXCUI]]*1),RXCUI[Convert RXCUIs to Number],1,FALSE)=(MasterList3[[#This Row],[RXCUI]]*1),"Yes",""),"No")</f>
        <v>No</v>
      </c>
    </row>
    <row r="1059" spans="1:9" s="38" customFormat="1" ht="30" hidden="1" customHeight="1">
      <c r="A1059" s="1" t="s">
        <v>468</v>
      </c>
      <c r="B1059" s="1" t="s">
        <v>469</v>
      </c>
      <c r="C1059" s="1" t="s">
        <v>470</v>
      </c>
      <c r="D1059" s="1" t="s">
        <v>2412</v>
      </c>
      <c r="E1059" s="1" t="s">
        <v>2415</v>
      </c>
      <c r="F1059" s="1" t="s">
        <v>13</v>
      </c>
      <c r="G1059" s="36">
        <v>1243040</v>
      </c>
      <c r="H1059" s="1" t="s">
        <v>481</v>
      </c>
      <c r="I1059" s="74" t="str">
        <f>IFERROR(IF(VLOOKUP((MasterList3[[#This Row],[RXCUI]]*1),RXCUI[Convert RXCUIs to Number],1,FALSE)=(MasterList3[[#This Row],[RXCUI]]*1),"Yes",""),"No")</f>
        <v>No</v>
      </c>
    </row>
    <row r="1060" spans="1:9" s="38" customFormat="1" ht="30" hidden="1" customHeight="1">
      <c r="A1060" s="1" t="s">
        <v>468</v>
      </c>
      <c r="B1060" s="1" t="s">
        <v>469</v>
      </c>
      <c r="C1060" s="1" t="s">
        <v>470</v>
      </c>
      <c r="D1060" s="1" t="s">
        <v>2412</v>
      </c>
      <c r="E1060" s="1" t="s">
        <v>2416</v>
      </c>
      <c r="F1060" s="1" t="s">
        <v>13</v>
      </c>
      <c r="G1060" s="36">
        <v>1796091</v>
      </c>
      <c r="H1060" s="1" t="s">
        <v>481</v>
      </c>
      <c r="I1060" s="74" t="str">
        <f>IFERROR(IF(VLOOKUP((MasterList3[[#This Row],[RXCUI]]*1),RXCUI[Convert RXCUIs to Number],1,FALSE)=(MasterList3[[#This Row],[RXCUI]]*1),"Yes",""),"No")</f>
        <v>No</v>
      </c>
    </row>
    <row r="1061" spans="1:9" s="38" customFormat="1" ht="30" hidden="1" customHeight="1">
      <c r="A1061" s="1" t="s">
        <v>468</v>
      </c>
      <c r="B1061" s="1" t="s">
        <v>469</v>
      </c>
      <c r="C1061" s="1" t="s">
        <v>470</v>
      </c>
      <c r="D1061" s="1" t="s">
        <v>2412</v>
      </c>
      <c r="E1061" s="1" t="s">
        <v>2417</v>
      </c>
      <c r="F1061" s="1" t="s">
        <v>13</v>
      </c>
      <c r="G1061" s="36">
        <v>1796096</v>
      </c>
      <c r="H1061" s="1" t="s">
        <v>481</v>
      </c>
      <c r="I1061" s="74" t="str">
        <f>IFERROR(IF(VLOOKUP((MasterList3[[#This Row],[RXCUI]]*1),RXCUI[Convert RXCUIs to Number],1,FALSE)=(MasterList3[[#This Row],[RXCUI]]*1),"Yes",""),"No")</f>
        <v>No</v>
      </c>
    </row>
    <row r="1062" spans="1:9" s="38" customFormat="1" ht="30" hidden="1" customHeight="1">
      <c r="A1062" s="1" t="s">
        <v>468</v>
      </c>
      <c r="B1062" s="1" t="s">
        <v>469</v>
      </c>
      <c r="C1062" s="1" t="s">
        <v>470</v>
      </c>
      <c r="D1062" s="1" t="s">
        <v>2418</v>
      </c>
      <c r="E1062" s="1" t="s">
        <v>2419</v>
      </c>
      <c r="F1062" s="1" t="s">
        <v>23</v>
      </c>
      <c r="G1062" s="36">
        <v>861822</v>
      </c>
      <c r="H1062" s="1" t="s">
        <v>481</v>
      </c>
      <c r="I1062" s="74" t="str">
        <f>IFERROR(IF(VLOOKUP((MasterList3[[#This Row],[RXCUI]]*1),RXCUI[Convert RXCUIs to Number],1,FALSE)=(MasterList3[[#This Row],[RXCUI]]*1),"Yes",""),"No")</f>
        <v>No</v>
      </c>
    </row>
    <row r="1063" spans="1:9" s="38" customFormat="1" ht="30" hidden="1" customHeight="1">
      <c r="A1063" s="1" t="s">
        <v>468</v>
      </c>
      <c r="B1063" s="1" t="s">
        <v>469</v>
      </c>
      <c r="C1063" s="1" t="s">
        <v>470</v>
      </c>
      <c r="D1063" s="1" t="s">
        <v>2418</v>
      </c>
      <c r="E1063" s="1" t="s">
        <v>2420</v>
      </c>
      <c r="F1063" s="1" t="s">
        <v>23</v>
      </c>
      <c r="G1063" s="36">
        <v>861783</v>
      </c>
      <c r="H1063" s="1" t="s">
        <v>481</v>
      </c>
      <c r="I1063" s="74" t="str">
        <f>IFERROR(IF(VLOOKUP((MasterList3[[#This Row],[RXCUI]]*1),RXCUI[Convert RXCUIs to Number],1,FALSE)=(MasterList3[[#This Row],[RXCUI]]*1),"Yes",""),"No")</f>
        <v>No</v>
      </c>
    </row>
    <row r="1064" spans="1:9" s="38" customFormat="1" ht="30" hidden="1" customHeight="1">
      <c r="A1064" s="1" t="s">
        <v>468</v>
      </c>
      <c r="B1064" s="1" t="s">
        <v>469</v>
      </c>
      <c r="C1064" s="1" t="s">
        <v>470</v>
      </c>
      <c r="D1064" s="1" t="s">
        <v>2421</v>
      </c>
      <c r="E1064" s="1" t="s">
        <v>2422</v>
      </c>
      <c r="F1064" s="1" t="s">
        <v>13</v>
      </c>
      <c r="G1064" s="36">
        <v>861785</v>
      </c>
      <c r="H1064" s="1" t="s">
        <v>481</v>
      </c>
      <c r="I1064" s="74" t="str">
        <f>IFERROR(IF(VLOOKUP((MasterList3[[#This Row],[RXCUI]]*1),RXCUI[Convert RXCUIs to Number],1,FALSE)=(MasterList3[[#This Row],[RXCUI]]*1),"Yes",""),"No")</f>
        <v>No</v>
      </c>
    </row>
    <row r="1065" spans="1:9" s="38" customFormat="1" ht="30" hidden="1" customHeight="1">
      <c r="A1065" s="1" t="s">
        <v>468</v>
      </c>
      <c r="B1065" s="1" t="s">
        <v>469</v>
      </c>
      <c r="C1065" s="1" t="s">
        <v>470</v>
      </c>
      <c r="D1065" s="1" t="s">
        <v>2421</v>
      </c>
      <c r="E1065" s="1" t="s">
        <v>2423</v>
      </c>
      <c r="F1065" s="1" t="s">
        <v>13</v>
      </c>
      <c r="G1065" s="36">
        <v>861824</v>
      </c>
      <c r="H1065" s="1" t="s">
        <v>481</v>
      </c>
      <c r="I1065" s="74" t="str">
        <f>IFERROR(IF(VLOOKUP((MasterList3[[#This Row],[RXCUI]]*1),RXCUI[Convert RXCUIs to Number],1,FALSE)=(MasterList3[[#This Row],[RXCUI]]*1),"Yes",""),"No")</f>
        <v>No</v>
      </c>
    </row>
    <row r="1066" spans="1:9" s="38" customFormat="1" ht="30" hidden="1" customHeight="1">
      <c r="A1066" s="1" t="s">
        <v>468</v>
      </c>
      <c r="B1066" s="1" t="s">
        <v>469</v>
      </c>
      <c r="C1066" s="1" t="s">
        <v>470</v>
      </c>
      <c r="D1066" s="1" t="s">
        <v>2424</v>
      </c>
      <c r="E1066" s="1" t="s">
        <v>2425</v>
      </c>
      <c r="F1066" s="1" t="s">
        <v>13</v>
      </c>
      <c r="G1066" s="36">
        <v>861770</v>
      </c>
      <c r="H1066" s="1" t="s">
        <v>481</v>
      </c>
      <c r="I1066" s="74" t="str">
        <f>IFERROR(IF(VLOOKUP((MasterList3[[#This Row],[RXCUI]]*1),RXCUI[Convert RXCUIs to Number],1,FALSE)=(MasterList3[[#This Row],[RXCUI]]*1),"Yes",""),"No")</f>
        <v>No</v>
      </c>
    </row>
    <row r="1067" spans="1:9" s="38" customFormat="1" ht="30" hidden="1" customHeight="1">
      <c r="A1067" s="1" t="s">
        <v>468</v>
      </c>
      <c r="B1067" s="1" t="s">
        <v>469</v>
      </c>
      <c r="C1067" s="1" t="s">
        <v>470</v>
      </c>
      <c r="D1067" s="1" t="s">
        <v>2424</v>
      </c>
      <c r="E1067" s="1" t="s">
        <v>2426</v>
      </c>
      <c r="F1067" s="1" t="s">
        <v>13</v>
      </c>
      <c r="G1067" s="36">
        <v>861820</v>
      </c>
      <c r="H1067" s="1" t="s">
        <v>481</v>
      </c>
      <c r="I1067" s="74" t="str">
        <f>IFERROR(IF(VLOOKUP((MasterList3[[#This Row],[RXCUI]]*1),RXCUI[Convert RXCUIs to Number],1,FALSE)=(MasterList3[[#This Row],[RXCUI]]*1),"Yes",""),"No")</f>
        <v>No</v>
      </c>
    </row>
    <row r="1068" spans="1:9" s="38" customFormat="1" ht="30" hidden="1" customHeight="1">
      <c r="A1068" s="1" t="s">
        <v>468</v>
      </c>
      <c r="B1068" s="1" t="s">
        <v>469</v>
      </c>
      <c r="C1068" s="1" t="s">
        <v>470</v>
      </c>
      <c r="D1068" s="1" t="s">
        <v>2424</v>
      </c>
      <c r="E1068" s="1" t="s">
        <v>3511</v>
      </c>
      <c r="F1068" s="1" t="s">
        <v>13</v>
      </c>
      <c r="G1068" s="36">
        <v>1243829</v>
      </c>
      <c r="H1068" s="1" t="s">
        <v>481</v>
      </c>
      <c r="I1068" s="74" t="str">
        <f>IFERROR(IF(VLOOKUP((MasterList3[[#This Row],[RXCUI]]*1),RXCUI[Convert RXCUIs to Number],1,FALSE)=(MasterList3[[#This Row],[RXCUI]]*1),"Yes",""),"No")</f>
        <v>No</v>
      </c>
    </row>
    <row r="1069" spans="1:9" s="38" customFormat="1" ht="30" hidden="1" customHeight="1">
      <c r="A1069" s="1" t="s">
        <v>468</v>
      </c>
      <c r="B1069" s="1" t="s">
        <v>469</v>
      </c>
      <c r="C1069" s="1" t="s">
        <v>470</v>
      </c>
      <c r="D1069" s="1" t="s">
        <v>2401</v>
      </c>
      <c r="E1069" s="1" t="s">
        <v>2427</v>
      </c>
      <c r="F1069" s="1" t="s">
        <v>13</v>
      </c>
      <c r="G1069" s="36">
        <v>1593775</v>
      </c>
      <c r="H1069" s="1" t="s">
        <v>481</v>
      </c>
      <c r="I1069" s="74" t="str">
        <f>IFERROR(IF(VLOOKUP((MasterList3[[#This Row],[RXCUI]]*1),RXCUI[Convert RXCUIs to Number],1,FALSE)=(MasterList3[[#This Row],[RXCUI]]*1),"Yes",""),"No")</f>
        <v>No</v>
      </c>
    </row>
    <row r="1070" spans="1:9" s="38" customFormat="1" ht="30" hidden="1" customHeight="1">
      <c r="A1070" s="1" t="s">
        <v>468</v>
      </c>
      <c r="B1070" s="1" t="s">
        <v>469</v>
      </c>
      <c r="C1070" s="1" t="s">
        <v>470</v>
      </c>
      <c r="D1070" s="1" t="s">
        <v>2401</v>
      </c>
      <c r="E1070" s="1" t="s">
        <v>2428</v>
      </c>
      <c r="F1070" s="1" t="s">
        <v>13</v>
      </c>
      <c r="G1070" s="36">
        <v>1593831</v>
      </c>
      <c r="H1070" s="1" t="s">
        <v>481</v>
      </c>
      <c r="I1070" s="74" t="str">
        <f>IFERROR(IF(VLOOKUP((MasterList3[[#This Row],[RXCUI]]*1),RXCUI[Convert RXCUIs to Number],1,FALSE)=(MasterList3[[#This Row],[RXCUI]]*1),"Yes",""),"No")</f>
        <v>No</v>
      </c>
    </row>
    <row r="1071" spans="1:9" s="38" customFormat="1" ht="30" hidden="1" customHeight="1">
      <c r="A1071" s="1" t="s">
        <v>468</v>
      </c>
      <c r="B1071" s="1" t="s">
        <v>469</v>
      </c>
      <c r="C1071" s="1" t="s">
        <v>470</v>
      </c>
      <c r="D1071" s="1" t="s">
        <v>2401</v>
      </c>
      <c r="E1071" s="1" t="s">
        <v>2429</v>
      </c>
      <c r="F1071" s="1" t="s">
        <v>13</v>
      </c>
      <c r="G1071" s="36">
        <v>1593833</v>
      </c>
      <c r="H1071" s="1" t="s">
        <v>481</v>
      </c>
      <c r="I1071" s="74" t="str">
        <f>IFERROR(IF(VLOOKUP((MasterList3[[#This Row],[RXCUI]]*1),RXCUI[Convert RXCUIs to Number],1,FALSE)=(MasterList3[[#This Row],[RXCUI]]*1),"Yes",""),"No")</f>
        <v>No</v>
      </c>
    </row>
    <row r="1072" spans="1:9" s="38" customFormat="1" ht="30" hidden="1" customHeight="1">
      <c r="A1072" s="1" t="s">
        <v>468</v>
      </c>
      <c r="B1072" s="1" t="s">
        <v>469</v>
      </c>
      <c r="C1072" s="1" t="s">
        <v>470</v>
      </c>
      <c r="D1072" s="1" t="s">
        <v>2401</v>
      </c>
      <c r="E1072" s="1" t="s">
        <v>2430</v>
      </c>
      <c r="F1072" s="1" t="s">
        <v>13</v>
      </c>
      <c r="G1072" s="36">
        <v>1593835</v>
      </c>
      <c r="H1072" s="1" t="s">
        <v>481</v>
      </c>
      <c r="I1072" s="74" t="str">
        <f>IFERROR(IF(VLOOKUP((MasterList3[[#This Row],[RXCUI]]*1),RXCUI[Convert RXCUIs to Number],1,FALSE)=(MasterList3[[#This Row],[RXCUI]]*1),"Yes",""),"No")</f>
        <v>No</v>
      </c>
    </row>
    <row r="1073" spans="1:9" s="38" customFormat="1" ht="30" hidden="1" customHeight="1">
      <c r="A1073" s="1" t="s">
        <v>468</v>
      </c>
      <c r="B1073" s="1" t="s">
        <v>469</v>
      </c>
      <c r="C1073" s="1" t="s">
        <v>470</v>
      </c>
      <c r="D1073" s="1" t="s">
        <v>2403</v>
      </c>
      <c r="E1073" s="1" t="s">
        <v>2431</v>
      </c>
      <c r="F1073" s="1" t="s">
        <v>13</v>
      </c>
      <c r="G1073" s="36">
        <v>1862701</v>
      </c>
      <c r="H1073" s="1" t="s">
        <v>481</v>
      </c>
      <c r="I1073" s="74" t="str">
        <f>IFERROR(IF(VLOOKUP((MasterList3[[#This Row],[RXCUI]]*1),RXCUI[Convert RXCUIs to Number],1,FALSE)=(MasterList3[[#This Row],[RXCUI]]*1),"Yes",""),"No")</f>
        <v>No</v>
      </c>
    </row>
    <row r="1074" spans="1:9" s="38" customFormat="1" ht="30" hidden="1" customHeight="1">
      <c r="A1074" s="1" t="s">
        <v>468</v>
      </c>
      <c r="B1074" s="1" t="s">
        <v>469</v>
      </c>
      <c r="C1074" s="1" t="s">
        <v>470</v>
      </c>
      <c r="D1074" s="1" t="s">
        <v>2403</v>
      </c>
      <c r="E1074" s="1" t="s">
        <v>2432</v>
      </c>
      <c r="F1074" s="1" t="s">
        <v>13</v>
      </c>
      <c r="G1074" s="36">
        <v>1862688</v>
      </c>
      <c r="H1074" s="1" t="s">
        <v>481</v>
      </c>
      <c r="I1074" s="74" t="str">
        <f>IFERROR(IF(VLOOKUP((MasterList3[[#This Row],[RXCUI]]*1),RXCUI[Convert RXCUIs to Number],1,FALSE)=(MasterList3[[#This Row],[RXCUI]]*1),"Yes",""),"No")</f>
        <v>No</v>
      </c>
    </row>
    <row r="1075" spans="1:9" s="38" customFormat="1" ht="30" hidden="1" customHeight="1">
      <c r="A1075" s="1" t="s">
        <v>468</v>
      </c>
      <c r="B1075" s="1" t="s">
        <v>469</v>
      </c>
      <c r="C1075" s="1" t="s">
        <v>470</v>
      </c>
      <c r="D1075" s="1" t="s">
        <v>2403</v>
      </c>
      <c r="E1075" s="1" t="s">
        <v>2433</v>
      </c>
      <c r="F1075" s="1" t="s">
        <v>13</v>
      </c>
      <c r="G1075" s="36">
        <v>1862692</v>
      </c>
      <c r="H1075" s="1" t="s">
        <v>481</v>
      </c>
      <c r="I1075" s="74" t="str">
        <f>IFERROR(IF(VLOOKUP((MasterList3[[#This Row],[RXCUI]]*1),RXCUI[Convert RXCUIs to Number],1,FALSE)=(MasterList3[[#This Row],[RXCUI]]*1),"Yes",""),"No")</f>
        <v>No</v>
      </c>
    </row>
    <row r="1076" spans="1:9" s="38" customFormat="1" ht="30" hidden="1" customHeight="1">
      <c r="A1076" s="1" t="s">
        <v>468</v>
      </c>
      <c r="B1076" s="1" t="s">
        <v>469</v>
      </c>
      <c r="C1076" s="1" t="s">
        <v>470</v>
      </c>
      <c r="D1076" s="1" t="s">
        <v>2403</v>
      </c>
      <c r="E1076" s="1" t="s">
        <v>2434</v>
      </c>
      <c r="F1076" s="1" t="s">
        <v>13</v>
      </c>
      <c r="G1076" s="36">
        <v>1862697</v>
      </c>
      <c r="H1076" s="1" t="s">
        <v>481</v>
      </c>
      <c r="I1076" s="74" t="str">
        <f>IFERROR(IF(VLOOKUP((MasterList3[[#This Row],[RXCUI]]*1),RXCUI[Convert RXCUIs to Number],1,FALSE)=(MasterList3[[#This Row],[RXCUI]]*1),"Yes",""),"No")</f>
        <v>No</v>
      </c>
    </row>
    <row r="1077" spans="1:9" s="38" customFormat="1" ht="30" hidden="1" customHeight="1">
      <c r="A1077" s="1" t="s">
        <v>468</v>
      </c>
      <c r="B1077" s="1" t="s">
        <v>469</v>
      </c>
      <c r="C1077" s="1" t="s">
        <v>470</v>
      </c>
      <c r="D1077" s="1" t="s">
        <v>2435</v>
      </c>
      <c r="E1077" s="1" t="s">
        <v>2436</v>
      </c>
      <c r="F1077" s="1" t="s">
        <v>13</v>
      </c>
      <c r="G1077" s="36">
        <v>1043565</v>
      </c>
      <c r="H1077" s="1" t="s">
        <v>481</v>
      </c>
      <c r="I1077" s="74" t="str">
        <f>IFERROR(IF(VLOOKUP((MasterList3[[#This Row],[RXCUI]]*1),RXCUI[Convert RXCUIs to Number],1,FALSE)=(MasterList3[[#This Row],[RXCUI]]*1),"Yes",""),"No")</f>
        <v>No</v>
      </c>
    </row>
    <row r="1078" spans="1:9" s="38" customFormat="1" ht="30" hidden="1" customHeight="1">
      <c r="A1078" s="1" t="s">
        <v>468</v>
      </c>
      <c r="B1078" s="1" t="s">
        <v>469</v>
      </c>
      <c r="C1078" s="1" t="s">
        <v>470</v>
      </c>
      <c r="D1078" s="1" t="s">
        <v>2435</v>
      </c>
      <c r="E1078" s="1" t="s">
        <v>2437</v>
      </c>
      <c r="F1078" s="1" t="s">
        <v>13</v>
      </c>
      <c r="G1078" s="36">
        <v>1043574</v>
      </c>
      <c r="H1078" s="1" t="s">
        <v>481</v>
      </c>
      <c r="I1078" s="74" t="str">
        <f>IFERROR(IF(VLOOKUP((MasterList3[[#This Row],[RXCUI]]*1),RXCUI[Convert RXCUIs to Number],1,FALSE)=(MasterList3[[#This Row],[RXCUI]]*1),"Yes",""),"No")</f>
        <v>No</v>
      </c>
    </row>
    <row r="1079" spans="1:9" s="38" customFormat="1" ht="30" hidden="1" customHeight="1">
      <c r="A1079" s="1" t="s">
        <v>468</v>
      </c>
      <c r="B1079" s="1" t="s">
        <v>469</v>
      </c>
      <c r="C1079" s="1" t="s">
        <v>470</v>
      </c>
      <c r="D1079" s="1" t="s">
        <v>2435</v>
      </c>
      <c r="E1079" s="1" t="s">
        <v>2438</v>
      </c>
      <c r="F1079" s="1" t="s">
        <v>13</v>
      </c>
      <c r="G1079" s="36">
        <v>1043580</v>
      </c>
      <c r="H1079" s="1" t="s">
        <v>481</v>
      </c>
      <c r="I1079" s="74" t="str">
        <f>IFERROR(IF(VLOOKUP((MasterList3[[#This Row],[RXCUI]]*1),RXCUI[Convert RXCUIs to Number],1,FALSE)=(MasterList3[[#This Row],[RXCUI]]*1),"Yes",""),"No")</f>
        <v>No</v>
      </c>
    </row>
    <row r="1080" spans="1:9" s="38" customFormat="1" ht="30" hidden="1" customHeight="1">
      <c r="A1080" s="1" t="s">
        <v>468</v>
      </c>
      <c r="B1080" s="1" t="s">
        <v>469</v>
      </c>
      <c r="C1080" s="1" t="s">
        <v>470</v>
      </c>
      <c r="D1080" s="1" t="s">
        <v>2424</v>
      </c>
      <c r="E1080" s="1" t="s">
        <v>2439</v>
      </c>
      <c r="F1080" s="1" t="s">
        <v>13</v>
      </c>
      <c r="G1080" s="36">
        <v>1243833</v>
      </c>
      <c r="H1080" s="1" t="s">
        <v>481</v>
      </c>
      <c r="I1080" s="74" t="str">
        <f>IFERROR(IF(VLOOKUP((MasterList3[[#This Row],[RXCUI]]*1),RXCUI[Convert RXCUIs to Number],1,FALSE)=(MasterList3[[#This Row],[RXCUI]]*1),"Yes",""),"No")</f>
        <v>No</v>
      </c>
    </row>
    <row r="1081" spans="1:9" s="38" customFormat="1" ht="30" hidden="1" customHeight="1">
      <c r="A1081" s="1" t="s">
        <v>468</v>
      </c>
      <c r="B1081" s="1" t="s">
        <v>469</v>
      </c>
      <c r="C1081" s="1" t="s">
        <v>470</v>
      </c>
      <c r="D1081" s="1" t="s">
        <v>2424</v>
      </c>
      <c r="E1081" s="1" t="s">
        <v>2440</v>
      </c>
      <c r="F1081" s="1" t="s">
        <v>13</v>
      </c>
      <c r="G1081" s="36">
        <v>1243843</v>
      </c>
      <c r="H1081" s="1" t="s">
        <v>481</v>
      </c>
      <c r="I1081" s="74" t="str">
        <f>IFERROR(IF(VLOOKUP((MasterList3[[#This Row],[RXCUI]]*1),RXCUI[Convert RXCUIs to Number],1,FALSE)=(MasterList3[[#This Row],[RXCUI]]*1),"Yes",""),"No")</f>
        <v>No</v>
      </c>
    </row>
    <row r="1082" spans="1:9" s="38" customFormat="1" ht="30" hidden="1" customHeight="1">
      <c r="A1082" s="1" t="s">
        <v>468</v>
      </c>
      <c r="B1082" s="1" t="s">
        <v>469</v>
      </c>
      <c r="C1082" s="1" t="s">
        <v>470</v>
      </c>
      <c r="D1082" s="1" t="s">
        <v>2424</v>
      </c>
      <c r="E1082" s="1" t="s">
        <v>2441</v>
      </c>
      <c r="F1082" s="1" t="s">
        <v>13</v>
      </c>
      <c r="G1082" s="36">
        <v>1243848</v>
      </c>
      <c r="H1082" s="1" t="s">
        <v>481</v>
      </c>
      <c r="I1082" s="74" t="str">
        <f>IFERROR(IF(VLOOKUP((MasterList3[[#This Row],[RXCUI]]*1),RXCUI[Convert RXCUIs to Number],1,FALSE)=(MasterList3[[#This Row],[RXCUI]]*1),"Yes",""),"No")</f>
        <v>No</v>
      </c>
    </row>
    <row r="1083" spans="1:9" s="38" customFormat="1" ht="30" hidden="1" customHeight="1">
      <c r="A1083" s="1" t="s">
        <v>468</v>
      </c>
      <c r="B1083" s="1" t="s">
        <v>469</v>
      </c>
      <c r="C1083" s="1" t="s">
        <v>470</v>
      </c>
      <c r="D1083" s="1" t="s">
        <v>2442</v>
      </c>
      <c r="E1083" s="1" t="s">
        <v>2443</v>
      </c>
      <c r="F1083" s="1" t="s">
        <v>13</v>
      </c>
      <c r="G1083" s="36">
        <v>2359358</v>
      </c>
      <c r="H1083" s="1" t="s">
        <v>481</v>
      </c>
      <c r="I1083" s="74" t="str">
        <f>IFERROR(IF(VLOOKUP((MasterList3[[#This Row],[RXCUI]]*1),RXCUI[Convert RXCUIs to Number],1,FALSE)=(MasterList3[[#This Row],[RXCUI]]*1),"Yes",""),"No")</f>
        <v>No</v>
      </c>
    </row>
    <row r="1084" spans="1:9" s="38" customFormat="1" ht="30" hidden="1" customHeight="1">
      <c r="A1084" s="1" t="s">
        <v>468</v>
      </c>
      <c r="B1084" s="1" t="s">
        <v>469</v>
      </c>
      <c r="C1084" s="1" t="s">
        <v>470</v>
      </c>
      <c r="D1084" s="1" t="s">
        <v>2442</v>
      </c>
      <c r="E1084" s="1" t="s">
        <v>2444</v>
      </c>
      <c r="F1084" s="1" t="s">
        <v>13</v>
      </c>
      <c r="G1084" s="36">
        <v>2359285</v>
      </c>
      <c r="H1084" s="1" t="s">
        <v>481</v>
      </c>
      <c r="I1084" s="74" t="str">
        <f>IFERROR(IF(VLOOKUP((MasterList3[[#This Row],[RXCUI]]*1),RXCUI[Convert RXCUIs to Number],1,FALSE)=(MasterList3[[#This Row],[RXCUI]]*1),"Yes",""),"No")</f>
        <v>No</v>
      </c>
    </row>
    <row r="1085" spans="1:9" s="38" customFormat="1" ht="30" hidden="1" customHeight="1">
      <c r="A1085" s="1" t="s">
        <v>468</v>
      </c>
      <c r="B1085" s="1" t="s">
        <v>469</v>
      </c>
      <c r="C1085" s="1" t="s">
        <v>470</v>
      </c>
      <c r="D1085" s="1" t="s">
        <v>2442</v>
      </c>
      <c r="E1085" s="1" t="s">
        <v>2445</v>
      </c>
      <c r="F1085" s="1" t="s">
        <v>13</v>
      </c>
      <c r="G1085" s="36">
        <v>2359290</v>
      </c>
      <c r="H1085" s="1" t="s">
        <v>481</v>
      </c>
      <c r="I1085" s="74" t="str">
        <f>IFERROR(IF(VLOOKUP((MasterList3[[#This Row],[RXCUI]]*1),RXCUI[Convert RXCUIs to Number],1,FALSE)=(MasterList3[[#This Row],[RXCUI]]*1),"Yes",""),"No")</f>
        <v>No</v>
      </c>
    </row>
    <row r="1086" spans="1:9" s="38" customFormat="1" ht="30" hidden="1" customHeight="1">
      <c r="A1086" s="1" t="s">
        <v>468</v>
      </c>
      <c r="B1086" s="1" t="s">
        <v>469</v>
      </c>
      <c r="C1086" s="1" t="s">
        <v>470</v>
      </c>
      <c r="D1086" s="1" t="s">
        <v>2442</v>
      </c>
      <c r="E1086" s="1" t="s">
        <v>2446</v>
      </c>
      <c r="F1086" s="1" t="s">
        <v>13</v>
      </c>
      <c r="G1086" s="36">
        <v>2359353</v>
      </c>
      <c r="H1086" s="1" t="s">
        <v>481</v>
      </c>
      <c r="I1086" s="74" t="str">
        <f>IFERROR(IF(VLOOKUP((MasterList3[[#This Row],[RXCUI]]*1),RXCUI[Convert RXCUIs to Number],1,FALSE)=(MasterList3[[#This Row],[RXCUI]]*1),"Yes",""),"No")</f>
        <v>No</v>
      </c>
    </row>
    <row r="1087" spans="1:9" s="38" customFormat="1" ht="30" hidden="1" customHeight="1">
      <c r="A1087" s="1" t="s">
        <v>468</v>
      </c>
      <c r="B1087" s="1" t="s">
        <v>469</v>
      </c>
      <c r="C1087" s="1" t="s">
        <v>470</v>
      </c>
      <c r="D1087" s="1" t="s">
        <v>483</v>
      </c>
      <c r="E1087" s="1" t="s">
        <v>2447</v>
      </c>
      <c r="F1087" s="1" t="s">
        <v>23</v>
      </c>
      <c r="G1087" s="36">
        <v>1368410</v>
      </c>
      <c r="H1087" s="1" t="s">
        <v>482</v>
      </c>
      <c r="I1087" s="74" t="str">
        <f>IFERROR(IF(VLOOKUP((MasterList3[[#This Row],[RXCUI]]*1),RXCUI[Convert RXCUIs to Number],1,FALSE)=(MasterList3[[#This Row],[RXCUI]]*1),"Yes",""),"No")</f>
        <v>No</v>
      </c>
    </row>
    <row r="1088" spans="1:9" s="38" customFormat="1" ht="30" hidden="1" customHeight="1">
      <c r="A1088" s="1" t="s">
        <v>468</v>
      </c>
      <c r="B1088" s="1" t="s">
        <v>469</v>
      </c>
      <c r="C1088" s="1" t="s">
        <v>470</v>
      </c>
      <c r="D1088" s="1" t="s">
        <v>483</v>
      </c>
      <c r="E1088" s="1" t="s">
        <v>2448</v>
      </c>
      <c r="F1088" s="1" t="s">
        <v>23</v>
      </c>
      <c r="G1088" s="36">
        <v>1368424</v>
      </c>
      <c r="H1088" s="1" t="s">
        <v>482</v>
      </c>
      <c r="I1088" s="74" t="str">
        <f>IFERROR(IF(VLOOKUP((MasterList3[[#This Row],[RXCUI]]*1),RXCUI[Convert RXCUIs to Number],1,FALSE)=(MasterList3[[#This Row],[RXCUI]]*1),"Yes",""),"No")</f>
        <v>No</v>
      </c>
    </row>
    <row r="1089" spans="1:9" s="38" customFormat="1" ht="30" hidden="1" customHeight="1">
      <c r="A1089" s="1" t="s">
        <v>468</v>
      </c>
      <c r="B1089" s="1" t="s">
        <v>469</v>
      </c>
      <c r="C1089" s="1" t="s">
        <v>470</v>
      </c>
      <c r="D1089" s="1" t="s">
        <v>483</v>
      </c>
      <c r="E1089" s="1" t="s">
        <v>2449</v>
      </c>
      <c r="F1089" s="1" t="s">
        <v>23</v>
      </c>
      <c r="G1089" s="36">
        <v>1368431</v>
      </c>
      <c r="H1089" s="1" t="s">
        <v>482</v>
      </c>
      <c r="I1089" s="74" t="str">
        <f>IFERROR(IF(VLOOKUP((MasterList3[[#This Row],[RXCUI]]*1),RXCUI[Convert RXCUIs to Number],1,FALSE)=(MasterList3[[#This Row],[RXCUI]]*1),"Yes",""),"No")</f>
        <v>No</v>
      </c>
    </row>
    <row r="1090" spans="1:9" s="38" customFormat="1" ht="30" hidden="1" customHeight="1">
      <c r="A1090" s="1" t="s">
        <v>468</v>
      </c>
      <c r="B1090" s="1" t="s">
        <v>469</v>
      </c>
      <c r="C1090" s="1" t="s">
        <v>470</v>
      </c>
      <c r="D1090" s="1" t="s">
        <v>483</v>
      </c>
      <c r="E1090" s="1" t="s">
        <v>2450</v>
      </c>
      <c r="F1090" s="1" t="s">
        <v>23</v>
      </c>
      <c r="G1090" s="36">
        <v>1368438</v>
      </c>
      <c r="H1090" s="1" t="s">
        <v>482</v>
      </c>
      <c r="I1090" s="74" t="str">
        <f>IFERROR(IF(VLOOKUP((MasterList3[[#This Row],[RXCUI]]*1),RXCUI[Convert RXCUIs to Number],1,FALSE)=(MasterList3[[#This Row],[RXCUI]]*1),"Yes",""),"No")</f>
        <v>No</v>
      </c>
    </row>
    <row r="1091" spans="1:9" s="38" customFormat="1" ht="30" hidden="1" customHeight="1">
      <c r="A1091" s="1" t="s">
        <v>468</v>
      </c>
      <c r="B1091" s="1" t="s">
        <v>469</v>
      </c>
      <c r="C1091" s="1" t="s">
        <v>470</v>
      </c>
      <c r="D1091" s="1" t="s">
        <v>483</v>
      </c>
      <c r="E1091" s="1" t="s">
        <v>2451</v>
      </c>
      <c r="F1091" s="1" t="s">
        <v>13</v>
      </c>
      <c r="G1091" s="36">
        <v>1368416</v>
      </c>
      <c r="H1091" s="1" t="s">
        <v>482</v>
      </c>
      <c r="I1091" s="74" t="str">
        <f>IFERROR(IF(VLOOKUP((MasterList3[[#This Row],[RXCUI]]*1),RXCUI[Convert RXCUIs to Number],1,FALSE)=(MasterList3[[#This Row],[RXCUI]]*1),"Yes",""),"No")</f>
        <v>No</v>
      </c>
    </row>
    <row r="1092" spans="1:9" s="38" customFormat="1" ht="30" hidden="1" customHeight="1">
      <c r="A1092" s="1" t="s">
        <v>468</v>
      </c>
      <c r="B1092" s="1" t="s">
        <v>469</v>
      </c>
      <c r="C1092" s="1" t="s">
        <v>470</v>
      </c>
      <c r="D1092" s="1" t="s">
        <v>483</v>
      </c>
      <c r="E1092" s="1" t="s">
        <v>2452</v>
      </c>
      <c r="F1092" s="1" t="s">
        <v>13</v>
      </c>
      <c r="G1092" s="36">
        <v>1368430</v>
      </c>
      <c r="H1092" s="1" t="s">
        <v>482</v>
      </c>
      <c r="I1092" s="74" t="str">
        <f>IFERROR(IF(VLOOKUP((MasterList3[[#This Row],[RXCUI]]*1),RXCUI[Convert RXCUIs to Number],1,FALSE)=(MasterList3[[#This Row],[RXCUI]]*1),"Yes",""),"No")</f>
        <v>No</v>
      </c>
    </row>
    <row r="1093" spans="1:9" s="38" customFormat="1" ht="30" hidden="1" customHeight="1">
      <c r="A1093" s="1" t="s">
        <v>468</v>
      </c>
      <c r="B1093" s="1" t="s">
        <v>469</v>
      </c>
      <c r="C1093" s="1" t="s">
        <v>470</v>
      </c>
      <c r="D1093" s="1" t="s">
        <v>483</v>
      </c>
      <c r="E1093" s="1" t="s">
        <v>2453</v>
      </c>
      <c r="F1093" s="1" t="s">
        <v>13</v>
      </c>
      <c r="G1093" s="36">
        <v>1368437</v>
      </c>
      <c r="H1093" s="1" t="s">
        <v>482</v>
      </c>
      <c r="I1093" s="74" t="str">
        <f>IFERROR(IF(VLOOKUP((MasterList3[[#This Row],[RXCUI]]*1),RXCUI[Convert RXCUIs to Number],1,FALSE)=(MasterList3[[#This Row],[RXCUI]]*1),"Yes",""),"No")</f>
        <v>No</v>
      </c>
    </row>
    <row r="1094" spans="1:9" s="38" customFormat="1" ht="30" hidden="1" customHeight="1">
      <c r="A1094" s="1" t="s">
        <v>468</v>
      </c>
      <c r="B1094" s="1" t="s">
        <v>469</v>
      </c>
      <c r="C1094" s="1" t="s">
        <v>470</v>
      </c>
      <c r="D1094" s="1" t="s">
        <v>483</v>
      </c>
      <c r="E1094" s="1" t="s">
        <v>2454</v>
      </c>
      <c r="F1094" s="1" t="s">
        <v>13</v>
      </c>
      <c r="G1094" s="36">
        <v>1368444</v>
      </c>
      <c r="H1094" s="1" t="s">
        <v>482</v>
      </c>
      <c r="I1094" s="74" t="str">
        <f>IFERROR(IF(VLOOKUP((MasterList3[[#This Row],[RXCUI]]*1),RXCUI[Convert RXCUIs to Number],1,FALSE)=(MasterList3[[#This Row],[RXCUI]]*1),"Yes",""),"No")</f>
        <v>No</v>
      </c>
    </row>
    <row r="1095" spans="1:9" s="38" customFormat="1" ht="30" hidden="1" customHeight="1">
      <c r="A1095" s="1" t="s">
        <v>468</v>
      </c>
      <c r="B1095" s="1" t="s">
        <v>469</v>
      </c>
      <c r="C1095" s="1" t="s">
        <v>470</v>
      </c>
      <c r="D1095" s="1" t="s">
        <v>2455</v>
      </c>
      <c r="E1095" s="1" t="s">
        <v>2456</v>
      </c>
      <c r="F1095" s="1" t="s">
        <v>13</v>
      </c>
      <c r="G1095" s="36">
        <v>1925504</v>
      </c>
      <c r="H1095" s="1" t="s">
        <v>482</v>
      </c>
      <c r="I1095" s="74" t="str">
        <f>IFERROR(IF(VLOOKUP((MasterList3[[#This Row],[RXCUI]]*1),RXCUI[Convert RXCUIs to Number],1,FALSE)=(MasterList3[[#This Row],[RXCUI]]*1),"Yes",""),"No")</f>
        <v>No</v>
      </c>
    </row>
    <row r="1096" spans="1:9" s="38" customFormat="1" ht="30" hidden="1" customHeight="1">
      <c r="A1096" s="1" t="s">
        <v>468</v>
      </c>
      <c r="B1096" s="1" t="s">
        <v>469</v>
      </c>
      <c r="C1096" s="1" t="s">
        <v>470</v>
      </c>
      <c r="D1096" s="1" t="s">
        <v>2455</v>
      </c>
      <c r="E1096" s="1" t="s">
        <v>2457</v>
      </c>
      <c r="F1096" s="1" t="s">
        <v>13</v>
      </c>
      <c r="G1096" s="36">
        <v>2169276</v>
      </c>
      <c r="H1096" s="1" t="s">
        <v>482</v>
      </c>
      <c r="I1096" s="74" t="str">
        <f>IFERROR(IF(VLOOKUP((MasterList3[[#This Row],[RXCUI]]*1),RXCUI[Convert RXCUIs to Number],1,FALSE)=(MasterList3[[#This Row],[RXCUI]]*1),"Yes",""),"No")</f>
        <v>No</v>
      </c>
    </row>
    <row r="1097" spans="1:9" s="38" customFormat="1" ht="30" hidden="1" customHeight="1">
      <c r="A1097" s="1" t="s">
        <v>468</v>
      </c>
      <c r="B1097" s="1" t="s">
        <v>469</v>
      </c>
      <c r="C1097" s="1" t="s">
        <v>470</v>
      </c>
      <c r="D1097" s="1" t="s">
        <v>2458</v>
      </c>
      <c r="E1097" s="1" t="s">
        <v>2459</v>
      </c>
      <c r="F1097" s="1" t="s">
        <v>13</v>
      </c>
      <c r="G1097" s="36">
        <v>1602115</v>
      </c>
      <c r="H1097" s="1" t="s">
        <v>482</v>
      </c>
      <c r="I1097" s="74" t="str">
        <f>IFERROR(IF(VLOOKUP((MasterList3[[#This Row],[RXCUI]]*1),RXCUI[Convert RXCUIs to Number],1,FALSE)=(MasterList3[[#This Row],[RXCUI]]*1),"Yes",""),"No")</f>
        <v>No</v>
      </c>
    </row>
    <row r="1098" spans="1:9" s="38" customFormat="1" ht="30" hidden="1" customHeight="1">
      <c r="A1098" s="1" t="s">
        <v>468</v>
      </c>
      <c r="B1098" s="1" t="s">
        <v>469</v>
      </c>
      <c r="C1098" s="1" t="s">
        <v>470</v>
      </c>
      <c r="D1098" s="1" t="s">
        <v>2458</v>
      </c>
      <c r="E1098" s="1" t="s">
        <v>2460</v>
      </c>
      <c r="F1098" s="1" t="s">
        <v>13</v>
      </c>
      <c r="G1098" s="36">
        <v>1602120</v>
      </c>
      <c r="H1098" s="1" t="s">
        <v>482</v>
      </c>
      <c r="I1098" s="74" t="str">
        <f>IFERROR(IF(VLOOKUP((MasterList3[[#This Row],[RXCUI]]*1),RXCUI[Convert RXCUIs to Number],1,FALSE)=(MasterList3[[#This Row],[RXCUI]]*1),"Yes",""),"No")</f>
        <v>No</v>
      </c>
    </row>
    <row r="1099" spans="1:9" s="38" customFormat="1" ht="30" hidden="1" customHeight="1">
      <c r="A1099" s="1" t="s">
        <v>468</v>
      </c>
      <c r="B1099" s="1" t="s">
        <v>469</v>
      </c>
      <c r="C1099" s="1" t="s">
        <v>470</v>
      </c>
      <c r="D1099" s="1" t="s">
        <v>2461</v>
      </c>
      <c r="E1099" s="1" t="s">
        <v>2462</v>
      </c>
      <c r="F1099" s="1" t="s">
        <v>13</v>
      </c>
      <c r="G1099" s="36">
        <v>1992837</v>
      </c>
      <c r="H1099" s="1" t="s">
        <v>482</v>
      </c>
      <c r="I1099" s="74" t="str">
        <f>IFERROR(IF(VLOOKUP((MasterList3[[#This Row],[RXCUI]]*1),RXCUI[Convert RXCUIs to Number],1,FALSE)=(MasterList3[[#This Row],[RXCUI]]*1),"Yes",""),"No")</f>
        <v>No</v>
      </c>
    </row>
    <row r="1100" spans="1:9" s="38" customFormat="1" ht="30" hidden="1" customHeight="1">
      <c r="A1100" s="1" t="s">
        <v>468</v>
      </c>
      <c r="B1100" s="1" t="s">
        <v>469</v>
      </c>
      <c r="C1100" s="1" t="s">
        <v>470</v>
      </c>
      <c r="D1100" s="1" t="s">
        <v>2461</v>
      </c>
      <c r="E1100" s="1" t="s">
        <v>2463</v>
      </c>
      <c r="F1100" s="1" t="s">
        <v>13</v>
      </c>
      <c r="G1100" s="36">
        <v>1992832</v>
      </c>
      <c r="H1100" s="1" t="s">
        <v>482</v>
      </c>
      <c r="I1100" s="74" t="str">
        <f>IFERROR(IF(VLOOKUP((MasterList3[[#This Row],[RXCUI]]*1),RXCUI[Convert RXCUIs to Number],1,FALSE)=(MasterList3[[#This Row],[RXCUI]]*1),"Yes",""),"No")</f>
        <v>No</v>
      </c>
    </row>
    <row r="1101" spans="1:9" s="38" customFormat="1" ht="30" hidden="1" customHeight="1">
      <c r="A1101" s="1" t="s">
        <v>468</v>
      </c>
      <c r="B1101" s="1" t="s">
        <v>469</v>
      </c>
      <c r="C1101" s="1" t="s">
        <v>470</v>
      </c>
      <c r="D1101" s="1" t="s">
        <v>2464</v>
      </c>
      <c r="E1101" s="1" t="s">
        <v>2465</v>
      </c>
      <c r="F1101" s="1" t="s">
        <v>23</v>
      </c>
      <c r="G1101" s="36">
        <v>647237</v>
      </c>
      <c r="H1101" s="1" t="s">
        <v>482</v>
      </c>
      <c r="I1101" s="74" t="str">
        <f>IFERROR(IF(VLOOKUP((MasterList3[[#This Row],[RXCUI]]*1),RXCUI[Convert RXCUIs to Number],1,FALSE)=(MasterList3[[#This Row],[RXCUI]]*1),"Yes",""),"No")</f>
        <v>No</v>
      </c>
    </row>
    <row r="1102" spans="1:9" s="38" customFormat="1" ht="30" hidden="1" customHeight="1">
      <c r="A1102" s="1" t="s">
        <v>468</v>
      </c>
      <c r="B1102" s="1" t="s">
        <v>469</v>
      </c>
      <c r="C1102" s="1" t="s">
        <v>470</v>
      </c>
      <c r="D1102" s="1" t="s">
        <v>2464</v>
      </c>
      <c r="E1102" s="1" t="s">
        <v>2466</v>
      </c>
      <c r="F1102" s="1" t="s">
        <v>23</v>
      </c>
      <c r="G1102" s="36">
        <v>647239</v>
      </c>
      <c r="H1102" s="1" t="s">
        <v>482</v>
      </c>
      <c r="I1102" s="74" t="str">
        <f>IFERROR(IF(VLOOKUP((MasterList3[[#This Row],[RXCUI]]*1),RXCUI[Convert RXCUIs to Number],1,FALSE)=(MasterList3[[#This Row],[RXCUI]]*1),"Yes",""),"No")</f>
        <v>No</v>
      </c>
    </row>
    <row r="1103" spans="1:9" s="38" customFormat="1" ht="30" hidden="1" customHeight="1">
      <c r="A1103" s="1" t="s">
        <v>468</v>
      </c>
      <c r="B1103" s="1" t="s">
        <v>469</v>
      </c>
      <c r="C1103" s="1" t="s">
        <v>470</v>
      </c>
      <c r="D1103" s="1" t="s">
        <v>2464</v>
      </c>
      <c r="E1103" s="1" t="s">
        <v>2467</v>
      </c>
      <c r="F1103" s="1" t="s">
        <v>13</v>
      </c>
      <c r="G1103" s="36">
        <v>731457</v>
      </c>
      <c r="H1103" s="1" t="s">
        <v>482</v>
      </c>
      <c r="I1103" s="74" t="str">
        <f>IFERROR(IF(VLOOKUP((MasterList3[[#This Row],[RXCUI]]*1),RXCUI[Convert RXCUIs to Number],1,FALSE)=(MasterList3[[#This Row],[RXCUI]]*1),"Yes",""),"No")</f>
        <v>No</v>
      </c>
    </row>
    <row r="1104" spans="1:9" s="38" customFormat="1" ht="30" hidden="1" customHeight="1">
      <c r="A1104" s="1" t="s">
        <v>468</v>
      </c>
      <c r="B1104" s="1" t="s">
        <v>469</v>
      </c>
      <c r="C1104" s="1" t="s">
        <v>470</v>
      </c>
      <c r="D1104" s="1" t="s">
        <v>2464</v>
      </c>
      <c r="E1104" s="1" t="s">
        <v>2468</v>
      </c>
      <c r="F1104" s="1" t="s">
        <v>13</v>
      </c>
      <c r="G1104" s="36">
        <v>731463</v>
      </c>
      <c r="H1104" s="1" t="s">
        <v>482</v>
      </c>
      <c r="I1104" s="74" t="str">
        <f>IFERROR(IF(VLOOKUP((MasterList3[[#This Row],[RXCUI]]*1),RXCUI[Convert RXCUIs to Number],1,FALSE)=(MasterList3[[#This Row],[RXCUI]]*1),"Yes",""),"No")</f>
        <v>No</v>
      </c>
    </row>
    <row r="1105" spans="1:9" s="38" customFormat="1" ht="30" hidden="1" customHeight="1">
      <c r="A1105" s="1" t="s">
        <v>468</v>
      </c>
      <c r="B1105" s="1" t="s">
        <v>469</v>
      </c>
      <c r="C1105" s="1" t="s">
        <v>470</v>
      </c>
      <c r="D1105" s="1" t="s">
        <v>487</v>
      </c>
      <c r="E1105" s="1" t="s">
        <v>488</v>
      </c>
      <c r="F1105" s="1" t="s">
        <v>23</v>
      </c>
      <c r="G1105" s="36">
        <v>1368018</v>
      </c>
      <c r="H1105" s="1" t="s">
        <v>489</v>
      </c>
      <c r="I1105" s="74" t="str">
        <f>IFERROR(IF(VLOOKUP((MasterList3[[#This Row],[RXCUI]]*1),RXCUI[Convert RXCUIs to Number],1,FALSE)=(MasterList3[[#This Row],[RXCUI]]*1),"Yes",""),"No")</f>
        <v>No</v>
      </c>
    </row>
    <row r="1106" spans="1:9" s="38" customFormat="1" ht="30" hidden="1" customHeight="1">
      <c r="A1106" s="1" t="s">
        <v>468</v>
      </c>
      <c r="B1106" s="1" t="s">
        <v>469</v>
      </c>
      <c r="C1106" s="1" t="s">
        <v>470</v>
      </c>
      <c r="D1106" s="1" t="s">
        <v>487</v>
      </c>
      <c r="E1106" s="1" t="s">
        <v>2469</v>
      </c>
      <c r="F1106" s="1" t="s">
        <v>13</v>
      </c>
      <c r="G1106" s="36">
        <v>1368020</v>
      </c>
      <c r="H1106" s="1" t="s">
        <v>489</v>
      </c>
      <c r="I1106" s="74" t="str">
        <f>IFERROR(IF(VLOOKUP((MasterList3[[#This Row],[RXCUI]]*1),RXCUI[Convert RXCUIs to Number],1,FALSE)=(MasterList3[[#This Row],[RXCUI]]*1),"Yes",""),"No")</f>
        <v>No</v>
      </c>
    </row>
    <row r="1107" spans="1:9" s="38" customFormat="1" ht="30" hidden="1" customHeight="1">
      <c r="A1107" s="1" t="s">
        <v>468</v>
      </c>
      <c r="B1107" s="1" t="s">
        <v>469</v>
      </c>
      <c r="C1107" s="1" t="s">
        <v>470</v>
      </c>
      <c r="D1107" s="1" t="s">
        <v>2470</v>
      </c>
      <c r="E1107" s="1" t="s">
        <v>2471</v>
      </c>
      <c r="F1107" s="1" t="s">
        <v>13</v>
      </c>
      <c r="G1107" s="36">
        <v>858044</v>
      </c>
      <c r="H1107" s="1" t="s">
        <v>489</v>
      </c>
      <c r="I1107" s="74" t="str">
        <f>IFERROR(IF(VLOOKUP((MasterList3[[#This Row],[RXCUI]]*1),RXCUI[Convert RXCUIs to Number],1,FALSE)=(MasterList3[[#This Row],[RXCUI]]*1),"Yes",""),"No")</f>
        <v>No</v>
      </c>
    </row>
    <row r="1108" spans="1:9" s="38" customFormat="1" ht="30" hidden="1" customHeight="1">
      <c r="A1108" s="1" t="s">
        <v>468</v>
      </c>
      <c r="B1108" s="1" t="s">
        <v>469</v>
      </c>
      <c r="C1108" s="1" t="s">
        <v>470</v>
      </c>
      <c r="D1108" s="1" t="s">
        <v>2472</v>
      </c>
      <c r="E1108" s="1" t="s">
        <v>2473</v>
      </c>
      <c r="F1108" s="1" t="s">
        <v>13</v>
      </c>
      <c r="G1108" s="36">
        <v>665040</v>
      </c>
      <c r="H1108" s="1" t="s">
        <v>489</v>
      </c>
      <c r="I1108" s="74" t="str">
        <f>IFERROR(IF(VLOOKUP((MasterList3[[#This Row],[RXCUI]]*1),RXCUI[Convert RXCUIs to Number],1,FALSE)=(MasterList3[[#This Row],[RXCUI]]*1),"Yes",""),"No")</f>
        <v>No</v>
      </c>
    </row>
    <row r="1109" spans="1:9" s="38" customFormat="1" ht="30" hidden="1" customHeight="1">
      <c r="A1109" s="1" t="s">
        <v>468</v>
      </c>
      <c r="B1109" s="1" t="s">
        <v>469</v>
      </c>
      <c r="C1109" s="1" t="s">
        <v>470</v>
      </c>
      <c r="D1109" s="1" t="s">
        <v>487</v>
      </c>
      <c r="E1109" s="1" t="s">
        <v>490</v>
      </c>
      <c r="F1109" s="1" t="s">
        <v>23</v>
      </c>
      <c r="G1109" s="36">
        <v>1368034</v>
      </c>
      <c r="H1109" s="1" t="s">
        <v>489</v>
      </c>
      <c r="I1109" s="74" t="str">
        <f>IFERROR(IF(VLOOKUP((MasterList3[[#This Row],[RXCUI]]*1),RXCUI[Convert RXCUIs to Number],1,FALSE)=(MasterList3[[#This Row],[RXCUI]]*1),"Yes",""),"No")</f>
        <v>No</v>
      </c>
    </row>
    <row r="1110" spans="1:9" s="38" customFormat="1" ht="30" hidden="1" customHeight="1">
      <c r="A1110" s="1" t="s">
        <v>468</v>
      </c>
      <c r="B1110" s="1" t="s">
        <v>469</v>
      </c>
      <c r="C1110" s="1" t="s">
        <v>470</v>
      </c>
      <c r="D1110" s="1" t="s">
        <v>487</v>
      </c>
      <c r="E1110" s="1" t="s">
        <v>2474</v>
      </c>
      <c r="F1110" s="1" t="s">
        <v>13</v>
      </c>
      <c r="G1110" s="36">
        <v>1368036</v>
      </c>
      <c r="H1110" s="1" t="s">
        <v>489</v>
      </c>
      <c r="I1110" s="74" t="str">
        <f>IFERROR(IF(VLOOKUP((MasterList3[[#This Row],[RXCUI]]*1),RXCUI[Convert RXCUIs to Number],1,FALSE)=(MasterList3[[#This Row],[RXCUI]]*1),"Yes",""),"No")</f>
        <v>No</v>
      </c>
    </row>
    <row r="1111" spans="1:9" s="38" customFormat="1" ht="30" hidden="1" customHeight="1">
      <c r="A1111" s="1" t="s">
        <v>468</v>
      </c>
      <c r="B1111" s="1" t="s">
        <v>469</v>
      </c>
      <c r="C1111" s="1" t="s">
        <v>470</v>
      </c>
      <c r="D1111" s="1" t="s">
        <v>2472</v>
      </c>
      <c r="E1111" s="1" t="s">
        <v>2475</v>
      </c>
      <c r="F1111" s="1" t="s">
        <v>13</v>
      </c>
      <c r="G1111" s="36">
        <v>665044</v>
      </c>
      <c r="H1111" s="1" t="s">
        <v>489</v>
      </c>
      <c r="I1111" s="74" t="str">
        <f>IFERROR(IF(VLOOKUP((MasterList3[[#This Row],[RXCUI]]*1),RXCUI[Convert RXCUIs to Number],1,FALSE)=(MasterList3[[#This Row],[RXCUI]]*1),"Yes",""),"No")</f>
        <v>No</v>
      </c>
    </row>
    <row r="1112" spans="1:9" s="38" customFormat="1" ht="30" hidden="1" customHeight="1">
      <c r="A1112" s="1" t="s">
        <v>468</v>
      </c>
      <c r="B1112" s="1" t="s">
        <v>469</v>
      </c>
      <c r="C1112" s="1" t="s">
        <v>470</v>
      </c>
      <c r="D1112" s="1" t="s">
        <v>487</v>
      </c>
      <c r="E1112" s="1" t="s">
        <v>491</v>
      </c>
      <c r="F1112" s="1" t="s">
        <v>23</v>
      </c>
      <c r="G1112" s="36">
        <v>1368006</v>
      </c>
      <c r="H1112" s="1" t="s">
        <v>489</v>
      </c>
      <c r="I1112" s="74" t="str">
        <f>IFERROR(IF(VLOOKUP((MasterList3[[#This Row],[RXCUI]]*1),RXCUI[Convert RXCUIs to Number],1,FALSE)=(MasterList3[[#This Row],[RXCUI]]*1),"Yes",""),"No")</f>
        <v>No</v>
      </c>
    </row>
    <row r="1113" spans="1:9" s="38" customFormat="1" ht="30" hidden="1" customHeight="1">
      <c r="A1113" s="1" t="s">
        <v>468</v>
      </c>
      <c r="B1113" s="1" t="s">
        <v>469</v>
      </c>
      <c r="C1113" s="1" t="s">
        <v>470</v>
      </c>
      <c r="D1113" s="1" t="s">
        <v>487</v>
      </c>
      <c r="E1113" s="1" t="s">
        <v>2476</v>
      </c>
      <c r="F1113" s="1" t="s">
        <v>13</v>
      </c>
      <c r="G1113" s="36">
        <v>1368012</v>
      </c>
      <c r="H1113" s="1" t="s">
        <v>489</v>
      </c>
      <c r="I1113" s="74" t="str">
        <f>IFERROR(IF(VLOOKUP((MasterList3[[#This Row],[RXCUI]]*1),RXCUI[Convert RXCUIs to Number],1,FALSE)=(MasterList3[[#This Row],[RXCUI]]*1),"Yes",""),"No")</f>
        <v>No</v>
      </c>
    </row>
    <row r="1114" spans="1:9" s="38" customFormat="1" ht="30" hidden="1" customHeight="1">
      <c r="A1114" s="1" t="s">
        <v>468</v>
      </c>
      <c r="B1114" s="1" t="s">
        <v>469</v>
      </c>
      <c r="C1114" s="1" t="s">
        <v>470</v>
      </c>
      <c r="D1114" s="1" t="s">
        <v>2477</v>
      </c>
      <c r="E1114" s="1" t="s">
        <v>2478</v>
      </c>
      <c r="F1114" s="1" t="s">
        <v>13</v>
      </c>
      <c r="G1114" s="36">
        <v>1100706</v>
      </c>
      <c r="H1114" s="1" t="s">
        <v>489</v>
      </c>
      <c r="I1114" s="74" t="str">
        <f>IFERROR(IF(VLOOKUP((MasterList3[[#This Row],[RXCUI]]*1),RXCUI[Convert RXCUIs to Number],1,FALSE)=(MasterList3[[#This Row],[RXCUI]]*1),"Yes",""),"No")</f>
        <v>No</v>
      </c>
    </row>
    <row r="1115" spans="1:9" s="38" customFormat="1" ht="30" hidden="1" customHeight="1">
      <c r="A1115" s="1" t="s">
        <v>468</v>
      </c>
      <c r="B1115" s="1" t="s">
        <v>469</v>
      </c>
      <c r="C1115" s="1" t="s">
        <v>470</v>
      </c>
      <c r="D1115" s="1" t="s">
        <v>2470</v>
      </c>
      <c r="E1115" s="1" t="s">
        <v>3512</v>
      </c>
      <c r="F1115" s="1" t="s">
        <v>13</v>
      </c>
      <c r="G1115" s="36">
        <v>858043</v>
      </c>
      <c r="H1115" s="1" t="s">
        <v>489</v>
      </c>
      <c r="I1115" s="74" t="str">
        <f>IFERROR(IF(VLOOKUP((MasterList3[[#This Row],[RXCUI]]*1),RXCUI[Convert RXCUIs to Number],1,FALSE)=(MasterList3[[#This Row],[RXCUI]]*1),"Yes",""),"No")</f>
        <v>No</v>
      </c>
    </row>
    <row r="1116" spans="1:9" s="38" customFormat="1" ht="30" hidden="1" customHeight="1">
      <c r="A1116" s="1" t="s">
        <v>468</v>
      </c>
      <c r="B1116" s="1" t="s">
        <v>469</v>
      </c>
      <c r="C1116" s="1" t="s">
        <v>470</v>
      </c>
      <c r="D1116" s="1" t="s">
        <v>2470</v>
      </c>
      <c r="E1116" s="1" t="s">
        <v>3513</v>
      </c>
      <c r="F1116" s="1" t="s">
        <v>13</v>
      </c>
      <c r="G1116" s="36">
        <v>858038</v>
      </c>
      <c r="H1116" s="1" t="s">
        <v>489</v>
      </c>
      <c r="I1116" s="74" t="str">
        <f>IFERROR(IF(VLOOKUP((MasterList3[[#This Row],[RXCUI]]*1),RXCUI[Convert RXCUIs to Number],1,FALSE)=(MasterList3[[#This Row],[RXCUI]]*1),"Yes",""),"No")</f>
        <v>No</v>
      </c>
    </row>
    <row r="1117" spans="1:9" s="38" customFormat="1" ht="30" hidden="1" customHeight="1">
      <c r="A1117" s="1" t="s">
        <v>468</v>
      </c>
      <c r="B1117" s="1" t="s">
        <v>469</v>
      </c>
      <c r="C1117" s="1" t="s">
        <v>470</v>
      </c>
      <c r="D1117" s="1" t="s">
        <v>2472</v>
      </c>
      <c r="E1117" s="1" t="s">
        <v>2479</v>
      </c>
      <c r="F1117" s="1" t="s">
        <v>13</v>
      </c>
      <c r="G1117" s="36">
        <v>665036</v>
      </c>
      <c r="H1117" s="1" t="s">
        <v>489</v>
      </c>
      <c r="I1117" s="74" t="str">
        <f>IFERROR(IF(VLOOKUP((MasterList3[[#This Row],[RXCUI]]*1),RXCUI[Convert RXCUIs to Number],1,FALSE)=(MasterList3[[#This Row],[RXCUI]]*1),"Yes",""),"No")</f>
        <v>No</v>
      </c>
    </row>
    <row r="1118" spans="1:9" s="38" customFormat="1" ht="30" hidden="1" customHeight="1">
      <c r="A1118" s="1" t="s">
        <v>468</v>
      </c>
      <c r="B1118" s="1" t="s">
        <v>469</v>
      </c>
      <c r="C1118" s="1" t="s">
        <v>470</v>
      </c>
      <c r="D1118" s="1" t="s">
        <v>494</v>
      </c>
      <c r="E1118" s="1" t="s">
        <v>495</v>
      </c>
      <c r="F1118" s="1" t="s">
        <v>13</v>
      </c>
      <c r="G1118" s="36">
        <v>1551297</v>
      </c>
      <c r="H1118" s="1" t="s">
        <v>1618</v>
      </c>
      <c r="I1118" s="74" t="str">
        <f>IFERROR(IF(VLOOKUP((MasterList3[[#This Row],[RXCUI]]*1),RXCUI[Convert RXCUIs to Number],1,FALSE)=(MasterList3[[#This Row],[RXCUI]]*1),"Yes",""),"No")</f>
        <v>No</v>
      </c>
    </row>
    <row r="1119" spans="1:9" s="38" customFormat="1" ht="30" hidden="1" customHeight="1">
      <c r="A1119" s="1" t="s">
        <v>468</v>
      </c>
      <c r="B1119" s="1" t="s">
        <v>469</v>
      </c>
      <c r="C1119" s="1" t="s">
        <v>470</v>
      </c>
      <c r="D1119" s="1" t="s">
        <v>494</v>
      </c>
      <c r="E1119" s="1" t="s">
        <v>2480</v>
      </c>
      <c r="F1119" s="1" t="s">
        <v>13</v>
      </c>
      <c r="G1119" s="36">
        <v>1551305</v>
      </c>
      <c r="H1119" s="1" t="s">
        <v>1618</v>
      </c>
      <c r="I1119" s="74" t="str">
        <f>IFERROR(IF(VLOOKUP((MasterList3[[#This Row],[RXCUI]]*1),RXCUI[Convert RXCUIs to Number],1,FALSE)=(MasterList3[[#This Row],[RXCUI]]*1),"Yes",""),"No")</f>
        <v>No</v>
      </c>
    </row>
    <row r="1120" spans="1:9" s="38" customFormat="1" ht="30" hidden="1" customHeight="1">
      <c r="A1120" s="1" t="s">
        <v>468</v>
      </c>
      <c r="B1120" s="1" t="s">
        <v>469</v>
      </c>
      <c r="C1120" s="1" t="s">
        <v>470</v>
      </c>
      <c r="D1120" s="1" t="s">
        <v>494</v>
      </c>
      <c r="E1120" s="1" t="s">
        <v>2481</v>
      </c>
      <c r="F1120" s="1" t="s">
        <v>13</v>
      </c>
      <c r="G1120" s="36">
        <v>2395778</v>
      </c>
      <c r="H1120" s="1" t="s">
        <v>1618</v>
      </c>
      <c r="I1120" s="74" t="str">
        <f>IFERROR(IF(VLOOKUP((MasterList3[[#This Row],[RXCUI]]*1),RXCUI[Convert RXCUIs to Number],1,FALSE)=(MasterList3[[#This Row],[RXCUI]]*1),"Yes",""),"No")</f>
        <v>No</v>
      </c>
    </row>
    <row r="1121" spans="1:9" s="38" customFormat="1" ht="30" hidden="1" customHeight="1">
      <c r="A1121" s="1" t="s">
        <v>468</v>
      </c>
      <c r="B1121" s="1" t="s">
        <v>469</v>
      </c>
      <c r="C1121" s="1" t="s">
        <v>470</v>
      </c>
      <c r="D1121" s="1" t="s">
        <v>494</v>
      </c>
      <c r="E1121" s="1" t="s">
        <v>2482</v>
      </c>
      <c r="F1121" s="1" t="s">
        <v>13</v>
      </c>
      <c r="G1121" s="36">
        <v>2395784</v>
      </c>
      <c r="H1121" s="1" t="s">
        <v>1618</v>
      </c>
      <c r="I1121" s="74" t="str">
        <f>IFERROR(IF(VLOOKUP((MasterList3[[#This Row],[RXCUI]]*1),RXCUI[Convert RXCUIs to Number],1,FALSE)=(MasterList3[[#This Row],[RXCUI]]*1),"Yes",""),"No")</f>
        <v>No</v>
      </c>
    </row>
    <row r="1122" spans="1:9" s="38" customFormat="1" ht="30" hidden="1" customHeight="1">
      <c r="A1122" s="1" t="s">
        <v>468</v>
      </c>
      <c r="B1122" s="1" t="s">
        <v>469</v>
      </c>
      <c r="C1122" s="1" t="s">
        <v>470</v>
      </c>
      <c r="D1122" s="1" t="s">
        <v>492</v>
      </c>
      <c r="E1122" s="1" t="s">
        <v>493</v>
      </c>
      <c r="F1122" s="1" t="s">
        <v>13</v>
      </c>
      <c r="G1122" s="36">
        <v>847917</v>
      </c>
      <c r="H1122" s="1" t="s">
        <v>1618</v>
      </c>
      <c r="I1122" s="74" t="str">
        <f>IFERROR(IF(VLOOKUP((MasterList3[[#This Row],[RXCUI]]*1),RXCUI[Convert RXCUIs to Number],1,FALSE)=(MasterList3[[#This Row],[RXCUI]]*1),"Yes",""),"No")</f>
        <v>No</v>
      </c>
    </row>
    <row r="1123" spans="1:9" s="38" customFormat="1" ht="30" hidden="1" customHeight="1">
      <c r="A1123" s="1" t="s">
        <v>468</v>
      </c>
      <c r="B1123" s="1" t="s">
        <v>469</v>
      </c>
      <c r="C1123" s="1" t="s">
        <v>470</v>
      </c>
      <c r="D1123" s="1" t="s">
        <v>492</v>
      </c>
      <c r="E1123" s="1" t="s">
        <v>2483</v>
      </c>
      <c r="F1123" s="1" t="s">
        <v>13</v>
      </c>
      <c r="G1123" s="36">
        <v>847913</v>
      </c>
      <c r="H1123" s="1" t="s">
        <v>1618</v>
      </c>
      <c r="I1123" s="74" t="str">
        <f>IFERROR(IF(VLOOKUP((MasterList3[[#This Row],[RXCUI]]*1),RXCUI[Convert RXCUIs to Number],1,FALSE)=(MasterList3[[#This Row],[RXCUI]]*1),"Yes",""),"No")</f>
        <v>No</v>
      </c>
    </row>
    <row r="1124" spans="1:9" s="38" customFormat="1" ht="30" hidden="1" customHeight="1">
      <c r="A1124" s="1" t="s">
        <v>468</v>
      </c>
      <c r="B1124" s="1" t="s">
        <v>469</v>
      </c>
      <c r="C1124" s="1" t="s">
        <v>470</v>
      </c>
      <c r="D1124" s="1" t="s">
        <v>492</v>
      </c>
      <c r="E1124" s="1" t="s">
        <v>2484</v>
      </c>
      <c r="F1124" s="1" t="s">
        <v>13</v>
      </c>
      <c r="G1124" s="36">
        <v>1990869</v>
      </c>
      <c r="H1124" s="1" t="s">
        <v>1618</v>
      </c>
      <c r="I1124" s="74" t="str">
        <f>IFERROR(IF(VLOOKUP((MasterList3[[#This Row],[RXCUI]]*1),RXCUI[Convert RXCUIs to Number],1,FALSE)=(MasterList3[[#This Row],[RXCUI]]*1),"Yes",""),"No")</f>
        <v>No</v>
      </c>
    </row>
    <row r="1125" spans="1:9" s="38" customFormat="1" ht="30" hidden="1" customHeight="1">
      <c r="A1125" s="1" t="s">
        <v>468</v>
      </c>
      <c r="B1125" s="1" t="s">
        <v>469</v>
      </c>
      <c r="C1125" s="1" t="s">
        <v>470</v>
      </c>
      <c r="D1125" s="1" t="s">
        <v>2485</v>
      </c>
      <c r="E1125" s="1" t="s">
        <v>2486</v>
      </c>
      <c r="F1125" s="1" t="s">
        <v>13</v>
      </c>
      <c r="G1125" s="36">
        <v>897126</v>
      </c>
      <c r="H1125" s="1" t="s">
        <v>1618</v>
      </c>
      <c r="I1125" s="74" t="str">
        <f>IFERROR(IF(VLOOKUP((MasterList3[[#This Row],[RXCUI]]*1),RXCUI[Convert RXCUIs to Number],1,FALSE)=(MasterList3[[#This Row],[RXCUI]]*1),"Yes",""),"No")</f>
        <v>No</v>
      </c>
    </row>
    <row r="1126" spans="1:9" s="38" customFormat="1" ht="30" hidden="1" customHeight="1">
      <c r="A1126" s="1" t="s">
        <v>468</v>
      </c>
      <c r="B1126" s="1" t="s">
        <v>469</v>
      </c>
      <c r="C1126" s="1" t="s">
        <v>470</v>
      </c>
      <c r="D1126" s="1" t="s">
        <v>2487</v>
      </c>
      <c r="E1126" s="1" t="s">
        <v>2488</v>
      </c>
      <c r="F1126" s="1" t="s">
        <v>13</v>
      </c>
      <c r="G1126" s="36">
        <v>1991311</v>
      </c>
      <c r="H1126" s="1" t="s">
        <v>1618</v>
      </c>
      <c r="I1126" s="74" t="str">
        <f>IFERROR(IF(VLOOKUP((MasterList3[[#This Row],[RXCUI]]*1),RXCUI[Convert RXCUIs to Number],1,FALSE)=(MasterList3[[#This Row],[RXCUI]]*1),"Yes",""),"No")</f>
        <v>No</v>
      </c>
    </row>
    <row r="1127" spans="1:9" s="38" customFormat="1" ht="30" hidden="1" customHeight="1">
      <c r="A1127" s="1" t="s">
        <v>468</v>
      </c>
      <c r="B1127" s="1" t="s">
        <v>469</v>
      </c>
      <c r="C1127" s="1" t="s">
        <v>470</v>
      </c>
      <c r="D1127" s="1" t="s">
        <v>2487</v>
      </c>
      <c r="E1127" s="1" t="s">
        <v>2489</v>
      </c>
      <c r="F1127" s="1" t="s">
        <v>13</v>
      </c>
      <c r="G1127" s="36">
        <v>1991317</v>
      </c>
      <c r="H1127" s="1" t="s">
        <v>1618</v>
      </c>
      <c r="I1127" s="74" t="str">
        <f>IFERROR(IF(VLOOKUP((MasterList3[[#This Row],[RXCUI]]*1),RXCUI[Convert RXCUIs to Number],1,FALSE)=(MasterList3[[#This Row],[RXCUI]]*1),"Yes",""),"No")</f>
        <v>No</v>
      </c>
    </row>
    <row r="1128" spans="1:9" s="38" customFormat="1" ht="30" hidden="1" customHeight="1">
      <c r="A1128" s="1" t="s">
        <v>468</v>
      </c>
      <c r="B1128" s="1" t="s">
        <v>469</v>
      </c>
      <c r="C1128" s="1" t="s">
        <v>470</v>
      </c>
      <c r="D1128" s="1" t="s">
        <v>2487</v>
      </c>
      <c r="E1128" s="1" t="s">
        <v>3514</v>
      </c>
      <c r="F1128" s="1" t="s">
        <v>13</v>
      </c>
      <c r="G1128" s="36">
        <v>2599365</v>
      </c>
      <c r="H1128" s="1" t="s">
        <v>1618</v>
      </c>
      <c r="I1128" s="74" t="str">
        <f>IFERROR(IF(VLOOKUP((MasterList3[[#This Row],[RXCUI]]*1),RXCUI[Convert RXCUIs to Number],1,FALSE)=(MasterList3[[#This Row],[RXCUI]]*1),"Yes",""),"No")</f>
        <v>No</v>
      </c>
    </row>
    <row r="1129" spans="1:9" s="38" customFormat="1" ht="30" hidden="1" customHeight="1">
      <c r="A1129" s="1" t="s">
        <v>468</v>
      </c>
      <c r="B1129" s="1" t="s">
        <v>469</v>
      </c>
      <c r="C1129" s="1" t="s">
        <v>470</v>
      </c>
      <c r="D1129" s="1" t="s">
        <v>2487</v>
      </c>
      <c r="E1129" s="1" t="s">
        <v>2490</v>
      </c>
      <c r="F1129" s="1" t="s">
        <v>13</v>
      </c>
      <c r="G1129" s="36">
        <v>2398842</v>
      </c>
      <c r="H1129" s="1" t="s">
        <v>1618</v>
      </c>
      <c r="I1129" s="74" t="str">
        <f>IFERROR(IF(VLOOKUP((MasterList3[[#This Row],[RXCUI]]*1),RXCUI[Convert RXCUIs to Number],1,FALSE)=(MasterList3[[#This Row],[RXCUI]]*1),"Yes",""),"No")</f>
        <v>No</v>
      </c>
    </row>
    <row r="1130" spans="1:9" s="38" customFormat="1" ht="30" hidden="1" customHeight="1">
      <c r="A1130" s="1" t="s">
        <v>468</v>
      </c>
      <c r="B1130" s="1" t="s">
        <v>469</v>
      </c>
      <c r="C1130" s="1" t="s">
        <v>470</v>
      </c>
      <c r="D1130" s="1" t="s">
        <v>2487</v>
      </c>
      <c r="E1130" s="1" t="s">
        <v>2491</v>
      </c>
      <c r="F1130" s="1" t="s">
        <v>13</v>
      </c>
      <c r="G1130" s="36">
        <v>2200654</v>
      </c>
      <c r="H1130" s="1" t="s">
        <v>1618</v>
      </c>
      <c r="I1130" s="74" t="str">
        <f>IFERROR(IF(VLOOKUP((MasterList3[[#This Row],[RXCUI]]*1),RXCUI[Convert RXCUIs to Number],1,FALSE)=(MasterList3[[#This Row],[RXCUI]]*1),"Yes",""),"No")</f>
        <v>No</v>
      </c>
    </row>
    <row r="1131" spans="1:9" s="38" customFormat="1" ht="30" hidden="1" customHeight="1">
      <c r="A1131" s="1" t="s">
        <v>468</v>
      </c>
      <c r="B1131" s="1" t="s">
        <v>469</v>
      </c>
      <c r="C1131" s="1" t="s">
        <v>470</v>
      </c>
      <c r="D1131" s="1" t="s">
        <v>2487</v>
      </c>
      <c r="E1131" s="1" t="s">
        <v>2492</v>
      </c>
      <c r="F1131" s="1" t="s">
        <v>13</v>
      </c>
      <c r="G1131" s="36">
        <v>2200658</v>
      </c>
      <c r="H1131" s="1" t="s">
        <v>1618</v>
      </c>
      <c r="I1131" s="74" t="str">
        <f>IFERROR(IF(VLOOKUP((MasterList3[[#This Row],[RXCUI]]*1),RXCUI[Convert RXCUIs to Number],1,FALSE)=(MasterList3[[#This Row],[RXCUI]]*1),"Yes",""),"No")</f>
        <v>No</v>
      </c>
    </row>
    <row r="1132" spans="1:9" s="38" customFormat="1" ht="30" hidden="1" customHeight="1">
      <c r="A1132" s="1" t="s">
        <v>468</v>
      </c>
      <c r="B1132" s="1" t="s">
        <v>469</v>
      </c>
      <c r="C1132" s="1" t="s">
        <v>470</v>
      </c>
      <c r="D1132" s="1" t="s">
        <v>2487</v>
      </c>
      <c r="E1132" s="1" t="s">
        <v>2493</v>
      </c>
      <c r="F1132" s="1" t="s">
        <v>13</v>
      </c>
      <c r="G1132" s="36">
        <v>2200650</v>
      </c>
      <c r="H1132" s="1" t="s">
        <v>1618</v>
      </c>
      <c r="I1132" s="74" t="str">
        <f>IFERROR(IF(VLOOKUP((MasterList3[[#This Row],[RXCUI]]*1),RXCUI[Convert RXCUIs to Number],1,FALSE)=(MasterList3[[#This Row],[RXCUI]]*1),"Yes",""),"No")</f>
        <v>No</v>
      </c>
    </row>
    <row r="1133" spans="1:9" s="38" customFormat="1" ht="30" hidden="1" customHeight="1">
      <c r="A1133" s="1" t="s">
        <v>468</v>
      </c>
      <c r="B1133" s="1" t="s">
        <v>469</v>
      </c>
      <c r="C1133" s="1" t="s">
        <v>484</v>
      </c>
      <c r="D1133" s="1" t="s">
        <v>1624</v>
      </c>
      <c r="E1133" s="1" t="s">
        <v>496</v>
      </c>
      <c r="F1133" s="1" t="s">
        <v>13</v>
      </c>
      <c r="G1133" s="36">
        <v>351926</v>
      </c>
      <c r="H1133" s="1" t="s">
        <v>497</v>
      </c>
      <c r="I1133" s="74" t="str">
        <f>IFERROR(IF(VLOOKUP((MasterList3[[#This Row],[RXCUI]]*1),RXCUI[Convert RXCUIs to Number],1,FALSE)=(MasterList3[[#This Row],[RXCUI]]*1),"Yes",""),"No")</f>
        <v>No</v>
      </c>
    </row>
    <row r="1134" spans="1:9" s="38" customFormat="1" ht="30" hidden="1" customHeight="1">
      <c r="A1134" s="1" t="s">
        <v>468</v>
      </c>
      <c r="B1134" s="1" t="s">
        <v>469</v>
      </c>
      <c r="C1134" s="1" t="s">
        <v>484</v>
      </c>
      <c r="D1134" s="1" t="s">
        <v>1624</v>
      </c>
      <c r="E1134" s="1" t="s">
        <v>3515</v>
      </c>
      <c r="F1134" s="1" t="s">
        <v>13</v>
      </c>
      <c r="G1134" s="36">
        <v>1986354</v>
      </c>
      <c r="H1134" s="1" t="s">
        <v>497</v>
      </c>
      <c r="I1134" s="74" t="str">
        <f>IFERROR(IF(VLOOKUP((MasterList3[[#This Row],[RXCUI]]*1),RXCUI[Convert RXCUIs to Number],1,FALSE)=(MasterList3[[#This Row],[RXCUI]]*1),"Yes",""),"No")</f>
        <v>No</v>
      </c>
    </row>
    <row r="1135" spans="1:9" s="38" customFormat="1" ht="30" hidden="1" customHeight="1">
      <c r="A1135" s="1" t="s">
        <v>468</v>
      </c>
      <c r="B1135" s="1" t="s">
        <v>469</v>
      </c>
      <c r="C1135" s="1" t="s">
        <v>484</v>
      </c>
      <c r="D1135" s="1" t="s">
        <v>1624</v>
      </c>
      <c r="E1135" s="1" t="s">
        <v>2494</v>
      </c>
      <c r="F1135" s="1" t="s">
        <v>23</v>
      </c>
      <c r="G1135" s="36">
        <v>311040</v>
      </c>
      <c r="H1135" s="1" t="s">
        <v>497</v>
      </c>
      <c r="I1135" s="74" t="str">
        <f>IFERROR(IF(VLOOKUP((MasterList3[[#This Row],[RXCUI]]*1),RXCUI[Convert RXCUIs to Number],1,FALSE)=(MasterList3[[#This Row],[RXCUI]]*1),"Yes",""),"No")</f>
        <v>No</v>
      </c>
    </row>
    <row r="1136" spans="1:9" s="38" customFormat="1" ht="30" hidden="1" customHeight="1">
      <c r="A1136" s="1" t="s">
        <v>468</v>
      </c>
      <c r="B1136" s="1" t="s">
        <v>469</v>
      </c>
      <c r="C1136" s="1" t="s">
        <v>484</v>
      </c>
      <c r="D1136" s="1" t="s">
        <v>1624</v>
      </c>
      <c r="E1136" s="1" t="s">
        <v>2495</v>
      </c>
      <c r="F1136" s="1" t="s">
        <v>13</v>
      </c>
      <c r="G1136" s="36">
        <v>1653202</v>
      </c>
      <c r="H1136" s="1" t="s">
        <v>497</v>
      </c>
      <c r="I1136" s="74" t="str">
        <f>IFERROR(IF(VLOOKUP((MasterList3[[#This Row],[RXCUI]]*1),RXCUI[Convert RXCUIs to Number],1,FALSE)=(MasterList3[[#This Row],[RXCUI]]*1),"Yes",""),"No")</f>
        <v>No</v>
      </c>
    </row>
    <row r="1137" spans="1:9" s="38" customFormat="1" ht="30" hidden="1" customHeight="1">
      <c r="A1137" s="1" t="s">
        <v>468</v>
      </c>
      <c r="B1137" s="1" t="s">
        <v>469</v>
      </c>
      <c r="C1137" s="1" t="s">
        <v>484</v>
      </c>
      <c r="D1137" s="1" t="s">
        <v>1624</v>
      </c>
      <c r="E1137" s="1" t="s">
        <v>2496</v>
      </c>
      <c r="F1137" s="1" t="s">
        <v>13</v>
      </c>
      <c r="G1137" s="36">
        <v>1653204</v>
      </c>
      <c r="H1137" s="1" t="s">
        <v>497</v>
      </c>
      <c r="I1137" s="74" t="str">
        <f>IFERROR(IF(VLOOKUP((MasterList3[[#This Row],[RXCUI]]*1),RXCUI[Convert RXCUIs to Number],1,FALSE)=(MasterList3[[#This Row],[RXCUI]]*1),"Yes",""),"No")</f>
        <v>No</v>
      </c>
    </row>
    <row r="1138" spans="1:9" s="38" customFormat="1" ht="30" hidden="1" customHeight="1">
      <c r="A1138" s="1" t="s">
        <v>468</v>
      </c>
      <c r="B1138" s="1" t="s">
        <v>469</v>
      </c>
      <c r="C1138" s="1" t="s">
        <v>484</v>
      </c>
      <c r="D1138" s="1" t="s">
        <v>1624</v>
      </c>
      <c r="E1138" s="1" t="s">
        <v>2497</v>
      </c>
      <c r="F1138" s="1" t="s">
        <v>13</v>
      </c>
      <c r="G1138" s="36">
        <v>1986356</v>
      </c>
      <c r="H1138" s="1" t="s">
        <v>497</v>
      </c>
      <c r="I1138" s="74" t="str">
        <f>IFERROR(IF(VLOOKUP((MasterList3[[#This Row],[RXCUI]]*1),RXCUI[Convert RXCUIs to Number],1,FALSE)=(MasterList3[[#This Row],[RXCUI]]*1),"Yes",""),"No")</f>
        <v>No</v>
      </c>
    </row>
    <row r="1139" spans="1:9" s="38" customFormat="1" ht="30" hidden="1" customHeight="1">
      <c r="A1139" s="1" t="s">
        <v>468</v>
      </c>
      <c r="B1139" s="1" t="s">
        <v>469</v>
      </c>
      <c r="C1139" s="1" t="s">
        <v>484</v>
      </c>
      <c r="D1139" s="1" t="s">
        <v>1624</v>
      </c>
      <c r="E1139" s="1" t="s">
        <v>3516</v>
      </c>
      <c r="F1139" s="1" t="s">
        <v>23</v>
      </c>
      <c r="G1139" s="36">
        <v>1653196</v>
      </c>
      <c r="H1139" s="1" t="s">
        <v>497</v>
      </c>
      <c r="I1139" s="74" t="str">
        <f>IFERROR(IF(VLOOKUP((MasterList3[[#This Row],[RXCUI]]*1),RXCUI[Convert RXCUIs to Number],1,FALSE)=(MasterList3[[#This Row],[RXCUI]]*1),"Yes",""),"No")</f>
        <v>No</v>
      </c>
    </row>
    <row r="1140" spans="1:9" s="38" customFormat="1" ht="30" hidden="1" customHeight="1">
      <c r="A1140" s="1" t="s">
        <v>468</v>
      </c>
      <c r="B1140" s="1" t="s">
        <v>469</v>
      </c>
      <c r="C1140" s="1" t="s">
        <v>484</v>
      </c>
      <c r="D1140" s="1" t="s">
        <v>1624</v>
      </c>
      <c r="E1140" s="1" t="s">
        <v>3517</v>
      </c>
      <c r="F1140" s="1" t="s">
        <v>13</v>
      </c>
      <c r="G1140" s="36">
        <v>1653198</v>
      </c>
      <c r="H1140" s="1" t="s">
        <v>497</v>
      </c>
      <c r="I1140" s="74" t="str">
        <f>IFERROR(IF(VLOOKUP((MasterList3[[#This Row],[RXCUI]]*1),RXCUI[Convert RXCUIs to Number],1,FALSE)=(MasterList3[[#This Row],[RXCUI]]*1),"Yes",""),"No")</f>
        <v>No</v>
      </c>
    </row>
    <row r="1141" spans="1:9" s="38" customFormat="1" ht="30" hidden="1" customHeight="1">
      <c r="A1141" s="1" t="s">
        <v>468</v>
      </c>
      <c r="B1141" s="1" t="s">
        <v>469</v>
      </c>
      <c r="C1141" s="1" t="s">
        <v>484</v>
      </c>
      <c r="D1141" s="1" t="s">
        <v>1624</v>
      </c>
      <c r="E1141" s="1" t="s">
        <v>3518</v>
      </c>
      <c r="F1141" s="1" t="s">
        <v>13</v>
      </c>
      <c r="G1141" s="36">
        <v>2205454</v>
      </c>
      <c r="H1141" s="1" t="s">
        <v>497</v>
      </c>
      <c r="I1141" s="74" t="str">
        <f>IFERROR(IF(VLOOKUP((MasterList3[[#This Row],[RXCUI]]*1),RXCUI[Convert RXCUIs to Number],1,FALSE)=(MasterList3[[#This Row],[RXCUI]]*1),"Yes",""),"No")</f>
        <v>No</v>
      </c>
    </row>
    <row r="1142" spans="1:9" s="38" customFormat="1" ht="30" hidden="1" customHeight="1">
      <c r="A1142" s="1" t="s">
        <v>468</v>
      </c>
      <c r="B1142" s="1" t="s">
        <v>469</v>
      </c>
      <c r="C1142" s="1" t="s">
        <v>484</v>
      </c>
      <c r="D1142" s="1" t="s">
        <v>2498</v>
      </c>
      <c r="E1142" s="1" t="s">
        <v>2499</v>
      </c>
      <c r="F1142" s="1" t="s">
        <v>13</v>
      </c>
      <c r="G1142" s="36">
        <v>847261</v>
      </c>
      <c r="H1142" s="1" t="s">
        <v>497</v>
      </c>
      <c r="I1142" s="74" t="str">
        <f>IFERROR(IF(VLOOKUP((MasterList3[[#This Row],[RXCUI]]*1),RXCUI[Convert RXCUIs to Number],1,FALSE)=(MasterList3[[#This Row],[RXCUI]]*1),"Yes",""),"No")</f>
        <v>No</v>
      </c>
    </row>
    <row r="1143" spans="1:9" s="38" customFormat="1" ht="30" hidden="1" customHeight="1">
      <c r="A1143" s="1" t="s">
        <v>468</v>
      </c>
      <c r="B1143" s="1" t="s">
        <v>469</v>
      </c>
      <c r="C1143" s="1" t="s">
        <v>484</v>
      </c>
      <c r="D1143" s="1" t="s">
        <v>2498</v>
      </c>
      <c r="E1143" s="1" t="s">
        <v>2500</v>
      </c>
      <c r="F1143" s="1" t="s">
        <v>13</v>
      </c>
      <c r="G1143" s="36">
        <v>803194</v>
      </c>
      <c r="H1143" s="1" t="s">
        <v>497</v>
      </c>
      <c r="I1143" s="74" t="str">
        <f>IFERROR(IF(VLOOKUP((MasterList3[[#This Row],[RXCUI]]*1),RXCUI[Convert RXCUIs to Number],1,FALSE)=(MasterList3[[#This Row],[RXCUI]]*1),"Yes",""),"No")</f>
        <v>No</v>
      </c>
    </row>
    <row r="1144" spans="1:9" s="38" customFormat="1" ht="30" hidden="1" customHeight="1">
      <c r="A1144" s="1" t="s">
        <v>468</v>
      </c>
      <c r="B1144" s="1" t="s">
        <v>469</v>
      </c>
      <c r="C1144" s="1" t="s">
        <v>484</v>
      </c>
      <c r="D1144" s="1" t="s">
        <v>2501</v>
      </c>
      <c r="E1144" s="1" t="s">
        <v>2502</v>
      </c>
      <c r="F1144" s="1" t="s">
        <v>13</v>
      </c>
      <c r="G1144" s="36">
        <v>1652646</v>
      </c>
      <c r="H1144" s="1" t="s">
        <v>497</v>
      </c>
      <c r="I1144" s="74" t="str">
        <f>IFERROR(IF(VLOOKUP((MasterList3[[#This Row],[RXCUI]]*1),RXCUI[Convert RXCUIs to Number],1,FALSE)=(MasterList3[[#This Row],[RXCUI]]*1),"Yes",""),"No")</f>
        <v>No</v>
      </c>
    </row>
    <row r="1145" spans="1:9" s="38" customFormat="1" ht="30" hidden="1" customHeight="1">
      <c r="A1145" s="1" t="s">
        <v>468</v>
      </c>
      <c r="B1145" s="1" t="s">
        <v>469</v>
      </c>
      <c r="C1145" s="1" t="s">
        <v>484</v>
      </c>
      <c r="D1145" s="1" t="s">
        <v>2501</v>
      </c>
      <c r="E1145" s="1" t="s">
        <v>2503</v>
      </c>
      <c r="F1145" s="1" t="s">
        <v>13</v>
      </c>
      <c r="G1145" s="36">
        <v>1652640</v>
      </c>
      <c r="H1145" s="1" t="s">
        <v>497</v>
      </c>
      <c r="I1145" s="74" t="str">
        <f>IFERROR(IF(VLOOKUP((MasterList3[[#This Row],[RXCUI]]*1),RXCUI[Convert RXCUIs to Number],1,FALSE)=(MasterList3[[#This Row],[RXCUI]]*1),"Yes",""),"No")</f>
        <v>No</v>
      </c>
    </row>
    <row r="1146" spans="1:9" s="38" customFormat="1" ht="30" hidden="1" customHeight="1">
      <c r="A1146" s="1" t="s">
        <v>468</v>
      </c>
      <c r="B1146" s="1" t="s">
        <v>469</v>
      </c>
      <c r="C1146" s="1" t="s">
        <v>484</v>
      </c>
      <c r="D1146" s="1" t="s">
        <v>2501</v>
      </c>
      <c r="E1146" s="1" t="s">
        <v>2504</v>
      </c>
      <c r="F1146" s="1" t="s">
        <v>13</v>
      </c>
      <c r="G1146" s="36">
        <v>865098</v>
      </c>
      <c r="H1146" s="1" t="s">
        <v>497</v>
      </c>
      <c r="I1146" s="74" t="str">
        <f>IFERROR(IF(VLOOKUP((MasterList3[[#This Row],[RXCUI]]*1),RXCUI[Convert RXCUIs to Number],1,FALSE)=(MasterList3[[#This Row],[RXCUI]]*1),"Yes",""),"No")</f>
        <v>No</v>
      </c>
    </row>
    <row r="1147" spans="1:9" s="38" customFormat="1" ht="30" hidden="1" customHeight="1">
      <c r="A1147" s="1" t="s">
        <v>468</v>
      </c>
      <c r="B1147" s="1" t="s">
        <v>469</v>
      </c>
      <c r="C1147" s="1" t="s">
        <v>484</v>
      </c>
      <c r="D1147" s="1" t="s">
        <v>2501</v>
      </c>
      <c r="E1147" s="1" t="s">
        <v>2505</v>
      </c>
      <c r="F1147" s="1" t="s">
        <v>13</v>
      </c>
      <c r="G1147" s="36">
        <v>1652242</v>
      </c>
      <c r="H1147" s="1" t="s">
        <v>497</v>
      </c>
      <c r="I1147" s="74" t="str">
        <f>IFERROR(IF(VLOOKUP((MasterList3[[#This Row],[RXCUI]]*1),RXCUI[Convert RXCUIs to Number],1,FALSE)=(MasterList3[[#This Row],[RXCUI]]*1),"Yes",""),"No")</f>
        <v>No</v>
      </c>
    </row>
    <row r="1148" spans="1:9" s="38" customFormat="1" ht="30" hidden="1" customHeight="1">
      <c r="A1148" s="1" t="s">
        <v>468</v>
      </c>
      <c r="B1148" s="1" t="s">
        <v>469</v>
      </c>
      <c r="C1148" s="1" t="s">
        <v>484</v>
      </c>
      <c r="D1148" s="1" t="s">
        <v>498</v>
      </c>
      <c r="E1148" s="1" t="s">
        <v>3519</v>
      </c>
      <c r="F1148" s="1" t="s">
        <v>13</v>
      </c>
      <c r="G1148" s="36">
        <v>1731317</v>
      </c>
      <c r="H1148" s="1" t="s">
        <v>497</v>
      </c>
      <c r="I1148" s="74" t="str">
        <f>IFERROR(IF(VLOOKUP((MasterList3[[#This Row],[RXCUI]]*1),RXCUI[Convert RXCUIs to Number],1,FALSE)=(MasterList3[[#This Row],[RXCUI]]*1),"Yes",""),"No")</f>
        <v>No</v>
      </c>
    </row>
    <row r="1149" spans="1:9" s="38" customFormat="1" ht="30" hidden="1" customHeight="1">
      <c r="A1149" s="1" t="s">
        <v>468</v>
      </c>
      <c r="B1149" s="1" t="s">
        <v>469</v>
      </c>
      <c r="C1149" s="1" t="s">
        <v>484</v>
      </c>
      <c r="D1149" s="1" t="s">
        <v>498</v>
      </c>
      <c r="E1149" s="1" t="s">
        <v>499</v>
      </c>
      <c r="F1149" s="1" t="s">
        <v>13</v>
      </c>
      <c r="G1149" s="36">
        <v>311036</v>
      </c>
      <c r="H1149" s="1" t="s">
        <v>500</v>
      </c>
      <c r="I1149" s="74" t="str">
        <f>IFERROR(IF(VLOOKUP((MasterList3[[#This Row],[RXCUI]]*1),RXCUI[Convert RXCUIs to Number],1,FALSE)=(MasterList3[[#This Row],[RXCUI]]*1),"Yes",""),"No")</f>
        <v>No</v>
      </c>
    </row>
    <row r="1150" spans="1:9" s="38" customFormat="1" ht="30" hidden="1" customHeight="1">
      <c r="A1150" s="1" t="s">
        <v>468</v>
      </c>
      <c r="B1150" s="1" t="s">
        <v>469</v>
      </c>
      <c r="C1150" s="1" t="s">
        <v>484</v>
      </c>
      <c r="D1150" s="1" t="s">
        <v>498</v>
      </c>
      <c r="E1150" s="1" t="s">
        <v>3520</v>
      </c>
      <c r="F1150" s="1" t="s">
        <v>13</v>
      </c>
      <c r="G1150" s="36">
        <v>2206092</v>
      </c>
      <c r="H1150" s="1" t="s">
        <v>500</v>
      </c>
      <c r="I1150" s="74" t="str">
        <f>IFERROR(IF(VLOOKUP((MasterList3[[#This Row],[RXCUI]]*1),RXCUI[Convert RXCUIs to Number],1,FALSE)=(MasterList3[[#This Row],[RXCUI]]*1),"Yes",""),"No")</f>
        <v>No</v>
      </c>
    </row>
    <row r="1151" spans="1:9" s="38" customFormat="1" ht="30" hidden="1" customHeight="1">
      <c r="A1151" s="1" t="s">
        <v>468</v>
      </c>
      <c r="B1151" s="1" t="s">
        <v>469</v>
      </c>
      <c r="C1151" s="1" t="s">
        <v>484</v>
      </c>
      <c r="D1151" s="1" t="s">
        <v>498</v>
      </c>
      <c r="E1151" s="1" t="s">
        <v>2506</v>
      </c>
      <c r="F1151" s="1" t="s">
        <v>13</v>
      </c>
      <c r="G1151" s="36">
        <v>311033</v>
      </c>
      <c r="H1151" s="1" t="s">
        <v>500</v>
      </c>
      <c r="I1151" s="74" t="str">
        <f>IFERROR(IF(VLOOKUP((MasterList3[[#This Row],[RXCUI]]*1),RXCUI[Convert RXCUIs to Number],1,FALSE)=(MasterList3[[#This Row],[RXCUI]]*1),"Yes",""),"No")</f>
        <v>No</v>
      </c>
    </row>
    <row r="1152" spans="1:9" s="38" customFormat="1" ht="30" hidden="1" customHeight="1">
      <c r="A1152" s="1" t="s">
        <v>468</v>
      </c>
      <c r="B1152" s="1" t="s">
        <v>469</v>
      </c>
      <c r="C1152" s="1" t="s">
        <v>484</v>
      </c>
      <c r="D1152" s="1" t="s">
        <v>498</v>
      </c>
      <c r="E1152" s="1" t="s">
        <v>2507</v>
      </c>
      <c r="F1152" s="1" t="s">
        <v>23</v>
      </c>
      <c r="G1152" s="36">
        <v>311034</v>
      </c>
      <c r="H1152" s="1" t="s">
        <v>500</v>
      </c>
      <c r="I1152" s="74" t="str">
        <f>IFERROR(IF(VLOOKUP((MasterList3[[#This Row],[RXCUI]]*1),RXCUI[Convert RXCUIs to Number],1,FALSE)=(MasterList3[[#This Row],[RXCUI]]*1),"Yes",""),"No")</f>
        <v>No</v>
      </c>
    </row>
    <row r="1153" spans="1:9" s="38" customFormat="1" ht="30" hidden="1" customHeight="1">
      <c r="A1153" s="1" t="s">
        <v>468</v>
      </c>
      <c r="B1153" s="1" t="s">
        <v>469</v>
      </c>
      <c r="C1153" s="1" t="s">
        <v>484</v>
      </c>
      <c r="D1153" s="1" t="s">
        <v>498</v>
      </c>
      <c r="E1153" s="1" t="s">
        <v>501</v>
      </c>
      <c r="F1153" s="1" t="s">
        <v>13</v>
      </c>
      <c r="G1153" s="36">
        <v>351859</v>
      </c>
      <c r="H1153" s="1" t="s">
        <v>502</v>
      </c>
      <c r="I1153" s="74" t="str">
        <f>IFERROR(IF(VLOOKUP((MasterList3[[#This Row],[RXCUI]]*1),RXCUI[Convert RXCUIs to Number],1,FALSE)=(MasterList3[[#This Row],[RXCUI]]*1),"Yes",""),"No")</f>
        <v>No</v>
      </c>
    </row>
    <row r="1154" spans="1:9" s="38" customFormat="1" ht="30" hidden="1" customHeight="1">
      <c r="A1154" s="1" t="s">
        <v>468</v>
      </c>
      <c r="B1154" s="1" t="s">
        <v>469</v>
      </c>
      <c r="C1154" s="1" t="s">
        <v>484</v>
      </c>
      <c r="D1154" s="1" t="s">
        <v>485</v>
      </c>
      <c r="E1154" s="1" t="s">
        <v>504</v>
      </c>
      <c r="F1154" s="1" t="s">
        <v>13</v>
      </c>
      <c r="G1154" s="36">
        <v>285018</v>
      </c>
      <c r="H1154" s="1" t="s">
        <v>1622</v>
      </c>
      <c r="I1154" s="74" t="str">
        <f>IFERROR(IF(VLOOKUP((MasterList3[[#This Row],[RXCUI]]*1),RXCUI[Convert RXCUIs to Number],1,FALSE)=(MasterList3[[#This Row],[RXCUI]]*1),"Yes",""),"No")</f>
        <v>No</v>
      </c>
    </row>
    <row r="1155" spans="1:9" s="38" customFormat="1" ht="30" hidden="1" customHeight="1">
      <c r="A1155" s="1" t="s">
        <v>468</v>
      </c>
      <c r="B1155" s="1" t="s">
        <v>469</v>
      </c>
      <c r="C1155" s="1" t="s">
        <v>484</v>
      </c>
      <c r="D1155" s="1" t="s">
        <v>485</v>
      </c>
      <c r="E1155" s="1" t="s">
        <v>2508</v>
      </c>
      <c r="F1155" s="1" t="s">
        <v>13</v>
      </c>
      <c r="G1155" s="36">
        <v>847232</v>
      </c>
      <c r="H1155" s="1" t="s">
        <v>1622</v>
      </c>
      <c r="I1155" s="74" t="str">
        <f>IFERROR(IF(VLOOKUP((MasterList3[[#This Row],[RXCUI]]*1),RXCUI[Convert RXCUIs to Number],1,FALSE)=(MasterList3[[#This Row],[RXCUI]]*1),"Yes",""),"No")</f>
        <v>No</v>
      </c>
    </row>
    <row r="1156" spans="1:9" s="38" customFormat="1" ht="30" hidden="1" customHeight="1">
      <c r="A1156" s="1" t="s">
        <v>468</v>
      </c>
      <c r="B1156" s="1" t="s">
        <v>469</v>
      </c>
      <c r="C1156" s="1" t="s">
        <v>484</v>
      </c>
      <c r="D1156" s="1" t="s">
        <v>485</v>
      </c>
      <c r="E1156" s="1" t="s">
        <v>3521</v>
      </c>
      <c r="F1156" s="1" t="s">
        <v>23</v>
      </c>
      <c r="G1156" s="36">
        <v>2563976</v>
      </c>
      <c r="H1156" s="1" t="s">
        <v>1622</v>
      </c>
      <c r="I1156" s="74" t="str">
        <f>IFERROR(IF(VLOOKUP((MasterList3[[#This Row],[RXCUI]]*1),RXCUI[Convert RXCUIs to Number],1,FALSE)=(MasterList3[[#This Row],[RXCUI]]*1),"Yes",""),"No")</f>
        <v>No</v>
      </c>
    </row>
    <row r="1157" spans="1:9" s="38" customFormat="1" ht="30" hidden="1" customHeight="1">
      <c r="A1157" s="1" t="s">
        <v>468</v>
      </c>
      <c r="B1157" s="1" t="s">
        <v>469</v>
      </c>
      <c r="C1157" s="1" t="s">
        <v>484</v>
      </c>
      <c r="D1157" s="1" t="s">
        <v>485</v>
      </c>
      <c r="E1157" s="1" t="s">
        <v>3522</v>
      </c>
      <c r="F1157" s="1" t="s">
        <v>23</v>
      </c>
      <c r="G1157" s="36">
        <v>2563971</v>
      </c>
      <c r="H1157" s="1" t="s">
        <v>1622</v>
      </c>
      <c r="I1157" s="74" t="str">
        <f>IFERROR(IF(VLOOKUP((MasterList3[[#This Row],[RXCUI]]*1),RXCUI[Convert RXCUIs to Number],1,FALSE)=(MasterList3[[#This Row],[RXCUI]]*1),"Yes",""),"No")</f>
        <v>No</v>
      </c>
    </row>
    <row r="1158" spans="1:9" s="38" customFormat="1" ht="30" hidden="1" customHeight="1">
      <c r="A1158" s="1" t="s">
        <v>468</v>
      </c>
      <c r="B1158" s="1" t="s">
        <v>469</v>
      </c>
      <c r="C1158" s="1" t="s">
        <v>484</v>
      </c>
      <c r="D1158" s="1" t="s">
        <v>485</v>
      </c>
      <c r="E1158" s="1" t="s">
        <v>3523</v>
      </c>
      <c r="F1158" s="1" t="s">
        <v>23</v>
      </c>
      <c r="G1158" s="36">
        <v>847230</v>
      </c>
      <c r="H1158" s="1" t="s">
        <v>1622</v>
      </c>
      <c r="I1158" s="74" t="str">
        <f>IFERROR(IF(VLOOKUP((MasterList3[[#This Row],[RXCUI]]*1),RXCUI[Convert RXCUIs to Number],1,FALSE)=(MasterList3[[#This Row],[RXCUI]]*1),"Yes",""),"No")</f>
        <v>No</v>
      </c>
    </row>
    <row r="1159" spans="1:9" s="38" customFormat="1" ht="30" hidden="1" customHeight="1">
      <c r="A1159" s="1" t="s">
        <v>468</v>
      </c>
      <c r="B1159" s="1" t="s">
        <v>469</v>
      </c>
      <c r="C1159" s="1" t="s">
        <v>484</v>
      </c>
      <c r="D1159" s="1" t="s">
        <v>485</v>
      </c>
      <c r="E1159" s="1" t="s">
        <v>3524</v>
      </c>
      <c r="F1159" s="1" t="s">
        <v>13</v>
      </c>
      <c r="G1159" s="36">
        <v>2589014</v>
      </c>
      <c r="H1159" s="1" t="s">
        <v>1622</v>
      </c>
      <c r="I1159" s="74" t="str">
        <f>IFERROR(IF(VLOOKUP((MasterList3[[#This Row],[RXCUI]]*1),RXCUI[Convert RXCUIs to Number],1,FALSE)=(MasterList3[[#This Row],[RXCUI]]*1),"Yes",""),"No")</f>
        <v>No</v>
      </c>
    </row>
    <row r="1160" spans="1:9" s="38" customFormat="1" ht="30" hidden="1" customHeight="1">
      <c r="A1160" s="1" t="s">
        <v>468</v>
      </c>
      <c r="B1160" s="1" t="s">
        <v>469</v>
      </c>
      <c r="C1160" s="1" t="s">
        <v>484</v>
      </c>
      <c r="D1160" s="1" t="s">
        <v>485</v>
      </c>
      <c r="E1160" s="1" t="s">
        <v>3525</v>
      </c>
      <c r="F1160" s="1" t="s">
        <v>23</v>
      </c>
      <c r="G1160" s="36">
        <v>311041</v>
      </c>
      <c r="H1160" s="1" t="s">
        <v>1622</v>
      </c>
      <c r="I1160" s="74" t="str">
        <f>IFERROR(IF(VLOOKUP((MasterList3[[#This Row],[RXCUI]]*1),RXCUI[Convert RXCUIs to Number],1,FALSE)=(MasterList3[[#This Row],[RXCUI]]*1),"Yes",""),"No")</f>
        <v>No</v>
      </c>
    </row>
    <row r="1161" spans="1:9" s="38" customFormat="1" ht="30" hidden="1" customHeight="1">
      <c r="A1161" s="1" t="s">
        <v>468</v>
      </c>
      <c r="B1161" s="1" t="s">
        <v>469</v>
      </c>
      <c r="C1161" s="1" t="s">
        <v>484</v>
      </c>
      <c r="D1161" s="1" t="s">
        <v>485</v>
      </c>
      <c r="E1161" s="1" t="s">
        <v>2509</v>
      </c>
      <c r="F1161" s="1" t="s">
        <v>13</v>
      </c>
      <c r="G1161" s="36">
        <v>1736863</v>
      </c>
      <c r="H1161" s="1" t="s">
        <v>1622</v>
      </c>
      <c r="I1161" s="74" t="str">
        <f>IFERROR(IF(VLOOKUP((MasterList3[[#This Row],[RXCUI]]*1),RXCUI[Convert RXCUIs to Number],1,FALSE)=(MasterList3[[#This Row],[RXCUI]]*1),"Yes",""),"No")</f>
        <v>No</v>
      </c>
    </row>
    <row r="1162" spans="1:9" s="38" customFormat="1" ht="30" hidden="1" customHeight="1">
      <c r="A1162" s="1" t="s">
        <v>468</v>
      </c>
      <c r="B1162" s="1" t="s">
        <v>469</v>
      </c>
      <c r="C1162" s="1" t="s">
        <v>484</v>
      </c>
      <c r="D1162" s="1" t="s">
        <v>485</v>
      </c>
      <c r="E1162" s="1" t="s">
        <v>2510</v>
      </c>
      <c r="F1162" s="1" t="s">
        <v>13</v>
      </c>
      <c r="G1162" s="36">
        <v>1604544</v>
      </c>
      <c r="H1162" s="1" t="s">
        <v>1622</v>
      </c>
      <c r="I1162" s="74" t="str">
        <f>IFERROR(IF(VLOOKUP((MasterList3[[#This Row],[RXCUI]]*1),RXCUI[Convert RXCUIs to Number],1,FALSE)=(MasterList3[[#This Row],[RXCUI]]*1),"Yes",""),"No")</f>
        <v>No</v>
      </c>
    </row>
    <row r="1163" spans="1:9" s="38" customFormat="1" ht="30" hidden="1" customHeight="1">
      <c r="A1163" s="1" t="s">
        <v>468</v>
      </c>
      <c r="B1163" s="1" t="s">
        <v>469</v>
      </c>
      <c r="C1163" s="1" t="s">
        <v>484</v>
      </c>
      <c r="D1163" s="1" t="s">
        <v>485</v>
      </c>
      <c r="E1163" s="1" t="s">
        <v>2511</v>
      </c>
      <c r="F1163" s="1" t="s">
        <v>13</v>
      </c>
      <c r="G1163" s="36">
        <v>2002420</v>
      </c>
      <c r="H1163" s="1" t="s">
        <v>1622</v>
      </c>
      <c r="I1163" s="74" t="str">
        <f>IFERROR(IF(VLOOKUP((MasterList3[[#This Row],[RXCUI]]*1),RXCUI[Convert RXCUIs to Number],1,FALSE)=(MasterList3[[#This Row],[RXCUI]]*1),"Yes",""),"No")</f>
        <v>No</v>
      </c>
    </row>
    <row r="1164" spans="1:9" s="38" customFormat="1" ht="30" hidden="1" customHeight="1">
      <c r="A1164" s="1" t="s">
        <v>468</v>
      </c>
      <c r="B1164" s="1" t="s">
        <v>469</v>
      </c>
      <c r="C1164" s="1" t="s">
        <v>484</v>
      </c>
      <c r="D1164" s="1" t="s">
        <v>2512</v>
      </c>
      <c r="E1164" s="1" t="s">
        <v>2513</v>
      </c>
      <c r="F1164" s="1" t="s">
        <v>13</v>
      </c>
      <c r="G1164" s="36">
        <v>616238</v>
      </c>
      <c r="H1164" s="1" t="s">
        <v>1622</v>
      </c>
      <c r="I1164" s="74" t="str">
        <f>IFERROR(IF(VLOOKUP((MasterList3[[#This Row],[RXCUI]]*1),RXCUI[Convert RXCUIs to Number],1,FALSE)=(MasterList3[[#This Row],[RXCUI]]*1),"Yes",""),"No")</f>
        <v>No</v>
      </c>
    </row>
    <row r="1165" spans="1:9" s="38" customFormat="1" ht="30" hidden="1" customHeight="1">
      <c r="A1165" s="1" t="s">
        <v>468</v>
      </c>
      <c r="B1165" s="1" t="s">
        <v>469</v>
      </c>
      <c r="C1165" s="1" t="s">
        <v>484</v>
      </c>
      <c r="D1165" s="1" t="s">
        <v>2512</v>
      </c>
      <c r="E1165" s="1" t="s">
        <v>2514</v>
      </c>
      <c r="F1165" s="1" t="s">
        <v>13</v>
      </c>
      <c r="G1165" s="36">
        <v>847241</v>
      </c>
      <c r="H1165" s="1" t="s">
        <v>1622</v>
      </c>
      <c r="I1165" s="74" t="str">
        <f>IFERROR(IF(VLOOKUP((MasterList3[[#This Row],[RXCUI]]*1),RXCUI[Convert RXCUIs to Number],1,FALSE)=(MasterList3[[#This Row],[RXCUI]]*1),"Yes",""),"No")</f>
        <v>No</v>
      </c>
    </row>
    <row r="1166" spans="1:9" s="38" customFormat="1" ht="30" hidden="1" customHeight="1">
      <c r="A1166" s="1" t="s">
        <v>468</v>
      </c>
      <c r="B1166" s="1" t="s">
        <v>469</v>
      </c>
      <c r="C1166" s="1" t="s">
        <v>484</v>
      </c>
      <c r="D1166" s="1" t="s">
        <v>2515</v>
      </c>
      <c r="E1166" s="1" t="s">
        <v>2516</v>
      </c>
      <c r="F1166" s="1" t="s">
        <v>13</v>
      </c>
      <c r="G1166" s="36">
        <v>1670016</v>
      </c>
      <c r="H1166" s="1" t="s">
        <v>1622</v>
      </c>
      <c r="I1166" s="74" t="str">
        <f>IFERROR(IF(VLOOKUP((MasterList3[[#This Row],[RXCUI]]*1),RXCUI[Convert RXCUIs to Number],1,FALSE)=(MasterList3[[#This Row],[RXCUI]]*1),"Yes",""),"No")</f>
        <v>No</v>
      </c>
    </row>
    <row r="1167" spans="1:9" s="38" customFormat="1" ht="30" hidden="1" customHeight="1">
      <c r="A1167" s="1" t="s">
        <v>468</v>
      </c>
      <c r="B1167" s="1" t="s">
        <v>469</v>
      </c>
      <c r="C1167" s="1" t="s">
        <v>484</v>
      </c>
      <c r="D1167" s="1" t="s">
        <v>2515</v>
      </c>
      <c r="E1167" s="1" t="s">
        <v>2517</v>
      </c>
      <c r="F1167" s="1" t="s">
        <v>13</v>
      </c>
      <c r="G1167" s="36">
        <v>1670023</v>
      </c>
      <c r="H1167" s="1" t="s">
        <v>1622</v>
      </c>
      <c r="I1167" s="74" t="str">
        <f>IFERROR(IF(VLOOKUP((MasterList3[[#This Row],[RXCUI]]*1),RXCUI[Convert RXCUIs to Number],1,FALSE)=(MasterList3[[#This Row],[RXCUI]]*1),"Yes",""),"No")</f>
        <v>No</v>
      </c>
    </row>
    <row r="1168" spans="1:9" s="38" customFormat="1" ht="30" hidden="1" customHeight="1">
      <c r="A1168" s="1" t="s">
        <v>468</v>
      </c>
      <c r="B1168" s="1" t="s">
        <v>469</v>
      </c>
      <c r="C1168" s="1" t="s">
        <v>484</v>
      </c>
      <c r="D1168" s="1" t="s">
        <v>2515</v>
      </c>
      <c r="E1168" s="1" t="s">
        <v>2518</v>
      </c>
      <c r="F1168" s="1" t="s">
        <v>13</v>
      </c>
      <c r="G1168" s="36">
        <v>2107522</v>
      </c>
      <c r="H1168" s="1" t="s">
        <v>1622</v>
      </c>
      <c r="I1168" s="74" t="str">
        <f>IFERROR(IF(VLOOKUP((MasterList3[[#This Row],[RXCUI]]*1),RXCUI[Convert RXCUIs to Number],1,FALSE)=(MasterList3[[#This Row],[RXCUI]]*1),"Yes",""),"No")</f>
        <v>No</v>
      </c>
    </row>
    <row r="1169" spans="1:9" s="38" customFormat="1" ht="30" hidden="1" customHeight="1">
      <c r="A1169" s="1" t="s">
        <v>468</v>
      </c>
      <c r="B1169" s="1" t="s">
        <v>469</v>
      </c>
      <c r="C1169" s="1" t="s">
        <v>484</v>
      </c>
      <c r="D1169" s="1" t="s">
        <v>1554</v>
      </c>
      <c r="E1169" s="1" t="s">
        <v>505</v>
      </c>
      <c r="F1169" s="1" t="s">
        <v>13</v>
      </c>
      <c r="G1169" s="36">
        <v>977842</v>
      </c>
      <c r="H1169" s="1" t="s">
        <v>506</v>
      </c>
      <c r="I1169" s="74" t="str">
        <f>IFERROR(IF(VLOOKUP((MasterList3[[#This Row],[RXCUI]]*1),RXCUI[Convert RXCUIs to Number],1,FALSE)=(MasterList3[[#This Row],[RXCUI]]*1),"Yes",""),"No")</f>
        <v>No</v>
      </c>
    </row>
    <row r="1170" spans="1:9" s="38" customFormat="1" ht="30" hidden="1" customHeight="1">
      <c r="A1170" s="1" t="s">
        <v>468</v>
      </c>
      <c r="B1170" s="1" t="s">
        <v>469</v>
      </c>
      <c r="C1170" s="1" t="s">
        <v>484</v>
      </c>
      <c r="D1170" s="1" t="s">
        <v>1554</v>
      </c>
      <c r="E1170" s="1" t="s">
        <v>2519</v>
      </c>
      <c r="F1170" s="1" t="s">
        <v>13</v>
      </c>
      <c r="G1170" s="36">
        <v>977840</v>
      </c>
      <c r="H1170" s="1" t="s">
        <v>506</v>
      </c>
      <c r="I1170" s="74" t="str">
        <f>IFERROR(IF(VLOOKUP((MasterList3[[#This Row],[RXCUI]]*1),RXCUI[Convert RXCUIs to Number],1,FALSE)=(MasterList3[[#This Row],[RXCUI]]*1),"Yes",""),"No")</f>
        <v>No</v>
      </c>
    </row>
    <row r="1171" spans="1:9" s="38" customFormat="1" ht="30" hidden="1" customHeight="1">
      <c r="A1171" s="1" t="s">
        <v>468</v>
      </c>
      <c r="B1171" s="1" t="s">
        <v>469</v>
      </c>
      <c r="C1171" s="1" t="s">
        <v>484</v>
      </c>
      <c r="D1171" s="1" t="s">
        <v>507</v>
      </c>
      <c r="E1171" s="1" t="s">
        <v>508</v>
      </c>
      <c r="F1171" s="1" t="s">
        <v>13</v>
      </c>
      <c r="G1171" s="36">
        <v>752388</v>
      </c>
      <c r="H1171" s="1" t="s">
        <v>509</v>
      </c>
      <c r="I1171" s="74" t="str">
        <f>IFERROR(IF(VLOOKUP((MasterList3[[#This Row],[RXCUI]]*1),RXCUI[Convert RXCUIs to Number],1,FALSE)=(MasterList3[[#This Row],[RXCUI]]*1),"Yes",""),"No")</f>
        <v>No</v>
      </c>
    </row>
    <row r="1172" spans="1:9" s="38" customFormat="1" ht="30" hidden="1" customHeight="1">
      <c r="A1172" s="1" t="s">
        <v>468</v>
      </c>
      <c r="B1172" s="1" t="s">
        <v>469</v>
      </c>
      <c r="C1172" s="1" t="s">
        <v>484</v>
      </c>
      <c r="D1172" s="1" t="s">
        <v>507</v>
      </c>
      <c r="E1172" s="1" t="s">
        <v>2520</v>
      </c>
      <c r="F1172" s="1" t="s">
        <v>13</v>
      </c>
      <c r="G1172" s="36">
        <v>847254</v>
      </c>
      <c r="H1172" s="1" t="s">
        <v>509</v>
      </c>
      <c r="I1172" s="74" t="str">
        <f>IFERROR(IF(VLOOKUP((MasterList3[[#This Row],[RXCUI]]*1),RXCUI[Convert RXCUIs to Number],1,FALSE)=(MasterList3[[#This Row],[RXCUI]]*1),"Yes",""),"No")</f>
        <v>No</v>
      </c>
    </row>
    <row r="1173" spans="1:9" s="38" customFormat="1" ht="30" hidden="1" customHeight="1">
      <c r="A1173" s="1" t="s">
        <v>468</v>
      </c>
      <c r="B1173" s="1" t="s">
        <v>469</v>
      </c>
      <c r="C1173" s="1" t="s">
        <v>484</v>
      </c>
      <c r="D1173" s="1" t="s">
        <v>507</v>
      </c>
      <c r="E1173" s="1" t="s">
        <v>510</v>
      </c>
      <c r="F1173" s="1" t="s">
        <v>13</v>
      </c>
      <c r="G1173" s="36">
        <v>731281</v>
      </c>
      <c r="H1173" s="1" t="s">
        <v>511</v>
      </c>
      <c r="I1173" s="74" t="str">
        <f>IFERROR(IF(VLOOKUP((MasterList3[[#This Row],[RXCUI]]*1),RXCUI[Convert RXCUIs to Number],1,FALSE)=(MasterList3[[#This Row],[RXCUI]]*1),"Yes",""),"No")</f>
        <v>No</v>
      </c>
    </row>
    <row r="1174" spans="1:9" s="38" customFormat="1" ht="30" hidden="1" customHeight="1">
      <c r="A1174" s="1" t="s">
        <v>468</v>
      </c>
      <c r="B1174" s="1" t="s">
        <v>469</v>
      </c>
      <c r="C1174" s="1" t="s">
        <v>484</v>
      </c>
      <c r="D1174" s="1" t="s">
        <v>507</v>
      </c>
      <c r="E1174" s="1" t="s">
        <v>2521</v>
      </c>
      <c r="F1174" s="1" t="s">
        <v>13</v>
      </c>
      <c r="G1174" s="36">
        <v>847213</v>
      </c>
      <c r="H1174" s="1" t="s">
        <v>511</v>
      </c>
      <c r="I1174" s="74" t="str">
        <f>IFERROR(IF(VLOOKUP((MasterList3[[#This Row],[RXCUI]]*1),RXCUI[Convert RXCUIs to Number],1,FALSE)=(MasterList3[[#This Row],[RXCUI]]*1),"Yes",""),"No")</f>
        <v>No</v>
      </c>
    </row>
    <row r="1175" spans="1:9" s="38" customFormat="1" ht="30" hidden="1" customHeight="1">
      <c r="A1175" s="1" t="s">
        <v>468</v>
      </c>
      <c r="B1175" s="1" t="s">
        <v>469</v>
      </c>
      <c r="C1175" s="1" t="s">
        <v>484</v>
      </c>
      <c r="D1175" s="1" t="s">
        <v>2501</v>
      </c>
      <c r="E1175" s="1" t="s">
        <v>2522</v>
      </c>
      <c r="F1175" s="1" t="s">
        <v>13</v>
      </c>
      <c r="G1175" s="36">
        <v>1652639</v>
      </c>
      <c r="H1175" s="1" t="s">
        <v>497</v>
      </c>
      <c r="I1175" s="74" t="str">
        <f>IFERROR(IF(VLOOKUP((MasterList3[[#This Row],[RXCUI]]*1),RXCUI[Convert RXCUIs to Number],1,FALSE)=(MasterList3[[#This Row],[RXCUI]]*1),"Yes",""),"No")</f>
        <v>No</v>
      </c>
    </row>
    <row r="1176" spans="1:9" s="38" customFormat="1" ht="30" hidden="1" customHeight="1">
      <c r="A1176" s="1" t="s">
        <v>468</v>
      </c>
      <c r="B1176" s="1" t="s">
        <v>469</v>
      </c>
      <c r="C1176" s="1" t="s">
        <v>484</v>
      </c>
      <c r="D1176" s="1" t="s">
        <v>2501</v>
      </c>
      <c r="E1176" s="1" t="s">
        <v>2523</v>
      </c>
      <c r="F1176" s="1" t="s">
        <v>23</v>
      </c>
      <c r="G1176" s="36">
        <v>242120</v>
      </c>
      <c r="H1176" s="1" t="s">
        <v>497</v>
      </c>
      <c r="I1176" s="74" t="str">
        <f>IFERROR(IF(VLOOKUP((MasterList3[[#This Row],[RXCUI]]*1),RXCUI[Convert RXCUIs to Number],1,FALSE)=(MasterList3[[#This Row],[RXCUI]]*1),"Yes",""),"No")</f>
        <v>No</v>
      </c>
    </row>
    <row r="1177" spans="1:9" s="38" customFormat="1" ht="30" hidden="1" customHeight="1">
      <c r="A1177" s="1" t="s">
        <v>468</v>
      </c>
      <c r="B1177" s="1" t="s">
        <v>469</v>
      </c>
      <c r="C1177" s="1" t="s">
        <v>484</v>
      </c>
      <c r="D1177" s="1" t="s">
        <v>2501</v>
      </c>
      <c r="E1177" s="1" t="s">
        <v>2524</v>
      </c>
      <c r="F1177" s="1" t="s">
        <v>13</v>
      </c>
      <c r="G1177" s="36">
        <v>1992171</v>
      </c>
      <c r="H1177" s="1" t="s">
        <v>497</v>
      </c>
      <c r="I1177" s="74" t="str">
        <f>IFERROR(IF(VLOOKUP((MasterList3[[#This Row],[RXCUI]]*1),RXCUI[Convert RXCUIs to Number],1,FALSE)=(MasterList3[[#This Row],[RXCUI]]*1),"Yes",""),"No")</f>
        <v>No</v>
      </c>
    </row>
    <row r="1178" spans="1:9" s="38" customFormat="1" ht="30" hidden="1" customHeight="1">
      <c r="A1178" s="1" t="s">
        <v>468</v>
      </c>
      <c r="B1178" s="1" t="s">
        <v>469</v>
      </c>
      <c r="C1178" s="1" t="s">
        <v>484</v>
      </c>
      <c r="D1178" s="1" t="s">
        <v>2501</v>
      </c>
      <c r="E1178" s="1" t="s">
        <v>2525</v>
      </c>
      <c r="F1178" s="1" t="s">
        <v>13</v>
      </c>
      <c r="G1178" s="36">
        <v>1992169</v>
      </c>
      <c r="H1178" s="1" t="s">
        <v>497</v>
      </c>
      <c r="I1178" s="74" t="str">
        <f>IFERROR(IF(VLOOKUP((MasterList3[[#This Row],[RXCUI]]*1),RXCUI[Convert RXCUIs to Number],1,FALSE)=(MasterList3[[#This Row],[RXCUI]]*1),"Yes",""),"No")</f>
        <v>No</v>
      </c>
    </row>
    <row r="1179" spans="1:9" s="38" customFormat="1" ht="30" hidden="1" customHeight="1">
      <c r="A1179" s="1" t="s">
        <v>468</v>
      </c>
      <c r="B1179" s="1" t="s">
        <v>469</v>
      </c>
      <c r="C1179" s="1" t="s">
        <v>484</v>
      </c>
      <c r="D1179" s="1" t="s">
        <v>2501</v>
      </c>
      <c r="E1179" s="1" t="s">
        <v>2526</v>
      </c>
      <c r="F1179" s="1" t="s">
        <v>13</v>
      </c>
      <c r="G1179" s="36">
        <v>2380236</v>
      </c>
      <c r="H1179" s="1" t="s">
        <v>497</v>
      </c>
      <c r="I1179" s="74" t="str">
        <f>IFERROR(IF(VLOOKUP((MasterList3[[#This Row],[RXCUI]]*1),RXCUI[Convert RXCUIs to Number],1,FALSE)=(MasterList3[[#This Row],[RXCUI]]*1),"Yes",""),"No")</f>
        <v>No</v>
      </c>
    </row>
    <row r="1180" spans="1:9" s="38" customFormat="1" ht="30" hidden="1" customHeight="1">
      <c r="A1180" s="1" t="s">
        <v>468</v>
      </c>
      <c r="B1180" s="1" t="s">
        <v>469</v>
      </c>
      <c r="C1180" s="1" t="s">
        <v>484</v>
      </c>
      <c r="D1180" s="1" t="s">
        <v>2501</v>
      </c>
      <c r="E1180" s="1" t="s">
        <v>2527</v>
      </c>
      <c r="F1180" s="1" t="s">
        <v>13</v>
      </c>
      <c r="G1180" s="36">
        <v>2380260</v>
      </c>
      <c r="H1180" s="1" t="s">
        <v>497</v>
      </c>
      <c r="I1180" s="74" t="str">
        <f>IFERROR(IF(VLOOKUP((MasterList3[[#This Row],[RXCUI]]*1),RXCUI[Convert RXCUIs to Number],1,FALSE)=(MasterList3[[#This Row],[RXCUI]]*1),"Yes",""),"No")</f>
        <v>No</v>
      </c>
    </row>
    <row r="1181" spans="1:9" s="38" customFormat="1" ht="30" hidden="1" customHeight="1">
      <c r="A1181" s="1" t="s">
        <v>468</v>
      </c>
      <c r="B1181" s="1" t="s">
        <v>469</v>
      </c>
      <c r="C1181" s="1" t="s">
        <v>484</v>
      </c>
      <c r="D1181" s="1" t="s">
        <v>2501</v>
      </c>
      <c r="E1181" s="1" t="s">
        <v>3526</v>
      </c>
      <c r="F1181" s="1" t="s">
        <v>13</v>
      </c>
      <c r="G1181" s="36">
        <v>2380250</v>
      </c>
      <c r="H1181" s="1" t="s">
        <v>497</v>
      </c>
      <c r="I1181" s="74" t="str">
        <f>IFERROR(IF(VLOOKUP((MasterList3[[#This Row],[RXCUI]]*1),RXCUI[Convert RXCUIs to Number],1,FALSE)=(MasterList3[[#This Row],[RXCUI]]*1),"Yes",""),"No")</f>
        <v>No</v>
      </c>
    </row>
    <row r="1182" spans="1:9" s="38" customFormat="1" ht="30" hidden="1" customHeight="1">
      <c r="A1182" s="1" t="s">
        <v>468</v>
      </c>
      <c r="B1182" s="1" t="s">
        <v>469</v>
      </c>
      <c r="C1182" s="1" t="s">
        <v>484</v>
      </c>
      <c r="D1182" s="1" t="s">
        <v>2501</v>
      </c>
      <c r="E1182" s="1" t="s">
        <v>3527</v>
      </c>
      <c r="F1182" s="1" t="s">
        <v>13</v>
      </c>
      <c r="G1182" s="36">
        <v>2380256</v>
      </c>
      <c r="H1182" s="1" t="s">
        <v>497</v>
      </c>
      <c r="I1182" s="74" t="str">
        <f>IFERROR(IF(VLOOKUP((MasterList3[[#This Row],[RXCUI]]*1),RXCUI[Convert RXCUIs to Number],1,FALSE)=(MasterList3[[#This Row],[RXCUI]]*1),"Yes",""),"No")</f>
        <v>No</v>
      </c>
    </row>
    <row r="1183" spans="1:9" s="38" customFormat="1" ht="30" hidden="1" customHeight="1">
      <c r="A1183" s="1" t="s">
        <v>468</v>
      </c>
      <c r="B1183" s="1" t="s">
        <v>469</v>
      </c>
      <c r="C1183" s="1" t="s">
        <v>484</v>
      </c>
      <c r="D1183" s="1" t="s">
        <v>512</v>
      </c>
      <c r="E1183" s="1" t="s">
        <v>513</v>
      </c>
      <c r="F1183" s="1" t="s">
        <v>13</v>
      </c>
      <c r="G1183" s="36">
        <v>106892</v>
      </c>
      <c r="H1183" s="1" t="s">
        <v>514</v>
      </c>
      <c r="I1183" s="74" t="str">
        <f>IFERROR(IF(VLOOKUP((MasterList3[[#This Row],[RXCUI]]*1),RXCUI[Convert RXCUIs to Number],1,FALSE)=(MasterList3[[#This Row],[RXCUI]]*1),"Yes",""),"No")</f>
        <v>No</v>
      </c>
    </row>
    <row r="1184" spans="1:9" s="38" customFormat="1" ht="30" hidden="1" customHeight="1">
      <c r="A1184" s="1" t="s">
        <v>468</v>
      </c>
      <c r="B1184" s="1" t="s">
        <v>469</v>
      </c>
      <c r="C1184" s="1" t="s">
        <v>484</v>
      </c>
      <c r="D1184" s="1" t="s">
        <v>512</v>
      </c>
      <c r="E1184" s="1" t="s">
        <v>2528</v>
      </c>
      <c r="F1184" s="1" t="s">
        <v>13</v>
      </c>
      <c r="G1184" s="36">
        <v>213442</v>
      </c>
      <c r="H1184" s="1" t="s">
        <v>514</v>
      </c>
      <c r="I1184" s="74" t="str">
        <f>IFERROR(IF(VLOOKUP((MasterList3[[#This Row],[RXCUI]]*1),RXCUI[Convert RXCUIs to Number],1,FALSE)=(MasterList3[[#This Row],[RXCUI]]*1),"Yes",""),"No")</f>
        <v>No</v>
      </c>
    </row>
    <row r="1185" spans="1:9" s="38" customFormat="1" ht="30" hidden="1" customHeight="1">
      <c r="A1185" s="1" t="s">
        <v>468</v>
      </c>
      <c r="B1185" s="1" t="s">
        <v>469</v>
      </c>
      <c r="C1185" s="1" t="s">
        <v>484</v>
      </c>
      <c r="D1185" s="1" t="s">
        <v>512</v>
      </c>
      <c r="E1185" s="1" t="s">
        <v>2529</v>
      </c>
      <c r="F1185" s="1" t="s">
        <v>13</v>
      </c>
      <c r="G1185" s="36">
        <v>847189</v>
      </c>
      <c r="H1185" s="1" t="s">
        <v>514</v>
      </c>
      <c r="I1185" s="74" t="str">
        <f>IFERROR(IF(VLOOKUP((MasterList3[[#This Row],[RXCUI]]*1),RXCUI[Convert RXCUIs to Number],1,FALSE)=(MasterList3[[#This Row],[RXCUI]]*1),"Yes",""),"No")</f>
        <v>No</v>
      </c>
    </row>
    <row r="1186" spans="1:9" s="38" customFormat="1" ht="30" hidden="1" customHeight="1">
      <c r="A1186" s="1" t="s">
        <v>468</v>
      </c>
      <c r="B1186" s="1" t="s">
        <v>469</v>
      </c>
      <c r="C1186" s="1" t="s">
        <v>484</v>
      </c>
      <c r="D1186" s="1" t="s">
        <v>512</v>
      </c>
      <c r="E1186" s="1" t="s">
        <v>2530</v>
      </c>
      <c r="F1186" s="1" t="s">
        <v>13</v>
      </c>
      <c r="G1186" s="36">
        <v>2049380</v>
      </c>
      <c r="H1186" s="1" t="s">
        <v>514</v>
      </c>
      <c r="I1186" s="74" t="str">
        <f>IFERROR(IF(VLOOKUP((MasterList3[[#This Row],[RXCUI]]*1),RXCUI[Convert RXCUIs to Number],1,FALSE)=(MasterList3[[#This Row],[RXCUI]]*1),"Yes",""),"No")</f>
        <v>No</v>
      </c>
    </row>
    <row r="1187" spans="1:9" s="38" customFormat="1" ht="30" hidden="1" customHeight="1">
      <c r="A1187" s="1" t="s">
        <v>468</v>
      </c>
      <c r="B1187" s="1" t="s">
        <v>469</v>
      </c>
      <c r="C1187" s="1" t="s">
        <v>470</v>
      </c>
      <c r="D1187" s="1" t="s">
        <v>515</v>
      </c>
      <c r="E1187" s="1" t="s">
        <v>516</v>
      </c>
      <c r="F1187" s="1" t="s">
        <v>23</v>
      </c>
      <c r="G1187" s="36">
        <v>314142</v>
      </c>
      <c r="H1187" s="1" t="s">
        <v>517</v>
      </c>
      <c r="I1187" s="74" t="str">
        <f>IFERROR(IF(VLOOKUP((MasterList3[[#This Row],[RXCUI]]*1),RXCUI[Convert RXCUIs to Number],1,FALSE)=(MasterList3[[#This Row],[RXCUI]]*1),"Yes",""),"No")</f>
        <v>No</v>
      </c>
    </row>
    <row r="1188" spans="1:9" s="38" customFormat="1" ht="30" hidden="1" customHeight="1">
      <c r="A1188" s="1" t="s">
        <v>468</v>
      </c>
      <c r="B1188" s="1" t="s">
        <v>469</v>
      </c>
      <c r="C1188" s="1" t="s">
        <v>470</v>
      </c>
      <c r="D1188" s="1" t="s">
        <v>2531</v>
      </c>
      <c r="E1188" s="1" t="s">
        <v>2532</v>
      </c>
      <c r="F1188" s="1" t="s">
        <v>23</v>
      </c>
      <c r="G1188" s="36">
        <v>200257</v>
      </c>
      <c r="H1188" s="1" t="s">
        <v>517</v>
      </c>
      <c r="I1188" s="74" t="str">
        <f>IFERROR(IF(VLOOKUP((MasterList3[[#This Row],[RXCUI]]*1),RXCUI[Convert RXCUIs to Number],1,FALSE)=(MasterList3[[#This Row],[RXCUI]]*1),"Yes",""),"No")</f>
        <v>No</v>
      </c>
    </row>
    <row r="1189" spans="1:9" s="38" customFormat="1" ht="30" hidden="1" customHeight="1">
      <c r="A1189" s="1" t="s">
        <v>468</v>
      </c>
      <c r="B1189" s="1" t="s">
        <v>469</v>
      </c>
      <c r="C1189" s="1" t="s">
        <v>470</v>
      </c>
      <c r="D1189" s="1" t="s">
        <v>515</v>
      </c>
      <c r="E1189" s="1" t="s">
        <v>518</v>
      </c>
      <c r="F1189" s="1" t="s">
        <v>23</v>
      </c>
      <c r="G1189" s="36">
        <v>311919</v>
      </c>
      <c r="H1189" s="1" t="s">
        <v>517</v>
      </c>
      <c r="I1189" s="74" t="str">
        <f>IFERROR(IF(VLOOKUP((MasterList3[[#This Row],[RXCUI]]*1),RXCUI[Convert RXCUIs to Number],1,FALSE)=(MasterList3[[#This Row],[RXCUI]]*1),"Yes",""),"No")</f>
        <v>No</v>
      </c>
    </row>
    <row r="1190" spans="1:9" s="38" customFormat="1" ht="30" hidden="1" customHeight="1">
      <c r="A1190" s="1" t="s">
        <v>468</v>
      </c>
      <c r="B1190" s="1" t="s">
        <v>469</v>
      </c>
      <c r="C1190" s="1" t="s">
        <v>470</v>
      </c>
      <c r="D1190" s="1" t="s">
        <v>2531</v>
      </c>
      <c r="E1190" s="1" t="s">
        <v>2533</v>
      </c>
      <c r="F1190" s="1" t="s">
        <v>23</v>
      </c>
      <c r="G1190" s="36">
        <v>200256</v>
      </c>
      <c r="H1190" s="1" t="s">
        <v>517</v>
      </c>
      <c r="I1190" s="74" t="str">
        <f>IFERROR(IF(VLOOKUP((MasterList3[[#This Row],[RXCUI]]*1),RXCUI[Convert RXCUIs to Number],1,FALSE)=(MasterList3[[#This Row],[RXCUI]]*1),"Yes",""),"No")</f>
        <v>No</v>
      </c>
    </row>
    <row r="1191" spans="1:9" s="38" customFormat="1" ht="30" hidden="1" customHeight="1">
      <c r="A1191" s="1" t="s">
        <v>468</v>
      </c>
      <c r="B1191" s="1" t="s">
        <v>469</v>
      </c>
      <c r="C1191" s="1" t="s">
        <v>470</v>
      </c>
      <c r="D1191" s="1" t="s">
        <v>2531</v>
      </c>
      <c r="E1191" s="1" t="s">
        <v>2534</v>
      </c>
      <c r="F1191" s="1" t="s">
        <v>23</v>
      </c>
      <c r="G1191" s="36">
        <v>200258</v>
      </c>
      <c r="H1191" s="1" t="s">
        <v>517</v>
      </c>
      <c r="I1191" s="74" t="str">
        <f>IFERROR(IF(VLOOKUP((MasterList3[[#This Row],[RXCUI]]*1),RXCUI[Convert RXCUIs to Number],1,FALSE)=(MasterList3[[#This Row],[RXCUI]]*1),"Yes",""),"No")</f>
        <v>No</v>
      </c>
    </row>
    <row r="1192" spans="1:9" s="38" customFormat="1" ht="30" hidden="1" customHeight="1">
      <c r="A1192" s="1" t="s">
        <v>468</v>
      </c>
      <c r="B1192" s="1" t="s">
        <v>469</v>
      </c>
      <c r="C1192" s="1" t="s">
        <v>470</v>
      </c>
      <c r="D1192" s="1" t="s">
        <v>1333</v>
      </c>
      <c r="E1192" s="1" t="s">
        <v>2535</v>
      </c>
      <c r="F1192" s="1" t="s">
        <v>23</v>
      </c>
      <c r="G1192" s="36">
        <v>861007</v>
      </c>
      <c r="H1192" s="1" t="s">
        <v>519</v>
      </c>
      <c r="I1192" s="74" t="str">
        <f>IFERROR(IF(VLOOKUP((MasterList3[[#This Row],[RXCUI]]*1),RXCUI[Convert RXCUIs to Number],1,FALSE)=(MasterList3[[#This Row],[RXCUI]]*1),"Yes",""),"No")</f>
        <v>No</v>
      </c>
    </row>
    <row r="1193" spans="1:9" s="38" customFormat="1" ht="30" hidden="1" customHeight="1">
      <c r="A1193" s="1" t="s">
        <v>468</v>
      </c>
      <c r="B1193" s="1" t="s">
        <v>469</v>
      </c>
      <c r="C1193" s="1" t="s">
        <v>470</v>
      </c>
      <c r="D1193" s="1" t="s">
        <v>1333</v>
      </c>
      <c r="E1193" s="1" t="s">
        <v>2536</v>
      </c>
      <c r="F1193" s="1" t="s">
        <v>23</v>
      </c>
      <c r="G1193" s="36">
        <v>861010</v>
      </c>
      <c r="H1193" s="1" t="s">
        <v>519</v>
      </c>
      <c r="I1193" s="74" t="str">
        <f>IFERROR(IF(VLOOKUP((MasterList3[[#This Row],[RXCUI]]*1),RXCUI[Convert RXCUIs to Number],1,FALSE)=(MasterList3[[#This Row],[RXCUI]]*1),"Yes",""),"No")</f>
        <v>No</v>
      </c>
    </row>
    <row r="1194" spans="1:9" s="38" customFormat="1" ht="30" hidden="1" customHeight="1">
      <c r="A1194" s="1" t="s">
        <v>468</v>
      </c>
      <c r="B1194" s="1" t="s">
        <v>469</v>
      </c>
      <c r="C1194" s="1" t="s">
        <v>470</v>
      </c>
      <c r="D1194" s="1" t="s">
        <v>1333</v>
      </c>
      <c r="E1194" s="1" t="s">
        <v>2537</v>
      </c>
      <c r="F1194" s="1" t="s">
        <v>23</v>
      </c>
      <c r="G1194" s="36">
        <v>861004</v>
      </c>
      <c r="H1194" s="1" t="s">
        <v>519</v>
      </c>
      <c r="I1194" s="74" t="str">
        <f>IFERROR(IF(VLOOKUP((MasterList3[[#This Row],[RXCUI]]*1),RXCUI[Convert RXCUIs to Number],1,FALSE)=(MasterList3[[#This Row],[RXCUI]]*1),"Yes",""),"No")</f>
        <v>No</v>
      </c>
    </row>
    <row r="1195" spans="1:9" s="38" customFormat="1" ht="30" hidden="1" customHeight="1">
      <c r="A1195" s="1" t="s">
        <v>468</v>
      </c>
      <c r="B1195" s="1" t="s">
        <v>469</v>
      </c>
      <c r="C1195" s="1" t="s">
        <v>470</v>
      </c>
      <c r="D1195" s="1" t="s">
        <v>1333</v>
      </c>
      <c r="E1195" s="1" t="s">
        <v>2538</v>
      </c>
      <c r="F1195" s="1" t="s">
        <v>13</v>
      </c>
      <c r="G1195" s="36">
        <v>861018</v>
      </c>
      <c r="H1195" s="1" t="s">
        <v>520</v>
      </c>
      <c r="I1195" s="74" t="str">
        <f>IFERROR(IF(VLOOKUP((MasterList3[[#This Row],[RXCUI]]*1),RXCUI[Convert RXCUIs to Number],1,FALSE)=(MasterList3[[#This Row],[RXCUI]]*1),"Yes",""),"No")</f>
        <v>No</v>
      </c>
    </row>
    <row r="1196" spans="1:9" s="38" customFormat="1" ht="30" hidden="1" customHeight="1">
      <c r="A1196" s="1" t="s">
        <v>468</v>
      </c>
      <c r="B1196" s="1" t="s">
        <v>469</v>
      </c>
      <c r="C1196" s="1" t="s">
        <v>470</v>
      </c>
      <c r="D1196" s="1" t="s">
        <v>1333</v>
      </c>
      <c r="E1196" s="1" t="s">
        <v>3528</v>
      </c>
      <c r="F1196" s="1" t="s">
        <v>23</v>
      </c>
      <c r="G1196" s="36">
        <v>1807915</v>
      </c>
      <c r="H1196" s="1" t="s">
        <v>520</v>
      </c>
      <c r="I1196" s="74" t="str">
        <f>IFERROR(IF(VLOOKUP((MasterList3[[#This Row],[RXCUI]]*1),RXCUI[Convert RXCUIs to Number],1,FALSE)=(MasterList3[[#This Row],[RXCUI]]*1),"Yes",""),"No")</f>
        <v>No</v>
      </c>
    </row>
    <row r="1197" spans="1:9" s="38" customFormat="1" ht="30" hidden="1" customHeight="1">
      <c r="A1197" s="1" t="s">
        <v>468</v>
      </c>
      <c r="B1197" s="1" t="s">
        <v>469</v>
      </c>
      <c r="C1197" s="1" t="s">
        <v>470</v>
      </c>
      <c r="D1197" s="1" t="s">
        <v>1333</v>
      </c>
      <c r="E1197" s="1" t="s">
        <v>2539</v>
      </c>
      <c r="F1197" s="1" t="s">
        <v>23</v>
      </c>
      <c r="G1197" s="36">
        <v>860975</v>
      </c>
      <c r="H1197" s="1" t="s">
        <v>520</v>
      </c>
      <c r="I1197" s="74" t="str">
        <f>IFERROR(IF(VLOOKUP((MasterList3[[#This Row],[RXCUI]]*1),RXCUI[Convert RXCUIs to Number],1,FALSE)=(MasterList3[[#This Row],[RXCUI]]*1),"Yes",""),"No")</f>
        <v>No</v>
      </c>
    </row>
    <row r="1198" spans="1:9" s="38" customFormat="1" ht="30" hidden="1" customHeight="1">
      <c r="A1198" s="1" t="s">
        <v>468</v>
      </c>
      <c r="B1198" s="1" t="s">
        <v>469</v>
      </c>
      <c r="C1198" s="1" t="s">
        <v>470</v>
      </c>
      <c r="D1198" s="1" t="s">
        <v>1333</v>
      </c>
      <c r="E1198" s="1" t="s">
        <v>2540</v>
      </c>
      <c r="F1198" s="1" t="s">
        <v>23</v>
      </c>
      <c r="G1198" s="36">
        <v>860981</v>
      </c>
      <c r="H1198" s="1" t="s">
        <v>520</v>
      </c>
      <c r="I1198" s="74" t="str">
        <f>IFERROR(IF(VLOOKUP((MasterList3[[#This Row],[RXCUI]]*1),RXCUI[Convert RXCUIs to Number],1,FALSE)=(MasterList3[[#This Row],[RXCUI]]*1),"Yes",""),"No")</f>
        <v>No</v>
      </c>
    </row>
    <row r="1199" spans="1:9" s="38" customFormat="1" ht="30" hidden="1" customHeight="1">
      <c r="A1199" s="1" t="s">
        <v>468</v>
      </c>
      <c r="B1199" s="1" t="s">
        <v>469</v>
      </c>
      <c r="C1199" s="1" t="s">
        <v>470</v>
      </c>
      <c r="D1199" s="1" t="s">
        <v>1333</v>
      </c>
      <c r="E1199" s="1" t="s">
        <v>2541</v>
      </c>
      <c r="F1199" s="1" t="s">
        <v>13</v>
      </c>
      <c r="G1199" s="36">
        <v>861015</v>
      </c>
      <c r="H1199" s="1" t="s">
        <v>520</v>
      </c>
      <c r="I1199" s="74" t="str">
        <f>IFERROR(IF(VLOOKUP((MasterList3[[#This Row],[RXCUI]]*1),RXCUI[Convert RXCUIs to Number],1,FALSE)=(MasterList3[[#This Row],[RXCUI]]*1),"Yes",""),"No")</f>
        <v>No</v>
      </c>
    </row>
    <row r="1200" spans="1:9" s="38" customFormat="1" ht="30" hidden="1" customHeight="1">
      <c r="A1200" s="1" t="s">
        <v>468</v>
      </c>
      <c r="B1200" s="1" t="s">
        <v>469</v>
      </c>
      <c r="C1200" s="1" t="s">
        <v>470</v>
      </c>
      <c r="D1200" s="1" t="s">
        <v>1333</v>
      </c>
      <c r="E1200" s="1" t="s">
        <v>3528</v>
      </c>
      <c r="F1200" s="1" t="s">
        <v>23</v>
      </c>
      <c r="G1200" s="36">
        <v>1807888</v>
      </c>
      <c r="H1200" s="1" t="s">
        <v>520</v>
      </c>
      <c r="I1200" s="74" t="str">
        <f>IFERROR(IF(VLOOKUP((MasterList3[[#This Row],[RXCUI]]*1),RXCUI[Convert RXCUIs to Number],1,FALSE)=(MasterList3[[#This Row],[RXCUI]]*1),"Yes",""),"No")</f>
        <v>No</v>
      </c>
    </row>
    <row r="1201" spans="1:9" s="38" customFormat="1" ht="30" hidden="1" customHeight="1">
      <c r="A1201" s="1" t="s">
        <v>468</v>
      </c>
      <c r="B1201" s="1" t="s">
        <v>469</v>
      </c>
      <c r="C1201" s="1" t="s">
        <v>470</v>
      </c>
      <c r="D1201" s="1" t="s">
        <v>1333</v>
      </c>
      <c r="E1201" s="1" t="s">
        <v>2542</v>
      </c>
      <c r="F1201" s="1" t="s">
        <v>13</v>
      </c>
      <c r="G1201" s="36">
        <v>861025</v>
      </c>
      <c r="H1201" s="1" t="s">
        <v>521</v>
      </c>
      <c r="I1201" s="74" t="str">
        <f>IFERROR(IF(VLOOKUP((MasterList3[[#This Row],[RXCUI]]*1),RXCUI[Convert RXCUIs to Number],1,FALSE)=(MasterList3[[#This Row],[RXCUI]]*1),"Yes",""),"No")</f>
        <v>No</v>
      </c>
    </row>
    <row r="1202" spans="1:9" s="38" customFormat="1" ht="30" hidden="1" customHeight="1">
      <c r="A1202" s="1" t="s">
        <v>468</v>
      </c>
      <c r="B1202" s="1" t="s">
        <v>469</v>
      </c>
      <c r="C1202" s="1" t="s">
        <v>470</v>
      </c>
      <c r="D1202" s="1" t="s">
        <v>522</v>
      </c>
      <c r="E1202" s="1" t="s">
        <v>523</v>
      </c>
      <c r="F1202" s="1" t="s">
        <v>23</v>
      </c>
      <c r="G1202" s="36">
        <v>197411</v>
      </c>
      <c r="H1202" s="1" t="s">
        <v>524</v>
      </c>
      <c r="I1202" s="74" t="str">
        <f>IFERROR(IF(VLOOKUP((MasterList3[[#This Row],[RXCUI]]*1),RXCUI[Convert RXCUIs to Number],1,FALSE)=(MasterList3[[#This Row],[RXCUI]]*1),"Yes",""),"No")</f>
        <v>No</v>
      </c>
    </row>
    <row r="1203" spans="1:9" s="38" customFormat="1" ht="30" hidden="1" customHeight="1">
      <c r="A1203" s="1" t="s">
        <v>468</v>
      </c>
      <c r="B1203" s="1" t="s">
        <v>469</v>
      </c>
      <c r="C1203" s="1" t="s">
        <v>470</v>
      </c>
      <c r="D1203" s="1" t="s">
        <v>522</v>
      </c>
      <c r="E1203" s="1" t="s">
        <v>2543</v>
      </c>
      <c r="F1203" s="1" t="s">
        <v>23</v>
      </c>
      <c r="G1203" s="36">
        <v>197412</v>
      </c>
      <c r="H1203" s="1" t="s">
        <v>524</v>
      </c>
      <c r="I1203" s="74" t="str">
        <f>IFERROR(IF(VLOOKUP((MasterList3[[#This Row],[RXCUI]]*1),RXCUI[Convert RXCUIs to Number],1,FALSE)=(MasterList3[[#This Row],[RXCUI]]*1),"Yes",""),"No")</f>
        <v>No</v>
      </c>
    </row>
    <row r="1204" spans="1:9" s="38" customFormat="1" ht="30" hidden="1" customHeight="1">
      <c r="A1204" s="1" t="s">
        <v>468</v>
      </c>
      <c r="B1204" s="1" t="s">
        <v>469</v>
      </c>
      <c r="C1204" s="1" t="s">
        <v>470</v>
      </c>
      <c r="D1204" s="1" t="s">
        <v>522</v>
      </c>
      <c r="E1204" s="1" t="s">
        <v>2544</v>
      </c>
      <c r="F1204" s="1" t="s">
        <v>13</v>
      </c>
      <c r="G1204" s="36">
        <v>859081</v>
      </c>
      <c r="H1204" s="1" t="s">
        <v>524</v>
      </c>
      <c r="I1204" s="74" t="str">
        <f>IFERROR(IF(VLOOKUP((MasterList3[[#This Row],[RXCUI]]*1),RXCUI[Convert RXCUIs to Number],1,FALSE)=(MasterList3[[#This Row],[RXCUI]]*1),"Yes",""),"No")</f>
        <v>No</v>
      </c>
    </row>
    <row r="1205" spans="1:9" s="38" customFormat="1" ht="30" hidden="1" customHeight="1">
      <c r="A1205" s="1" t="s">
        <v>468</v>
      </c>
      <c r="B1205" s="1" t="s">
        <v>469</v>
      </c>
      <c r="C1205" s="1" t="s">
        <v>470</v>
      </c>
      <c r="D1205" s="1" t="s">
        <v>522</v>
      </c>
      <c r="E1205" s="1" t="s">
        <v>2545</v>
      </c>
      <c r="F1205" s="1" t="s">
        <v>13</v>
      </c>
      <c r="G1205" s="36">
        <v>105446</v>
      </c>
      <c r="H1205" s="1" t="s">
        <v>524</v>
      </c>
      <c r="I1205" s="74" t="str">
        <f>IFERROR(IF(VLOOKUP((MasterList3[[#This Row],[RXCUI]]*1),RXCUI[Convert RXCUIs to Number],1,FALSE)=(MasterList3[[#This Row],[RXCUI]]*1),"Yes",""),"No")</f>
        <v>No</v>
      </c>
    </row>
    <row r="1206" spans="1:9" s="38" customFormat="1" ht="30" hidden="1" customHeight="1">
      <c r="A1206" s="1" t="s">
        <v>468</v>
      </c>
      <c r="B1206" s="1" t="s">
        <v>469</v>
      </c>
      <c r="C1206" s="1" t="s">
        <v>470</v>
      </c>
      <c r="D1206" s="1" t="s">
        <v>522</v>
      </c>
      <c r="E1206" s="1" t="s">
        <v>2546</v>
      </c>
      <c r="F1206" s="1" t="s">
        <v>13</v>
      </c>
      <c r="G1206" s="36">
        <v>105050</v>
      </c>
      <c r="H1206" s="1" t="s">
        <v>524</v>
      </c>
      <c r="I1206" s="74" t="str">
        <f>IFERROR(IF(VLOOKUP((MasterList3[[#This Row],[RXCUI]]*1),RXCUI[Convert RXCUIs to Number],1,FALSE)=(MasterList3[[#This Row],[RXCUI]]*1),"Yes",""),"No")</f>
        <v>No</v>
      </c>
    </row>
    <row r="1207" spans="1:9" s="38" customFormat="1" ht="30" hidden="1" customHeight="1">
      <c r="A1207" s="1" t="s">
        <v>468</v>
      </c>
      <c r="B1207" s="1" t="s">
        <v>469</v>
      </c>
      <c r="C1207" s="1" t="s">
        <v>470</v>
      </c>
      <c r="D1207" s="1" t="s">
        <v>2547</v>
      </c>
      <c r="E1207" s="1" t="s">
        <v>2548</v>
      </c>
      <c r="F1207" s="1" t="s">
        <v>13</v>
      </c>
      <c r="G1207" s="36">
        <v>866912</v>
      </c>
      <c r="H1207" s="1" t="s">
        <v>524</v>
      </c>
      <c r="I1207" s="74" t="str">
        <f>IFERROR(IF(VLOOKUP((MasterList3[[#This Row],[RXCUI]]*1),RXCUI[Convert RXCUIs to Number],1,FALSE)=(MasterList3[[#This Row],[RXCUI]]*1),"Yes",""),"No")</f>
        <v>No</v>
      </c>
    </row>
    <row r="1208" spans="1:9" s="38" customFormat="1" ht="30" hidden="1" customHeight="1">
      <c r="A1208" s="1" t="s">
        <v>468</v>
      </c>
      <c r="B1208" s="1" t="s">
        <v>469</v>
      </c>
      <c r="C1208" s="1" t="s">
        <v>470</v>
      </c>
      <c r="D1208" s="1" t="s">
        <v>2547</v>
      </c>
      <c r="E1208" s="1" t="s">
        <v>2549</v>
      </c>
      <c r="F1208" s="1" t="s">
        <v>23</v>
      </c>
      <c r="G1208" s="36">
        <v>866905</v>
      </c>
      <c r="H1208" s="1" t="s">
        <v>524</v>
      </c>
      <c r="I1208" s="74" t="str">
        <f>IFERROR(IF(VLOOKUP((MasterList3[[#This Row],[RXCUI]]*1),RXCUI[Convert RXCUIs to Number],1,FALSE)=(MasterList3[[#This Row],[RXCUI]]*1),"Yes",""),"No")</f>
        <v>No</v>
      </c>
    </row>
    <row r="1209" spans="1:9" s="38" customFormat="1" ht="30" hidden="1" customHeight="1">
      <c r="A1209" s="1" t="s">
        <v>468</v>
      </c>
      <c r="B1209" s="1" t="s">
        <v>469</v>
      </c>
      <c r="C1209" s="1" t="s">
        <v>470</v>
      </c>
      <c r="D1209" s="1" t="s">
        <v>2547</v>
      </c>
      <c r="E1209" s="1" t="s">
        <v>2550</v>
      </c>
      <c r="F1209" s="1" t="s">
        <v>23</v>
      </c>
      <c r="G1209" s="36">
        <v>866910</v>
      </c>
      <c r="H1209" s="1" t="s">
        <v>524</v>
      </c>
      <c r="I1209" s="74" t="str">
        <f>IFERROR(IF(VLOOKUP((MasterList3[[#This Row],[RXCUI]]*1),RXCUI[Convert RXCUIs to Number],1,FALSE)=(MasterList3[[#This Row],[RXCUI]]*1),"Yes",""),"No")</f>
        <v>No</v>
      </c>
    </row>
    <row r="1210" spans="1:9" s="38" customFormat="1" ht="30" hidden="1" customHeight="1">
      <c r="A1210" s="1" t="s">
        <v>468</v>
      </c>
      <c r="B1210" s="1" t="s">
        <v>469</v>
      </c>
      <c r="C1210" s="1" t="s">
        <v>470</v>
      </c>
      <c r="D1210" s="1" t="s">
        <v>2547</v>
      </c>
      <c r="E1210" s="1" t="s">
        <v>2551</v>
      </c>
      <c r="F1210" s="1" t="s">
        <v>23</v>
      </c>
      <c r="G1210" s="36">
        <v>866900</v>
      </c>
      <c r="H1210" s="1" t="s">
        <v>524</v>
      </c>
      <c r="I1210" s="74" t="str">
        <f>IFERROR(IF(VLOOKUP((MasterList3[[#This Row],[RXCUI]]*1),RXCUI[Convert RXCUIs to Number],1,FALSE)=(MasterList3[[#This Row],[RXCUI]]*1),"Yes",""),"No")</f>
        <v>No</v>
      </c>
    </row>
    <row r="1211" spans="1:9" s="38" customFormat="1" ht="30" hidden="1" customHeight="1">
      <c r="A1211" s="1" t="s">
        <v>468</v>
      </c>
      <c r="B1211" s="1" t="s">
        <v>469</v>
      </c>
      <c r="C1211" s="1" t="s">
        <v>470</v>
      </c>
      <c r="D1211" s="1" t="s">
        <v>525</v>
      </c>
      <c r="E1211" s="1" t="s">
        <v>526</v>
      </c>
      <c r="F1211" s="1" t="s">
        <v>13</v>
      </c>
      <c r="G1211" s="36">
        <v>1373469</v>
      </c>
      <c r="H1211" s="1" t="s">
        <v>1619</v>
      </c>
      <c r="I1211" s="74" t="str">
        <f>IFERROR(IF(VLOOKUP((MasterList3[[#This Row],[RXCUI]]*1),RXCUI[Convert RXCUIs to Number],1,FALSE)=(MasterList3[[#This Row],[RXCUI]]*1),"Yes",""),"No")</f>
        <v>No</v>
      </c>
    </row>
    <row r="1212" spans="1:9" s="38" customFormat="1" ht="30" hidden="1" customHeight="1">
      <c r="A1212" s="1" t="s">
        <v>468</v>
      </c>
      <c r="B1212" s="1" t="s">
        <v>469</v>
      </c>
      <c r="C1212" s="1" t="s">
        <v>470</v>
      </c>
      <c r="D1212" s="1" t="s">
        <v>527</v>
      </c>
      <c r="E1212" s="1" t="s">
        <v>528</v>
      </c>
      <c r="F1212" s="1" t="s">
        <v>13</v>
      </c>
      <c r="G1212" s="36">
        <v>1486981</v>
      </c>
      <c r="H1212" s="1" t="s">
        <v>1620</v>
      </c>
      <c r="I1212" s="74" t="str">
        <f>IFERROR(IF(VLOOKUP((MasterList3[[#This Row],[RXCUI]]*1),RXCUI[Convert RXCUIs to Number],1,FALSE)=(MasterList3[[#This Row],[RXCUI]]*1),"Yes",""),"No")</f>
        <v>No</v>
      </c>
    </row>
    <row r="1213" spans="1:9" s="38" customFormat="1" ht="30" hidden="1" customHeight="1">
      <c r="A1213" s="1" t="s">
        <v>468</v>
      </c>
      <c r="B1213" s="1" t="s">
        <v>469</v>
      </c>
      <c r="C1213" s="1" t="s">
        <v>470</v>
      </c>
      <c r="D1213" s="1" t="s">
        <v>2552</v>
      </c>
      <c r="E1213" s="1" t="s">
        <v>2553</v>
      </c>
      <c r="F1213" s="1" t="s">
        <v>13</v>
      </c>
      <c r="G1213" s="36">
        <v>1545664</v>
      </c>
      <c r="H1213" s="1" t="s">
        <v>1619</v>
      </c>
      <c r="I1213" s="74" t="str">
        <f>IFERROR(IF(VLOOKUP((MasterList3[[#This Row],[RXCUI]]*1),RXCUI[Convert RXCUIs to Number],1,FALSE)=(MasterList3[[#This Row],[RXCUI]]*1),"Yes",""),"No")</f>
        <v>No</v>
      </c>
    </row>
    <row r="1214" spans="1:9" s="38" customFormat="1" ht="30" hidden="1" customHeight="1">
      <c r="A1214" s="1" t="s">
        <v>468</v>
      </c>
      <c r="B1214" s="1" t="s">
        <v>469</v>
      </c>
      <c r="C1214" s="1" t="s">
        <v>470</v>
      </c>
      <c r="D1214" s="1" t="s">
        <v>2554</v>
      </c>
      <c r="E1214" s="1" t="s">
        <v>2555</v>
      </c>
      <c r="F1214" s="1" t="s">
        <v>13</v>
      </c>
      <c r="G1214" s="36">
        <v>1992816</v>
      </c>
      <c r="H1214" s="1" t="s">
        <v>1620</v>
      </c>
      <c r="I1214" s="74" t="str">
        <f>IFERROR(IF(VLOOKUP((MasterList3[[#This Row],[RXCUI]]*1),RXCUI[Convert RXCUIs to Number],1,FALSE)=(MasterList3[[#This Row],[RXCUI]]*1),"Yes",""),"No")</f>
        <v>No</v>
      </c>
    </row>
    <row r="1215" spans="1:9" s="38" customFormat="1" ht="30" hidden="1" customHeight="1">
      <c r="A1215" s="1" t="s">
        <v>468</v>
      </c>
      <c r="B1215" s="1" t="s">
        <v>469</v>
      </c>
      <c r="C1215" s="1" t="s">
        <v>470</v>
      </c>
      <c r="D1215" s="1" t="s">
        <v>525</v>
      </c>
      <c r="E1215" s="1" t="s">
        <v>2556</v>
      </c>
      <c r="F1215" s="1" t="s">
        <v>13</v>
      </c>
      <c r="G1215" s="36">
        <v>1373473</v>
      </c>
      <c r="H1215" s="1" t="s">
        <v>1619</v>
      </c>
      <c r="I1215" s="74" t="str">
        <f>IFERROR(IF(VLOOKUP((MasterList3[[#This Row],[RXCUI]]*1),RXCUI[Convert RXCUIs to Number],1,FALSE)=(MasterList3[[#This Row],[RXCUI]]*1),"Yes",""),"No")</f>
        <v>No</v>
      </c>
    </row>
    <row r="1216" spans="1:9" s="38" customFormat="1" ht="30" hidden="1" customHeight="1">
      <c r="A1216" s="1" t="s">
        <v>468</v>
      </c>
      <c r="B1216" s="1" t="s">
        <v>469</v>
      </c>
      <c r="C1216" s="1" t="s">
        <v>470</v>
      </c>
      <c r="D1216" s="1" t="s">
        <v>527</v>
      </c>
      <c r="E1216" s="1" t="s">
        <v>2557</v>
      </c>
      <c r="F1216" s="1" t="s">
        <v>13</v>
      </c>
      <c r="G1216" s="36">
        <v>1486977</v>
      </c>
      <c r="H1216" s="1" t="s">
        <v>1620</v>
      </c>
      <c r="I1216" s="74" t="str">
        <f>IFERROR(IF(VLOOKUP((MasterList3[[#This Row],[RXCUI]]*1),RXCUI[Convert RXCUIs to Number],1,FALSE)=(MasterList3[[#This Row],[RXCUI]]*1),"Yes",""),"No")</f>
        <v>No</v>
      </c>
    </row>
    <row r="1217" spans="1:9" s="38" customFormat="1" ht="30" hidden="1" customHeight="1">
      <c r="A1217" s="1" t="s">
        <v>468</v>
      </c>
      <c r="B1217" s="1" t="s">
        <v>469</v>
      </c>
      <c r="C1217" s="1" t="s">
        <v>470</v>
      </c>
      <c r="D1217" s="1" t="s">
        <v>2552</v>
      </c>
      <c r="E1217" s="1" t="s">
        <v>2558</v>
      </c>
      <c r="F1217" s="1" t="s">
        <v>13</v>
      </c>
      <c r="G1217" s="36">
        <v>1545668</v>
      </c>
      <c r="H1217" s="1" t="s">
        <v>1619</v>
      </c>
      <c r="I1217" s="74" t="str">
        <f>IFERROR(IF(VLOOKUP((MasterList3[[#This Row],[RXCUI]]*1),RXCUI[Convert RXCUIs to Number],1,FALSE)=(MasterList3[[#This Row],[RXCUI]]*1),"Yes",""),"No")</f>
        <v>No</v>
      </c>
    </row>
    <row r="1218" spans="1:9" s="38" customFormat="1" ht="30" hidden="1" customHeight="1">
      <c r="A1218" s="1" t="s">
        <v>468</v>
      </c>
      <c r="B1218" s="1" t="s">
        <v>469</v>
      </c>
      <c r="C1218" s="1" t="s">
        <v>470</v>
      </c>
      <c r="D1218" s="1" t="s">
        <v>2554</v>
      </c>
      <c r="E1218" s="1" t="s">
        <v>2559</v>
      </c>
      <c r="F1218" s="1" t="s">
        <v>13</v>
      </c>
      <c r="G1218" s="36">
        <v>1992821</v>
      </c>
      <c r="H1218" s="1" t="s">
        <v>1620</v>
      </c>
      <c r="I1218" s="74" t="str">
        <f>IFERROR(IF(VLOOKUP((MasterList3[[#This Row],[RXCUI]]*1),RXCUI[Convert RXCUIs to Number],1,FALSE)=(MasterList3[[#This Row],[RXCUI]]*1),"Yes",""),"No")</f>
        <v>No</v>
      </c>
    </row>
    <row r="1219" spans="1:9" s="38" customFormat="1" ht="30" hidden="1" customHeight="1">
      <c r="A1219" s="1" t="s">
        <v>468</v>
      </c>
      <c r="B1219" s="1" t="s">
        <v>469</v>
      </c>
      <c r="C1219" s="1" t="s">
        <v>470</v>
      </c>
      <c r="D1219" s="1" t="s">
        <v>530</v>
      </c>
      <c r="E1219" s="1" t="s">
        <v>531</v>
      </c>
      <c r="F1219" s="1" t="s">
        <v>13</v>
      </c>
      <c r="G1219" s="36">
        <v>153843</v>
      </c>
      <c r="H1219" s="1" t="s">
        <v>529</v>
      </c>
      <c r="I1219" s="74" t="str">
        <f>IFERROR(IF(VLOOKUP((MasterList3[[#This Row],[RXCUI]]*1),RXCUI[Convert RXCUIs to Number],1,FALSE)=(MasterList3[[#This Row],[RXCUI]]*1),"Yes",""),"No")</f>
        <v>No</v>
      </c>
    </row>
    <row r="1220" spans="1:9" s="38" customFormat="1" ht="30" hidden="1" customHeight="1">
      <c r="A1220" s="1" t="s">
        <v>468</v>
      </c>
      <c r="B1220" s="1" t="s">
        <v>469</v>
      </c>
      <c r="C1220" s="1" t="s">
        <v>470</v>
      </c>
      <c r="D1220" s="1" t="s">
        <v>530</v>
      </c>
      <c r="E1220" s="1" t="s">
        <v>2560</v>
      </c>
      <c r="F1220" s="1" t="s">
        <v>13</v>
      </c>
      <c r="G1220" s="36">
        <v>153591</v>
      </c>
      <c r="H1220" s="1" t="s">
        <v>529</v>
      </c>
      <c r="I1220" s="74" t="str">
        <f>IFERROR(IF(VLOOKUP((MasterList3[[#This Row],[RXCUI]]*1),RXCUI[Convert RXCUIs to Number],1,FALSE)=(MasterList3[[#This Row],[RXCUI]]*1),"Yes",""),"No")</f>
        <v>No</v>
      </c>
    </row>
    <row r="1221" spans="1:9" s="38" customFormat="1" ht="30" hidden="1" customHeight="1">
      <c r="A1221" s="1" t="s">
        <v>468</v>
      </c>
      <c r="B1221" s="1" t="s">
        <v>469</v>
      </c>
      <c r="C1221" s="1" t="s">
        <v>470</v>
      </c>
      <c r="D1221" s="1" t="s">
        <v>530</v>
      </c>
      <c r="E1221" s="1" t="s">
        <v>2561</v>
      </c>
      <c r="F1221" s="1" t="s">
        <v>23</v>
      </c>
      <c r="G1221" s="36">
        <v>199245</v>
      </c>
      <c r="H1221" s="1" t="s">
        <v>529</v>
      </c>
      <c r="I1221" s="74" t="str">
        <f>IFERROR(IF(VLOOKUP((MasterList3[[#This Row],[RXCUI]]*1),RXCUI[Convert RXCUIs to Number],1,FALSE)=(MasterList3[[#This Row],[RXCUI]]*1),"Yes",""),"No")</f>
        <v>No</v>
      </c>
    </row>
    <row r="1222" spans="1:9" s="38" customFormat="1" ht="30" hidden="1" customHeight="1">
      <c r="A1222" s="1" t="s">
        <v>468</v>
      </c>
      <c r="B1222" s="1" t="s">
        <v>469</v>
      </c>
      <c r="C1222" s="1" t="s">
        <v>470</v>
      </c>
      <c r="D1222" s="1" t="s">
        <v>530</v>
      </c>
      <c r="E1222" s="1" t="s">
        <v>2562</v>
      </c>
      <c r="F1222" s="1" t="s">
        <v>23</v>
      </c>
      <c r="G1222" s="36">
        <v>199246</v>
      </c>
      <c r="H1222" s="1" t="s">
        <v>529</v>
      </c>
      <c r="I1222" s="74" t="str">
        <f>IFERROR(IF(VLOOKUP((MasterList3[[#This Row],[RXCUI]]*1),RXCUI[Convert RXCUIs to Number],1,FALSE)=(MasterList3[[#This Row],[RXCUI]]*1),"Yes",""),"No")</f>
        <v>No</v>
      </c>
    </row>
    <row r="1223" spans="1:9" s="38" customFormat="1" ht="30" hidden="1" customHeight="1">
      <c r="A1223" s="1" t="s">
        <v>468</v>
      </c>
      <c r="B1223" s="1" t="s">
        <v>469</v>
      </c>
      <c r="C1223" s="1" t="s">
        <v>470</v>
      </c>
      <c r="D1223" s="1" t="s">
        <v>530</v>
      </c>
      <c r="E1223" s="1" t="s">
        <v>2563</v>
      </c>
      <c r="F1223" s="1" t="s">
        <v>13</v>
      </c>
      <c r="G1223" s="36">
        <v>153845</v>
      </c>
      <c r="H1223" s="1" t="s">
        <v>529</v>
      </c>
      <c r="I1223" s="74" t="str">
        <f>IFERROR(IF(VLOOKUP((MasterList3[[#This Row],[RXCUI]]*1),RXCUI[Convert RXCUIs to Number],1,FALSE)=(MasterList3[[#This Row],[RXCUI]]*1),"Yes",""),"No")</f>
        <v>No</v>
      </c>
    </row>
    <row r="1224" spans="1:9" s="38" customFormat="1" ht="30" hidden="1" customHeight="1">
      <c r="A1224" s="1" t="s">
        <v>468</v>
      </c>
      <c r="B1224" s="1" t="s">
        <v>469</v>
      </c>
      <c r="C1224" s="1" t="s">
        <v>470</v>
      </c>
      <c r="D1224" s="1" t="s">
        <v>530</v>
      </c>
      <c r="E1224" s="1" t="s">
        <v>2564</v>
      </c>
      <c r="F1224" s="1" t="s">
        <v>23</v>
      </c>
      <c r="G1224" s="36">
        <v>199247</v>
      </c>
      <c r="H1224" s="1" t="s">
        <v>529</v>
      </c>
      <c r="I1224" s="74" t="str">
        <f>IFERROR(IF(VLOOKUP((MasterList3[[#This Row],[RXCUI]]*1),RXCUI[Convert RXCUIs to Number],1,FALSE)=(MasterList3[[#This Row],[RXCUI]]*1),"Yes",""),"No")</f>
        <v>No</v>
      </c>
    </row>
    <row r="1225" spans="1:9" s="38" customFormat="1" ht="30" hidden="1" customHeight="1">
      <c r="A1225" s="1" t="s">
        <v>468</v>
      </c>
      <c r="B1225" s="1" t="s">
        <v>469</v>
      </c>
      <c r="C1225" s="1" t="s">
        <v>470</v>
      </c>
      <c r="D1225" s="1" t="s">
        <v>533</v>
      </c>
      <c r="E1225" s="1" t="s">
        <v>2565</v>
      </c>
      <c r="F1225" s="1" t="s">
        <v>23</v>
      </c>
      <c r="G1225" s="36">
        <v>310490</v>
      </c>
      <c r="H1225" s="1" t="s">
        <v>529</v>
      </c>
      <c r="I1225" s="74" t="str">
        <f>IFERROR(IF(VLOOKUP((MasterList3[[#This Row],[RXCUI]]*1),RXCUI[Convert RXCUIs to Number],1,FALSE)=(MasterList3[[#This Row],[RXCUI]]*1),"Yes",""),"No")</f>
        <v>No</v>
      </c>
    </row>
    <row r="1226" spans="1:9" s="38" customFormat="1" ht="30" hidden="1" customHeight="1">
      <c r="A1226" s="1" t="s">
        <v>468</v>
      </c>
      <c r="B1226" s="1" t="s">
        <v>469</v>
      </c>
      <c r="C1226" s="1" t="s">
        <v>470</v>
      </c>
      <c r="D1226" s="1" t="s">
        <v>532</v>
      </c>
      <c r="E1226" s="1" t="s">
        <v>2566</v>
      </c>
      <c r="F1226" s="1" t="s">
        <v>23</v>
      </c>
      <c r="G1226" s="36">
        <v>197737</v>
      </c>
      <c r="H1226" s="1" t="s">
        <v>529</v>
      </c>
      <c r="I1226" s="74" t="str">
        <f>IFERROR(IF(VLOOKUP((MasterList3[[#This Row],[RXCUI]]*1),RXCUI[Convert RXCUIs to Number],1,FALSE)=(MasterList3[[#This Row],[RXCUI]]*1),"Yes",""),"No")</f>
        <v>No</v>
      </c>
    </row>
    <row r="1227" spans="1:9" s="38" customFormat="1" ht="30" hidden="1" customHeight="1">
      <c r="A1227" s="1" t="s">
        <v>468</v>
      </c>
      <c r="B1227" s="1" t="s">
        <v>469</v>
      </c>
      <c r="C1227" s="1" t="s">
        <v>470</v>
      </c>
      <c r="D1227" s="1" t="s">
        <v>532</v>
      </c>
      <c r="E1227" s="1" t="s">
        <v>2567</v>
      </c>
      <c r="F1227" s="1" t="s">
        <v>23</v>
      </c>
      <c r="G1227" s="36">
        <v>314000</v>
      </c>
      <c r="H1227" s="1" t="s">
        <v>529</v>
      </c>
      <c r="I1227" s="74" t="str">
        <f>IFERROR(IF(VLOOKUP((MasterList3[[#This Row],[RXCUI]]*1),RXCUI[Convert RXCUIs to Number],1,FALSE)=(MasterList3[[#This Row],[RXCUI]]*1),"Yes",""),"No")</f>
        <v>No</v>
      </c>
    </row>
    <row r="1228" spans="1:9" s="38" customFormat="1" ht="30" hidden="1" customHeight="1">
      <c r="A1228" s="1" t="s">
        <v>468</v>
      </c>
      <c r="B1228" s="1" t="s">
        <v>469</v>
      </c>
      <c r="C1228" s="1" t="s">
        <v>470</v>
      </c>
      <c r="D1228" s="1" t="s">
        <v>532</v>
      </c>
      <c r="E1228" s="1" t="s">
        <v>2568</v>
      </c>
      <c r="F1228" s="1" t="s">
        <v>23</v>
      </c>
      <c r="G1228" s="36">
        <v>310534</v>
      </c>
      <c r="H1228" s="1" t="s">
        <v>519</v>
      </c>
      <c r="I1228" s="74" t="str">
        <f>IFERROR(IF(VLOOKUP((MasterList3[[#This Row],[RXCUI]]*1),RXCUI[Convert RXCUIs to Number],1,FALSE)=(MasterList3[[#This Row],[RXCUI]]*1),"Yes",""),"No")</f>
        <v>No</v>
      </c>
    </row>
    <row r="1229" spans="1:9" s="38" customFormat="1" ht="30" hidden="1" customHeight="1">
      <c r="A1229" s="1" t="s">
        <v>468</v>
      </c>
      <c r="B1229" s="1" t="s">
        <v>469</v>
      </c>
      <c r="C1229" s="1" t="s">
        <v>470</v>
      </c>
      <c r="D1229" s="1" t="s">
        <v>532</v>
      </c>
      <c r="E1229" s="1" t="s">
        <v>2569</v>
      </c>
      <c r="F1229" s="1" t="s">
        <v>23</v>
      </c>
      <c r="G1229" s="36">
        <v>310536</v>
      </c>
      <c r="H1229" s="1" t="s">
        <v>519</v>
      </c>
      <c r="I1229" s="74" t="str">
        <f>IFERROR(IF(VLOOKUP((MasterList3[[#This Row],[RXCUI]]*1),RXCUI[Convert RXCUIs to Number],1,FALSE)=(MasterList3[[#This Row],[RXCUI]]*1),"Yes",""),"No")</f>
        <v>No</v>
      </c>
    </row>
    <row r="1230" spans="1:9" s="38" customFormat="1" ht="30" hidden="1" customHeight="1">
      <c r="A1230" s="1" t="s">
        <v>468</v>
      </c>
      <c r="B1230" s="1" t="s">
        <v>469</v>
      </c>
      <c r="C1230" s="1" t="s">
        <v>470</v>
      </c>
      <c r="D1230" s="1" t="s">
        <v>533</v>
      </c>
      <c r="E1230" s="1" t="s">
        <v>2570</v>
      </c>
      <c r="F1230" s="1" t="s">
        <v>23</v>
      </c>
      <c r="G1230" s="36">
        <v>310488</v>
      </c>
      <c r="H1230" s="1" t="s">
        <v>519</v>
      </c>
      <c r="I1230" s="74" t="str">
        <f>IFERROR(IF(VLOOKUP((MasterList3[[#This Row],[RXCUI]]*1),RXCUI[Convert RXCUIs to Number],1,FALSE)=(MasterList3[[#This Row],[RXCUI]]*1),"Yes",""),"No")</f>
        <v>No</v>
      </c>
    </row>
    <row r="1231" spans="1:9" s="38" customFormat="1" ht="30" hidden="1" customHeight="1">
      <c r="A1231" s="1" t="s">
        <v>468</v>
      </c>
      <c r="B1231" s="1" t="s">
        <v>469</v>
      </c>
      <c r="C1231" s="1" t="s">
        <v>470</v>
      </c>
      <c r="D1231" s="1" t="s">
        <v>532</v>
      </c>
      <c r="E1231" s="1" t="s">
        <v>2571</v>
      </c>
      <c r="F1231" s="1" t="s">
        <v>23</v>
      </c>
      <c r="G1231" s="36">
        <v>310537</v>
      </c>
      <c r="H1231" s="1" t="s">
        <v>519</v>
      </c>
      <c r="I1231" s="74" t="str">
        <f>IFERROR(IF(VLOOKUP((MasterList3[[#This Row],[RXCUI]]*1),RXCUI[Convert RXCUIs to Number],1,FALSE)=(MasterList3[[#This Row],[RXCUI]]*1),"Yes",""),"No")</f>
        <v>No</v>
      </c>
    </row>
    <row r="1232" spans="1:9" s="38" customFormat="1" ht="30" hidden="1" customHeight="1">
      <c r="A1232" s="1" t="s">
        <v>468</v>
      </c>
      <c r="B1232" s="1" t="s">
        <v>469</v>
      </c>
      <c r="C1232" s="1" t="s">
        <v>470</v>
      </c>
      <c r="D1232" s="1" t="s">
        <v>532</v>
      </c>
      <c r="E1232" s="1" t="s">
        <v>2572</v>
      </c>
      <c r="F1232" s="1" t="s">
        <v>23</v>
      </c>
      <c r="G1232" s="36">
        <v>310539</v>
      </c>
      <c r="H1232" s="1" t="s">
        <v>519</v>
      </c>
      <c r="I1232" s="74" t="str">
        <f>IFERROR(IF(VLOOKUP((MasterList3[[#This Row],[RXCUI]]*1),RXCUI[Convert RXCUIs to Number],1,FALSE)=(MasterList3[[#This Row],[RXCUI]]*1),"Yes",""),"No")</f>
        <v>No</v>
      </c>
    </row>
    <row r="1233" spans="1:9" s="38" customFormat="1" ht="30" hidden="1" customHeight="1">
      <c r="A1233" s="1" t="s">
        <v>468</v>
      </c>
      <c r="B1233" s="1" t="s">
        <v>469</v>
      </c>
      <c r="C1233" s="1" t="s">
        <v>470</v>
      </c>
      <c r="D1233" s="1" t="s">
        <v>533</v>
      </c>
      <c r="E1233" s="1" t="s">
        <v>534</v>
      </c>
      <c r="F1233" s="1" t="s">
        <v>23</v>
      </c>
      <c r="G1233" s="36">
        <v>310489</v>
      </c>
      <c r="H1233" s="1" t="s">
        <v>535</v>
      </c>
      <c r="I1233" s="74" t="str">
        <f>IFERROR(IF(VLOOKUP((MasterList3[[#This Row],[RXCUI]]*1),RXCUI[Convert RXCUIs to Number],1,FALSE)=(MasterList3[[#This Row],[RXCUI]]*1),"Yes",""),"No")</f>
        <v>No</v>
      </c>
    </row>
    <row r="1234" spans="1:9" s="38" customFormat="1" ht="30" hidden="1" customHeight="1">
      <c r="A1234" s="1" t="s">
        <v>468</v>
      </c>
      <c r="B1234" s="1" t="s">
        <v>469</v>
      </c>
      <c r="C1234" s="1" t="s">
        <v>470</v>
      </c>
      <c r="D1234" s="1" t="s">
        <v>533</v>
      </c>
      <c r="E1234" s="1" t="s">
        <v>2573</v>
      </c>
      <c r="F1234" s="1" t="s">
        <v>13</v>
      </c>
      <c r="G1234" s="36">
        <v>865571</v>
      </c>
      <c r="H1234" s="1" t="s">
        <v>535</v>
      </c>
      <c r="I1234" s="74" t="str">
        <f>IFERROR(IF(VLOOKUP((MasterList3[[#This Row],[RXCUI]]*1),RXCUI[Convert RXCUIs to Number],1,FALSE)=(MasterList3[[#This Row],[RXCUI]]*1),"Yes",""),"No")</f>
        <v>No</v>
      </c>
    </row>
    <row r="1235" spans="1:9" s="38" customFormat="1" ht="30" hidden="1" customHeight="1">
      <c r="A1235" s="1" t="s">
        <v>468</v>
      </c>
      <c r="B1235" s="1" t="s">
        <v>469</v>
      </c>
      <c r="C1235" s="1" t="s">
        <v>470</v>
      </c>
      <c r="D1235" s="1" t="s">
        <v>533</v>
      </c>
      <c r="E1235" s="1" t="s">
        <v>2574</v>
      </c>
      <c r="F1235" s="1" t="s">
        <v>23</v>
      </c>
      <c r="G1235" s="36">
        <v>314006</v>
      </c>
      <c r="H1235" s="1" t="s">
        <v>535</v>
      </c>
      <c r="I1235" s="74" t="str">
        <f>IFERROR(IF(VLOOKUP((MasterList3[[#This Row],[RXCUI]]*1),RXCUI[Convert RXCUIs to Number],1,FALSE)=(MasterList3[[#This Row],[RXCUI]]*1),"Yes",""),"No")</f>
        <v>No</v>
      </c>
    </row>
    <row r="1236" spans="1:9" s="38" customFormat="1" ht="30" hidden="1" customHeight="1">
      <c r="A1236" s="1" t="s">
        <v>468</v>
      </c>
      <c r="B1236" s="1" t="s">
        <v>469</v>
      </c>
      <c r="C1236" s="1" t="s">
        <v>470</v>
      </c>
      <c r="D1236" s="1" t="s">
        <v>533</v>
      </c>
      <c r="E1236" s="1" t="s">
        <v>2575</v>
      </c>
      <c r="F1236" s="1" t="s">
        <v>13</v>
      </c>
      <c r="G1236" s="36">
        <v>865573</v>
      </c>
      <c r="H1236" s="1" t="s">
        <v>535</v>
      </c>
      <c r="I1236" s="74" t="str">
        <f>IFERROR(IF(VLOOKUP((MasterList3[[#This Row],[RXCUI]]*1),RXCUI[Convert RXCUIs to Number],1,FALSE)=(MasterList3[[#This Row],[RXCUI]]*1),"Yes",""),"No")</f>
        <v>No</v>
      </c>
    </row>
    <row r="1237" spans="1:9" s="38" customFormat="1" ht="30" hidden="1" customHeight="1">
      <c r="A1237" s="1" t="s">
        <v>468</v>
      </c>
      <c r="B1237" s="1" t="s">
        <v>469</v>
      </c>
      <c r="C1237" s="1" t="s">
        <v>470</v>
      </c>
      <c r="D1237" s="1" t="s">
        <v>533</v>
      </c>
      <c r="E1237" s="1" t="s">
        <v>2576</v>
      </c>
      <c r="F1237" s="1" t="s">
        <v>23</v>
      </c>
      <c r="G1237" s="36">
        <v>315107</v>
      </c>
      <c r="H1237" s="1" t="s">
        <v>535</v>
      </c>
      <c r="I1237" s="74" t="str">
        <f>IFERROR(IF(VLOOKUP((MasterList3[[#This Row],[RXCUI]]*1),RXCUI[Convert RXCUIs to Number],1,FALSE)=(MasterList3[[#This Row],[RXCUI]]*1),"Yes",""),"No")</f>
        <v>No</v>
      </c>
    </row>
    <row r="1238" spans="1:9" s="38" customFormat="1" ht="30" hidden="1" customHeight="1">
      <c r="A1238" s="1" t="s">
        <v>468</v>
      </c>
      <c r="B1238" s="1" t="s">
        <v>469</v>
      </c>
      <c r="C1238" s="1" t="s">
        <v>470</v>
      </c>
      <c r="D1238" s="1" t="s">
        <v>533</v>
      </c>
      <c r="E1238" s="1" t="s">
        <v>2577</v>
      </c>
      <c r="F1238" s="1" t="s">
        <v>13</v>
      </c>
      <c r="G1238" s="36">
        <v>865568</v>
      </c>
      <c r="H1238" s="1" t="s">
        <v>535</v>
      </c>
      <c r="I1238" s="74" t="str">
        <f>IFERROR(IF(VLOOKUP((MasterList3[[#This Row],[RXCUI]]*1),RXCUI[Convert RXCUIs to Number],1,FALSE)=(MasterList3[[#This Row],[RXCUI]]*1),"Yes",""),"No")</f>
        <v>No</v>
      </c>
    </row>
    <row r="1239" spans="1:9" s="38" customFormat="1" ht="30" hidden="1" customHeight="1">
      <c r="A1239" s="1" t="s">
        <v>468</v>
      </c>
      <c r="B1239" s="1" t="s">
        <v>469</v>
      </c>
      <c r="C1239" s="1" t="s">
        <v>470</v>
      </c>
      <c r="D1239" s="1" t="s">
        <v>532</v>
      </c>
      <c r="E1239" s="1" t="s">
        <v>536</v>
      </c>
      <c r="F1239" s="1" t="s">
        <v>13</v>
      </c>
      <c r="G1239" s="36">
        <v>881407</v>
      </c>
      <c r="H1239" s="1" t="s">
        <v>537</v>
      </c>
      <c r="I1239" s="74" t="str">
        <f>IFERROR(IF(VLOOKUP((MasterList3[[#This Row],[RXCUI]]*1),RXCUI[Convert RXCUIs to Number],1,FALSE)=(MasterList3[[#This Row],[RXCUI]]*1),"Yes",""),"No")</f>
        <v>No</v>
      </c>
    </row>
    <row r="1240" spans="1:9" s="38" customFormat="1" ht="30" hidden="1" customHeight="1">
      <c r="A1240" s="1" t="s">
        <v>468</v>
      </c>
      <c r="B1240" s="1" t="s">
        <v>469</v>
      </c>
      <c r="C1240" s="1" t="s">
        <v>470</v>
      </c>
      <c r="D1240" s="1" t="s">
        <v>532</v>
      </c>
      <c r="E1240" s="1" t="s">
        <v>2578</v>
      </c>
      <c r="F1240" s="1" t="s">
        <v>13</v>
      </c>
      <c r="G1240" s="36">
        <v>881409</v>
      </c>
      <c r="H1240" s="1" t="s">
        <v>537</v>
      </c>
      <c r="I1240" s="74" t="str">
        <f>IFERROR(IF(VLOOKUP((MasterList3[[#This Row],[RXCUI]]*1),RXCUI[Convert RXCUIs to Number],1,FALSE)=(MasterList3[[#This Row],[RXCUI]]*1),"Yes",""),"No")</f>
        <v>No</v>
      </c>
    </row>
    <row r="1241" spans="1:9" s="38" customFormat="1" ht="30" hidden="1" customHeight="1">
      <c r="A1241" s="1" t="s">
        <v>468</v>
      </c>
      <c r="B1241" s="1" t="s">
        <v>469</v>
      </c>
      <c r="C1241" s="1" t="s">
        <v>470</v>
      </c>
      <c r="D1241" s="1" t="s">
        <v>532</v>
      </c>
      <c r="E1241" s="1" t="s">
        <v>2579</v>
      </c>
      <c r="F1241" s="1" t="s">
        <v>13</v>
      </c>
      <c r="G1241" s="36">
        <v>881411</v>
      </c>
      <c r="H1241" s="1" t="s">
        <v>537</v>
      </c>
      <c r="I1241" s="74" t="str">
        <f>IFERROR(IF(VLOOKUP((MasterList3[[#This Row],[RXCUI]]*1),RXCUI[Convert RXCUIs to Number],1,FALSE)=(MasterList3[[#This Row],[RXCUI]]*1),"Yes",""),"No")</f>
        <v>No</v>
      </c>
    </row>
    <row r="1242" spans="1:9" s="38" customFormat="1" ht="30" hidden="1" customHeight="1">
      <c r="A1242" s="1" t="s">
        <v>468</v>
      </c>
      <c r="B1242" s="1" t="s">
        <v>469</v>
      </c>
      <c r="C1242" s="1" t="s">
        <v>470</v>
      </c>
      <c r="D1242" s="1" t="s">
        <v>538</v>
      </c>
      <c r="E1242" s="1" t="s">
        <v>539</v>
      </c>
      <c r="F1242" s="1" t="s">
        <v>13</v>
      </c>
      <c r="G1242" s="36">
        <v>261266</v>
      </c>
      <c r="H1242" s="1" t="s">
        <v>540</v>
      </c>
      <c r="I1242" s="74" t="str">
        <f>IFERROR(IF(VLOOKUP((MasterList3[[#This Row],[RXCUI]]*1),RXCUI[Convert RXCUIs to Number],1,FALSE)=(MasterList3[[#This Row],[RXCUI]]*1),"Yes",""),"No")</f>
        <v>No</v>
      </c>
    </row>
    <row r="1243" spans="1:9" s="38" customFormat="1" ht="30" hidden="1" customHeight="1">
      <c r="A1243" s="1" t="s">
        <v>468</v>
      </c>
      <c r="B1243" s="1" t="s">
        <v>469</v>
      </c>
      <c r="C1243" s="1" t="s">
        <v>470</v>
      </c>
      <c r="D1243" s="1" t="s">
        <v>538</v>
      </c>
      <c r="E1243" s="1" t="s">
        <v>2580</v>
      </c>
      <c r="F1243" s="1" t="s">
        <v>23</v>
      </c>
      <c r="G1243" s="36">
        <v>317573</v>
      </c>
      <c r="H1243" s="1" t="s">
        <v>540</v>
      </c>
      <c r="I1243" s="74" t="str">
        <f>IFERROR(IF(VLOOKUP((MasterList3[[#This Row],[RXCUI]]*1),RXCUI[Convert RXCUIs to Number],1,FALSE)=(MasterList3[[#This Row],[RXCUI]]*1),"Yes",""),"No")</f>
        <v>No</v>
      </c>
    </row>
    <row r="1244" spans="1:9" s="38" customFormat="1" ht="30" hidden="1" customHeight="1">
      <c r="A1244" s="1" t="s">
        <v>468</v>
      </c>
      <c r="B1244" s="1" t="s">
        <v>469</v>
      </c>
      <c r="C1244" s="1" t="s">
        <v>470</v>
      </c>
      <c r="D1244" s="1" t="s">
        <v>538</v>
      </c>
      <c r="E1244" s="1" t="s">
        <v>2581</v>
      </c>
      <c r="F1244" s="1" t="s">
        <v>13</v>
      </c>
      <c r="G1244" s="36">
        <v>261267</v>
      </c>
      <c r="H1244" s="1" t="s">
        <v>540</v>
      </c>
      <c r="I1244" s="74" t="str">
        <f>IFERROR(IF(VLOOKUP((MasterList3[[#This Row],[RXCUI]]*1),RXCUI[Convert RXCUIs to Number],1,FALSE)=(MasterList3[[#This Row],[RXCUI]]*1),"Yes",""),"No")</f>
        <v>No</v>
      </c>
    </row>
    <row r="1245" spans="1:9" s="38" customFormat="1" ht="30" hidden="1" customHeight="1">
      <c r="A1245" s="1" t="s">
        <v>468</v>
      </c>
      <c r="B1245" s="1" t="s">
        <v>469</v>
      </c>
      <c r="C1245" s="1" t="s">
        <v>470</v>
      </c>
      <c r="D1245" s="1" t="s">
        <v>538</v>
      </c>
      <c r="E1245" s="1" t="s">
        <v>2582</v>
      </c>
      <c r="F1245" s="1" t="s">
        <v>23</v>
      </c>
      <c r="G1245" s="36">
        <v>312440</v>
      </c>
      <c r="H1245" s="1" t="s">
        <v>540</v>
      </c>
      <c r="I1245" s="74" t="str">
        <f>IFERROR(IF(VLOOKUP((MasterList3[[#This Row],[RXCUI]]*1),RXCUI[Convert RXCUIs to Number],1,FALSE)=(MasterList3[[#This Row],[RXCUI]]*1),"Yes",""),"No")</f>
        <v>No</v>
      </c>
    </row>
    <row r="1246" spans="1:9" s="38" customFormat="1" ht="30" hidden="1" customHeight="1">
      <c r="A1246" s="1" t="s">
        <v>468</v>
      </c>
      <c r="B1246" s="1" t="s">
        <v>469</v>
      </c>
      <c r="C1246" s="1" t="s">
        <v>470</v>
      </c>
      <c r="D1246" s="1" t="s">
        <v>538</v>
      </c>
      <c r="E1246" s="1" t="s">
        <v>2583</v>
      </c>
      <c r="F1246" s="1" t="s">
        <v>13</v>
      </c>
      <c r="G1246" s="36">
        <v>261268</v>
      </c>
      <c r="H1246" s="1" t="s">
        <v>540</v>
      </c>
      <c r="I1246" s="74" t="str">
        <f>IFERROR(IF(VLOOKUP((MasterList3[[#This Row],[RXCUI]]*1),RXCUI[Convert RXCUIs to Number],1,FALSE)=(MasterList3[[#This Row],[RXCUI]]*1),"Yes",""),"No")</f>
        <v>No</v>
      </c>
    </row>
    <row r="1247" spans="1:9" s="38" customFormat="1" ht="30" hidden="1" customHeight="1">
      <c r="A1247" s="1" t="s">
        <v>468</v>
      </c>
      <c r="B1247" s="1" t="s">
        <v>469</v>
      </c>
      <c r="C1247" s="1" t="s">
        <v>470</v>
      </c>
      <c r="D1247" s="1" t="s">
        <v>538</v>
      </c>
      <c r="E1247" s="1" t="s">
        <v>2584</v>
      </c>
      <c r="F1247" s="1" t="s">
        <v>23</v>
      </c>
      <c r="G1247" s="36">
        <v>312441</v>
      </c>
      <c r="H1247" s="1" t="s">
        <v>540</v>
      </c>
      <c r="I1247" s="74" t="str">
        <f>IFERROR(IF(VLOOKUP((MasterList3[[#This Row],[RXCUI]]*1),RXCUI[Convert RXCUIs to Number],1,FALSE)=(MasterList3[[#This Row],[RXCUI]]*1),"Yes",""),"No")</f>
        <v>No</v>
      </c>
    </row>
    <row r="1248" spans="1:9" s="38" customFormat="1" ht="30" hidden="1" customHeight="1">
      <c r="A1248" s="1" t="s">
        <v>468</v>
      </c>
      <c r="B1248" s="1" t="s">
        <v>469</v>
      </c>
      <c r="C1248" s="1" t="s">
        <v>484</v>
      </c>
      <c r="D1248" s="1" t="s">
        <v>1555</v>
      </c>
      <c r="E1248" s="1" t="s">
        <v>486</v>
      </c>
      <c r="F1248" s="1" t="s">
        <v>13</v>
      </c>
      <c r="G1248" s="36">
        <v>1859000</v>
      </c>
      <c r="H1248" s="1" t="s">
        <v>1622</v>
      </c>
      <c r="I1248" s="74" t="str">
        <f>IFERROR(IF(VLOOKUP((MasterList3[[#This Row],[RXCUI]]*1),RXCUI[Convert RXCUIs to Number],1,FALSE)=(MasterList3[[#This Row],[RXCUI]]*1),"Yes",""),"No")</f>
        <v>No</v>
      </c>
    </row>
    <row r="1249" spans="1:9" s="38" customFormat="1" ht="30" hidden="1" customHeight="1">
      <c r="A1249" s="1" t="s">
        <v>468</v>
      </c>
      <c r="B1249" s="1" t="s">
        <v>469</v>
      </c>
      <c r="C1249" s="1" t="s">
        <v>484</v>
      </c>
      <c r="D1249" s="1" t="s">
        <v>2585</v>
      </c>
      <c r="E1249" s="1" t="s">
        <v>2586</v>
      </c>
      <c r="F1249" s="1" t="s">
        <v>13</v>
      </c>
      <c r="G1249" s="36">
        <v>1860172</v>
      </c>
      <c r="H1249" s="1" t="s">
        <v>1622</v>
      </c>
      <c r="I1249" s="74" t="str">
        <f>IFERROR(IF(VLOOKUP((MasterList3[[#This Row],[RXCUI]]*1),RXCUI[Convert RXCUIs to Number],1,FALSE)=(MasterList3[[#This Row],[RXCUI]]*1),"Yes",""),"No")</f>
        <v>No</v>
      </c>
    </row>
    <row r="1250" spans="1:9" s="38" customFormat="1" ht="30" hidden="1" customHeight="1">
      <c r="A1250" s="1" t="s">
        <v>468</v>
      </c>
      <c r="B1250" s="1" t="s">
        <v>469</v>
      </c>
      <c r="C1250" s="1" t="s">
        <v>484</v>
      </c>
      <c r="D1250" s="1" t="s">
        <v>498</v>
      </c>
      <c r="E1250" s="1" t="s">
        <v>503</v>
      </c>
      <c r="F1250" s="1" t="s">
        <v>13</v>
      </c>
      <c r="G1250" s="36">
        <v>1543207</v>
      </c>
      <c r="H1250" s="1" t="s">
        <v>497</v>
      </c>
      <c r="I1250" s="74" t="str">
        <f>IFERROR(IF(VLOOKUP((MasterList3[[#This Row],[RXCUI]]*1),RXCUI[Convert RXCUIs to Number],1,FALSE)=(MasterList3[[#This Row],[RXCUI]]*1),"Yes",""),"No")</f>
        <v>No</v>
      </c>
    </row>
    <row r="1251" spans="1:9" s="38" customFormat="1" ht="30" hidden="1" customHeight="1">
      <c r="A1251" s="1" t="s">
        <v>468</v>
      </c>
      <c r="B1251" s="1" t="s">
        <v>469</v>
      </c>
      <c r="C1251" s="1" t="s">
        <v>484</v>
      </c>
      <c r="D1251" s="1" t="s">
        <v>498</v>
      </c>
      <c r="E1251" s="1" t="s">
        <v>2587</v>
      </c>
      <c r="F1251" s="1" t="s">
        <v>13</v>
      </c>
      <c r="G1251" s="36">
        <v>1544490</v>
      </c>
      <c r="H1251" s="1" t="s">
        <v>497</v>
      </c>
      <c r="I1251" s="74" t="str">
        <f>IFERROR(IF(VLOOKUP((MasterList3[[#This Row],[RXCUI]]*1),RXCUI[Convert RXCUIs to Number],1,FALSE)=(MasterList3[[#This Row],[RXCUI]]*1),"Yes",""),"No")</f>
        <v>No</v>
      </c>
    </row>
    <row r="1252" spans="1:9" s="38" customFormat="1" ht="30" hidden="1" customHeight="1">
      <c r="A1252" s="1" t="s">
        <v>468</v>
      </c>
      <c r="B1252" s="1" t="s">
        <v>469</v>
      </c>
      <c r="C1252" s="1" t="s">
        <v>484</v>
      </c>
      <c r="D1252" s="1" t="s">
        <v>498</v>
      </c>
      <c r="E1252" s="1" t="s">
        <v>2588</v>
      </c>
      <c r="F1252" s="1" t="s">
        <v>13</v>
      </c>
      <c r="G1252" s="36">
        <v>1654912</v>
      </c>
      <c r="H1252" s="1" t="s">
        <v>497</v>
      </c>
      <c r="I1252" s="74" t="str">
        <f>IFERROR(IF(VLOOKUP((MasterList3[[#This Row],[RXCUI]]*1),RXCUI[Convert RXCUIs to Number],1,FALSE)=(MasterList3[[#This Row],[RXCUI]]*1),"Yes",""),"No")</f>
        <v>No</v>
      </c>
    </row>
    <row r="1253" spans="1:9" s="38" customFormat="1" ht="30" hidden="1" customHeight="1">
      <c r="A1253" s="1" t="s">
        <v>468</v>
      </c>
      <c r="B1253" s="1" t="s">
        <v>469</v>
      </c>
      <c r="C1253" s="1" t="s">
        <v>484</v>
      </c>
      <c r="D1253" s="1" t="s">
        <v>498</v>
      </c>
      <c r="E1253" s="1" t="s">
        <v>2589</v>
      </c>
      <c r="F1253" s="1" t="s">
        <v>232</v>
      </c>
      <c r="G1253" s="36">
        <v>1544571</v>
      </c>
      <c r="H1253" s="1" t="s">
        <v>497</v>
      </c>
      <c r="I1253" s="74" t="str">
        <f>IFERROR(IF(VLOOKUP((MasterList3[[#This Row],[RXCUI]]*1),RXCUI[Convert RXCUIs to Number],1,FALSE)=(MasterList3[[#This Row],[RXCUI]]*1),"Yes",""),"No")</f>
        <v>No</v>
      </c>
    </row>
    <row r="1254" spans="1:9" s="38" customFormat="1" ht="30" hidden="1" customHeight="1">
      <c r="A1254" s="1" t="s">
        <v>468</v>
      </c>
      <c r="B1254" s="1" t="s">
        <v>469</v>
      </c>
      <c r="C1254" s="1" t="s">
        <v>484</v>
      </c>
      <c r="D1254" s="1" t="s">
        <v>498</v>
      </c>
      <c r="E1254" s="1" t="s">
        <v>2590</v>
      </c>
      <c r="F1254" s="1" t="s">
        <v>232</v>
      </c>
      <c r="G1254" s="36">
        <v>1544569</v>
      </c>
      <c r="H1254" s="1" t="s">
        <v>497</v>
      </c>
      <c r="I1254" s="74" t="str">
        <f>IFERROR(IF(VLOOKUP((MasterList3[[#This Row],[RXCUI]]*1),RXCUI[Convert RXCUIs to Number],1,FALSE)=(MasterList3[[#This Row],[RXCUI]]*1),"Yes",""),"No")</f>
        <v>No</v>
      </c>
    </row>
    <row r="1255" spans="1:9" s="38" customFormat="1" ht="30" hidden="1" customHeight="1">
      <c r="A1255" s="1" t="s">
        <v>468</v>
      </c>
      <c r="B1255" s="1" t="s">
        <v>469</v>
      </c>
      <c r="C1255" s="1" t="s">
        <v>470</v>
      </c>
      <c r="D1255" s="1" t="s">
        <v>3529</v>
      </c>
      <c r="E1255" s="1" t="s">
        <v>3530</v>
      </c>
      <c r="F1255" s="1" t="s">
        <v>13</v>
      </c>
      <c r="G1255" s="36">
        <v>2553506</v>
      </c>
      <c r="H1255" s="1" t="s">
        <v>1618</v>
      </c>
      <c r="I1255" s="74" t="str">
        <f>IFERROR(IF(VLOOKUP((MasterList3[[#This Row],[RXCUI]]*1),RXCUI[Convert RXCUIs to Number],1,FALSE)=(MasterList3[[#This Row],[RXCUI]]*1),"Yes",""),"No")</f>
        <v>No</v>
      </c>
    </row>
    <row r="1256" spans="1:9" s="38" customFormat="1" ht="30" hidden="1" customHeight="1">
      <c r="A1256" s="1" t="s">
        <v>468</v>
      </c>
      <c r="B1256" s="1" t="s">
        <v>469</v>
      </c>
      <c r="C1256" s="1" t="s">
        <v>470</v>
      </c>
      <c r="D1256" s="1" t="s">
        <v>3529</v>
      </c>
      <c r="E1256" s="1" t="s">
        <v>3531</v>
      </c>
      <c r="F1256" s="1" t="s">
        <v>13</v>
      </c>
      <c r="G1256" s="36">
        <v>2553603</v>
      </c>
      <c r="H1256" s="1" t="s">
        <v>1618</v>
      </c>
      <c r="I1256" s="74" t="str">
        <f>IFERROR(IF(VLOOKUP((MasterList3[[#This Row],[RXCUI]]*1),RXCUI[Convert RXCUIs to Number],1,FALSE)=(MasterList3[[#This Row],[RXCUI]]*1),"Yes",""),"No")</f>
        <v>No</v>
      </c>
    </row>
    <row r="1257" spans="1:9" s="38" customFormat="1" ht="30" hidden="1" customHeight="1">
      <c r="A1257" s="1" t="s">
        <v>468</v>
      </c>
      <c r="B1257" s="1" t="s">
        <v>469</v>
      </c>
      <c r="C1257" s="1" t="s">
        <v>470</v>
      </c>
      <c r="D1257" s="1" t="s">
        <v>3529</v>
      </c>
      <c r="E1257" s="1" t="s">
        <v>3532</v>
      </c>
      <c r="F1257" s="1" t="s">
        <v>13</v>
      </c>
      <c r="G1257" s="36">
        <v>2553803</v>
      </c>
      <c r="H1257" s="1" t="s">
        <v>1618</v>
      </c>
      <c r="I1257" s="74" t="str">
        <f>IFERROR(IF(VLOOKUP((MasterList3[[#This Row],[RXCUI]]*1),RXCUI[Convert RXCUIs to Number],1,FALSE)=(MasterList3[[#This Row],[RXCUI]]*1),"Yes",""),"No")</f>
        <v>No</v>
      </c>
    </row>
    <row r="1258" spans="1:9" s="38" customFormat="1" ht="30" hidden="1" customHeight="1">
      <c r="A1258" s="1" t="s">
        <v>468</v>
      </c>
      <c r="B1258" s="1" t="s">
        <v>469</v>
      </c>
      <c r="C1258" s="1" t="s">
        <v>470</v>
      </c>
      <c r="D1258" s="1" t="s">
        <v>3529</v>
      </c>
      <c r="E1258" s="1" t="s">
        <v>3533</v>
      </c>
      <c r="F1258" s="1" t="s">
        <v>13</v>
      </c>
      <c r="G1258" s="36">
        <v>2553903</v>
      </c>
      <c r="H1258" s="1" t="s">
        <v>1618</v>
      </c>
      <c r="I1258" s="74" t="str">
        <f>IFERROR(IF(VLOOKUP((MasterList3[[#This Row],[RXCUI]]*1),RXCUI[Convert RXCUIs to Number],1,FALSE)=(MasterList3[[#This Row],[RXCUI]]*1),"Yes",""),"No")</f>
        <v>No</v>
      </c>
    </row>
    <row r="1259" spans="1:9" s="38" customFormat="1" ht="30" hidden="1" customHeight="1">
      <c r="A1259" s="1" t="s">
        <v>468</v>
      </c>
      <c r="B1259" s="1" t="s">
        <v>469</v>
      </c>
      <c r="C1259" s="1" t="s">
        <v>470</v>
      </c>
      <c r="D1259" s="1" t="s">
        <v>3529</v>
      </c>
      <c r="E1259" s="1" t="s">
        <v>3534</v>
      </c>
      <c r="F1259" s="1" t="s">
        <v>13</v>
      </c>
      <c r="G1259" s="36">
        <v>2554104</v>
      </c>
      <c r="H1259" s="1" t="s">
        <v>1618</v>
      </c>
      <c r="I1259" s="74" t="str">
        <f>IFERROR(IF(VLOOKUP((MasterList3[[#This Row],[RXCUI]]*1),RXCUI[Convert RXCUIs to Number],1,FALSE)=(MasterList3[[#This Row],[RXCUI]]*1),"Yes",""),"No")</f>
        <v>No</v>
      </c>
    </row>
    <row r="1260" spans="1:9" s="38" customFormat="1" ht="30" hidden="1" customHeight="1">
      <c r="A1260" s="1" t="s">
        <v>468</v>
      </c>
      <c r="B1260" s="1" t="s">
        <v>469</v>
      </c>
      <c r="C1260" s="1" t="s">
        <v>470</v>
      </c>
      <c r="D1260" s="1" t="s">
        <v>3535</v>
      </c>
      <c r="E1260" s="1" t="s">
        <v>3536</v>
      </c>
      <c r="F1260" s="1" t="s">
        <v>13</v>
      </c>
      <c r="G1260" s="36">
        <v>2601764</v>
      </c>
      <c r="H1260" s="1" t="s">
        <v>1618</v>
      </c>
      <c r="I1260" s="74" t="str">
        <f>IFERROR(IF(VLOOKUP((MasterList3[[#This Row],[RXCUI]]*1),RXCUI[Convert RXCUIs to Number],1,FALSE)=(MasterList3[[#This Row],[RXCUI]]*1),"Yes",""),"No")</f>
        <v>No</v>
      </c>
    </row>
    <row r="1261" spans="1:9" s="38" customFormat="1" ht="30" hidden="1" customHeight="1">
      <c r="A1261" s="1" t="s">
        <v>468</v>
      </c>
      <c r="B1261" s="1" t="s">
        <v>469</v>
      </c>
      <c r="C1261" s="1" t="s">
        <v>470</v>
      </c>
      <c r="D1261" s="1" t="s">
        <v>3535</v>
      </c>
      <c r="E1261" s="1" t="s">
        <v>3537</v>
      </c>
      <c r="F1261" s="1" t="s">
        <v>13</v>
      </c>
      <c r="G1261" s="36">
        <v>2601746</v>
      </c>
      <c r="H1261" s="1" t="s">
        <v>1618</v>
      </c>
      <c r="I1261" s="74" t="str">
        <f>IFERROR(IF(VLOOKUP((MasterList3[[#This Row],[RXCUI]]*1),RXCUI[Convert RXCUIs to Number],1,FALSE)=(MasterList3[[#This Row],[RXCUI]]*1),"Yes",""),"No")</f>
        <v>No</v>
      </c>
    </row>
    <row r="1262" spans="1:9" s="38" customFormat="1" ht="30" hidden="1" customHeight="1">
      <c r="A1262" s="1" t="s">
        <v>468</v>
      </c>
      <c r="B1262" s="1" t="s">
        <v>469</v>
      </c>
      <c r="C1262" s="1" t="s">
        <v>470</v>
      </c>
      <c r="D1262" s="1" t="s">
        <v>3535</v>
      </c>
      <c r="E1262" s="1" t="s">
        <v>3538</v>
      </c>
      <c r="F1262" s="1" t="s">
        <v>13</v>
      </c>
      <c r="G1262" s="36">
        <v>2601785</v>
      </c>
      <c r="H1262" s="1" t="s">
        <v>1618</v>
      </c>
      <c r="I1262" s="74" t="str">
        <f>IFERROR(IF(VLOOKUP((MasterList3[[#This Row],[RXCUI]]*1),RXCUI[Convert RXCUIs to Number],1,FALSE)=(MasterList3[[#This Row],[RXCUI]]*1),"Yes",""),"No")</f>
        <v>No</v>
      </c>
    </row>
    <row r="1263" spans="1:9" s="38" customFormat="1" ht="30" hidden="1" customHeight="1">
      <c r="A1263" s="1" t="s">
        <v>468</v>
      </c>
      <c r="B1263" s="1" t="s">
        <v>469</v>
      </c>
      <c r="C1263" s="1" t="s">
        <v>470</v>
      </c>
      <c r="D1263" s="1" t="s">
        <v>3535</v>
      </c>
      <c r="E1263" s="1" t="s">
        <v>3539</v>
      </c>
      <c r="F1263" s="1" t="s">
        <v>13</v>
      </c>
      <c r="G1263" s="36">
        <v>2601770</v>
      </c>
      <c r="H1263" s="1" t="s">
        <v>1618</v>
      </c>
      <c r="I1263" s="74" t="str">
        <f>IFERROR(IF(VLOOKUP((MasterList3[[#This Row],[RXCUI]]*1),RXCUI[Convert RXCUIs to Number],1,FALSE)=(MasterList3[[#This Row],[RXCUI]]*1),"Yes",""),"No")</f>
        <v>No</v>
      </c>
    </row>
    <row r="1264" spans="1:9" s="38" customFormat="1" ht="30" hidden="1" customHeight="1">
      <c r="A1264" s="1" t="s">
        <v>468</v>
      </c>
      <c r="B1264" s="1" t="s">
        <v>469</v>
      </c>
      <c r="C1264" s="1" t="s">
        <v>470</v>
      </c>
      <c r="D1264" s="1" t="s">
        <v>3535</v>
      </c>
      <c r="E1264" s="1" t="s">
        <v>3540</v>
      </c>
      <c r="F1264" s="1" t="s">
        <v>13</v>
      </c>
      <c r="G1264" s="36">
        <v>2601776</v>
      </c>
      <c r="H1264" s="1" t="s">
        <v>1618</v>
      </c>
      <c r="I1264" s="74" t="str">
        <f>IFERROR(IF(VLOOKUP((MasterList3[[#This Row],[RXCUI]]*1),RXCUI[Convert RXCUIs to Number],1,FALSE)=(MasterList3[[#This Row],[RXCUI]]*1),"Yes",""),"No")</f>
        <v>No</v>
      </c>
    </row>
    <row r="1265" spans="1:9" s="38" customFormat="1" ht="30" hidden="1" customHeight="1">
      <c r="A1265" s="1" t="s">
        <v>468</v>
      </c>
      <c r="B1265" s="1" t="s">
        <v>469</v>
      </c>
      <c r="C1265" s="1" t="s">
        <v>470</v>
      </c>
      <c r="D1265" s="1" t="s">
        <v>3535</v>
      </c>
      <c r="E1265" s="1" t="s">
        <v>3541</v>
      </c>
      <c r="F1265" s="1" t="s">
        <v>13</v>
      </c>
      <c r="G1265" s="36">
        <v>2601758</v>
      </c>
      <c r="H1265" s="1" t="s">
        <v>1618</v>
      </c>
      <c r="I1265" s="74" t="str">
        <f>IFERROR(IF(VLOOKUP((MasterList3[[#This Row],[RXCUI]]*1),RXCUI[Convert RXCUIs to Number],1,FALSE)=(MasterList3[[#This Row],[RXCUI]]*1),"Yes",""),"No")</f>
        <v>No</v>
      </c>
    </row>
    <row r="1266" spans="1:9" s="38" customFormat="1" ht="30" hidden="1" customHeight="1">
      <c r="A1266" s="1" t="s">
        <v>468</v>
      </c>
      <c r="B1266" s="1" t="s">
        <v>3882</v>
      </c>
      <c r="C1266" s="1" t="s">
        <v>3542</v>
      </c>
      <c r="D1266" s="1" t="s">
        <v>3543</v>
      </c>
      <c r="E1266" s="1" t="s">
        <v>3544</v>
      </c>
      <c r="F1266" s="1" t="s">
        <v>13</v>
      </c>
      <c r="G1266" s="36">
        <v>2621891</v>
      </c>
      <c r="H1266" s="1" t="s">
        <v>1618</v>
      </c>
      <c r="I1266" s="74" t="str">
        <f>IFERROR(IF(VLOOKUP((MasterList3[[#This Row],[RXCUI]]*1),RXCUI[Convert RXCUIs to Number],1,FALSE)=(MasterList3[[#This Row],[RXCUI]]*1),"Yes",""),"No")</f>
        <v>No</v>
      </c>
    </row>
    <row r="1267" spans="1:9" s="38" customFormat="1" ht="30" hidden="1" customHeight="1">
      <c r="A1267" s="1" t="s">
        <v>1301</v>
      </c>
      <c r="B1267" s="1" t="s">
        <v>57</v>
      </c>
      <c r="C1267" s="1" t="s">
        <v>596</v>
      </c>
      <c r="D1267" s="1" t="s">
        <v>597</v>
      </c>
      <c r="E1267" s="1" t="s">
        <v>3545</v>
      </c>
      <c r="F1267" s="1" t="s">
        <v>13</v>
      </c>
      <c r="G1267" s="36">
        <v>1442165</v>
      </c>
      <c r="H1267" s="1" t="s">
        <v>598</v>
      </c>
      <c r="I1267" s="74" t="str">
        <f>IFERROR(IF(VLOOKUP((MasterList3[[#This Row],[RXCUI]]*1),RXCUI[Convert RXCUIs to Number],1,FALSE)=(MasterList3[[#This Row],[RXCUI]]*1),"Yes",""),"No")</f>
        <v>No</v>
      </c>
    </row>
    <row r="1268" spans="1:9" s="38" customFormat="1" ht="30" hidden="1" customHeight="1">
      <c r="A1268" s="1" t="s">
        <v>1301</v>
      </c>
      <c r="B1268" s="1" t="s">
        <v>57</v>
      </c>
      <c r="C1268" s="1" t="s">
        <v>596</v>
      </c>
      <c r="D1268" s="1" t="s">
        <v>597</v>
      </c>
      <c r="E1268" s="1" t="s">
        <v>3546</v>
      </c>
      <c r="F1268" s="1" t="s">
        <v>13</v>
      </c>
      <c r="G1268" s="36">
        <v>1442170</v>
      </c>
      <c r="H1268" s="1" t="s">
        <v>598</v>
      </c>
      <c r="I1268" s="74" t="str">
        <f>IFERROR(IF(VLOOKUP((MasterList3[[#This Row],[RXCUI]]*1),RXCUI[Convert RXCUIs to Number],1,FALSE)=(MasterList3[[#This Row],[RXCUI]]*1),"Yes",""),"No")</f>
        <v>No</v>
      </c>
    </row>
    <row r="1269" spans="1:9" s="38" customFormat="1" ht="30" hidden="1" customHeight="1">
      <c r="A1269" s="1" t="s">
        <v>1301</v>
      </c>
      <c r="B1269" s="1" t="s">
        <v>57</v>
      </c>
      <c r="C1269" s="1" t="s">
        <v>596</v>
      </c>
      <c r="D1269" s="1" t="s">
        <v>597</v>
      </c>
      <c r="E1269" s="1" t="s">
        <v>2591</v>
      </c>
      <c r="F1269" s="1" t="s">
        <v>23</v>
      </c>
      <c r="G1269" s="36">
        <v>310288</v>
      </c>
      <c r="H1269" s="1" t="s">
        <v>598</v>
      </c>
      <c r="I1269" s="74" t="str">
        <f>IFERROR(IF(VLOOKUP((MasterList3[[#This Row],[RXCUI]]*1),RXCUI[Convert RXCUIs to Number],1,FALSE)=(MasterList3[[#This Row],[RXCUI]]*1),"Yes",""),"No")</f>
        <v>No</v>
      </c>
    </row>
    <row r="1270" spans="1:9" s="38" customFormat="1" ht="30" hidden="1" customHeight="1">
      <c r="A1270" s="1" t="s">
        <v>1301</v>
      </c>
      <c r="B1270" s="1" t="s">
        <v>57</v>
      </c>
      <c r="C1270" s="1" t="s">
        <v>596</v>
      </c>
      <c r="D1270" s="1" t="s">
        <v>597</v>
      </c>
      <c r="E1270" s="1" t="s">
        <v>2592</v>
      </c>
      <c r="F1270" s="1" t="s">
        <v>23</v>
      </c>
      <c r="G1270" s="36">
        <v>749804</v>
      </c>
      <c r="H1270" s="1" t="s">
        <v>598</v>
      </c>
      <c r="I1270" s="74" t="str">
        <f>IFERROR(IF(VLOOKUP((MasterList3[[#This Row],[RXCUI]]*1),RXCUI[Convert RXCUIs to Number],1,FALSE)=(MasterList3[[#This Row],[RXCUI]]*1),"Yes",""),"No")</f>
        <v>No</v>
      </c>
    </row>
    <row r="1271" spans="1:9" s="38" customFormat="1" ht="30" hidden="1" customHeight="1">
      <c r="A1271" s="1" t="s">
        <v>1301</v>
      </c>
      <c r="B1271" s="1" t="s">
        <v>57</v>
      </c>
      <c r="C1271" s="1" t="s">
        <v>596</v>
      </c>
      <c r="D1271" s="1" t="s">
        <v>597</v>
      </c>
      <c r="E1271" s="1" t="s">
        <v>2593</v>
      </c>
      <c r="F1271" s="1" t="s">
        <v>23</v>
      </c>
      <c r="G1271" s="36">
        <v>483427</v>
      </c>
      <c r="H1271" s="1" t="s">
        <v>598</v>
      </c>
      <c r="I1271" s="74" t="str">
        <f>IFERROR(IF(VLOOKUP((MasterList3[[#This Row],[RXCUI]]*1),RXCUI[Convert RXCUIs to Number],1,FALSE)=(MasterList3[[#This Row],[RXCUI]]*1),"Yes",""),"No")</f>
        <v>No</v>
      </c>
    </row>
    <row r="1272" spans="1:9" s="38" customFormat="1" ht="30" hidden="1" customHeight="1">
      <c r="A1272" s="1" t="s">
        <v>1301</v>
      </c>
      <c r="B1272" s="1" t="s">
        <v>57</v>
      </c>
      <c r="C1272" s="1" t="s">
        <v>596</v>
      </c>
      <c r="D1272" s="1" t="s">
        <v>597</v>
      </c>
      <c r="E1272" s="1" t="s">
        <v>2594</v>
      </c>
      <c r="F1272" s="1" t="s">
        <v>23</v>
      </c>
      <c r="G1272" s="36">
        <v>477562</v>
      </c>
      <c r="H1272" s="1" t="s">
        <v>598</v>
      </c>
      <c r="I1272" s="74" t="str">
        <f>IFERROR(IF(VLOOKUP((MasterList3[[#This Row],[RXCUI]]*1),RXCUI[Convert RXCUIs to Number],1,FALSE)=(MasterList3[[#This Row],[RXCUI]]*1),"Yes",""),"No")</f>
        <v>No</v>
      </c>
    </row>
    <row r="1273" spans="1:9" s="38" customFormat="1" ht="30" hidden="1" customHeight="1">
      <c r="A1273" s="1" t="s">
        <v>1301</v>
      </c>
      <c r="B1273" s="1" t="s">
        <v>57</v>
      </c>
      <c r="C1273" s="1" t="s">
        <v>596</v>
      </c>
      <c r="D1273" s="1" t="s">
        <v>597</v>
      </c>
      <c r="E1273" s="1" t="s">
        <v>2595</v>
      </c>
      <c r="F1273" s="1" t="s">
        <v>23</v>
      </c>
      <c r="G1273" s="36">
        <v>616853</v>
      </c>
      <c r="H1273" s="1" t="s">
        <v>598</v>
      </c>
      <c r="I1273" s="74" t="str">
        <f>IFERROR(IF(VLOOKUP((MasterList3[[#This Row],[RXCUI]]*1),RXCUI[Convert RXCUIs to Number],1,FALSE)=(MasterList3[[#This Row],[RXCUI]]*1),"Yes",""),"No")</f>
        <v>No</v>
      </c>
    </row>
    <row r="1274" spans="1:9" s="38" customFormat="1" ht="30" hidden="1" customHeight="1">
      <c r="A1274" s="1" t="s">
        <v>1301</v>
      </c>
      <c r="B1274" s="1" t="s">
        <v>57</v>
      </c>
      <c r="C1274" s="1" t="s">
        <v>596</v>
      </c>
      <c r="D1274" s="1" t="s">
        <v>597</v>
      </c>
      <c r="E1274" s="1" t="s">
        <v>2596</v>
      </c>
      <c r="F1274" s="1" t="s">
        <v>23</v>
      </c>
      <c r="G1274" s="36">
        <v>351133</v>
      </c>
      <c r="H1274" s="1" t="s">
        <v>598</v>
      </c>
      <c r="I1274" s="74" t="str">
        <f>IFERROR(IF(VLOOKUP((MasterList3[[#This Row],[RXCUI]]*1),RXCUI[Convert RXCUIs to Number],1,FALSE)=(MasterList3[[#This Row],[RXCUI]]*1),"Yes",""),"No")</f>
        <v>No</v>
      </c>
    </row>
    <row r="1275" spans="1:9" s="38" customFormat="1" ht="30" hidden="1" customHeight="1">
      <c r="A1275" s="1" t="s">
        <v>1301</v>
      </c>
      <c r="B1275" s="1" t="s">
        <v>57</v>
      </c>
      <c r="C1275" s="1" t="s">
        <v>596</v>
      </c>
      <c r="D1275" s="1" t="s">
        <v>597</v>
      </c>
      <c r="E1275" s="1" t="s">
        <v>2597</v>
      </c>
      <c r="F1275" s="1" t="s">
        <v>23</v>
      </c>
      <c r="G1275" s="36">
        <v>200311</v>
      </c>
      <c r="H1275" s="1" t="s">
        <v>598</v>
      </c>
      <c r="I1275" s="74" t="str">
        <f>IFERROR(IF(VLOOKUP((MasterList3[[#This Row],[RXCUI]]*1),RXCUI[Convert RXCUIs to Number],1,FALSE)=(MasterList3[[#This Row],[RXCUI]]*1),"Yes",""),"No")</f>
        <v>No</v>
      </c>
    </row>
    <row r="1276" spans="1:9" s="38" customFormat="1" ht="30" hidden="1" customHeight="1">
      <c r="A1276" s="1" t="s">
        <v>1301</v>
      </c>
      <c r="B1276" s="1" t="s">
        <v>57</v>
      </c>
      <c r="C1276" s="1" t="s">
        <v>596</v>
      </c>
      <c r="D1276" s="1" t="s">
        <v>597</v>
      </c>
      <c r="E1276" s="1" t="s">
        <v>2598</v>
      </c>
      <c r="F1276" s="1" t="s">
        <v>23</v>
      </c>
      <c r="G1276" s="36">
        <v>860886</v>
      </c>
      <c r="H1276" s="1" t="s">
        <v>598</v>
      </c>
      <c r="I1276" s="74" t="str">
        <f>IFERROR(IF(VLOOKUP((MasterList3[[#This Row],[RXCUI]]*1),RXCUI[Convert RXCUIs to Number],1,FALSE)=(MasterList3[[#This Row],[RXCUI]]*1),"Yes",""),"No")</f>
        <v>No</v>
      </c>
    </row>
    <row r="1277" spans="1:9" s="38" customFormat="1" ht="30" hidden="1" customHeight="1">
      <c r="A1277" s="1" t="s">
        <v>1301</v>
      </c>
      <c r="B1277" s="1" t="s">
        <v>57</v>
      </c>
      <c r="C1277" s="1" t="s">
        <v>596</v>
      </c>
      <c r="D1277" s="1" t="s">
        <v>597</v>
      </c>
      <c r="E1277" s="1" t="s">
        <v>2599</v>
      </c>
      <c r="F1277" s="1" t="s">
        <v>23</v>
      </c>
      <c r="G1277" s="36">
        <v>828379</v>
      </c>
      <c r="H1277" s="1" t="s">
        <v>598</v>
      </c>
      <c r="I1277" s="74" t="str">
        <f>IFERROR(IF(VLOOKUP((MasterList3[[#This Row],[RXCUI]]*1),RXCUI[Convert RXCUIs to Number],1,FALSE)=(MasterList3[[#This Row],[RXCUI]]*1),"Yes",""),"No")</f>
        <v>No</v>
      </c>
    </row>
    <row r="1278" spans="1:9" s="38" customFormat="1" ht="30" hidden="1" customHeight="1">
      <c r="A1278" s="1" t="s">
        <v>1301</v>
      </c>
      <c r="B1278" s="1" t="s">
        <v>57</v>
      </c>
      <c r="C1278" s="1" t="s">
        <v>596</v>
      </c>
      <c r="D1278" s="1" t="s">
        <v>597</v>
      </c>
      <c r="E1278" s="1" t="s">
        <v>3547</v>
      </c>
      <c r="F1278" s="1" t="s">
        <v>13</v>
      </c>
      <c r="G1278" s="36">
        <v>860888</v>
      </c>
      <c r="H1278" s="1" t="s">
        <v>598</v>
      </c>
      <c r="I1278" s="74" t="str">
        <f>IFERROR(IF(VLOOKUP((MasterList3[[#This Row],[RXCUI]]*1),RXCUI[Convert RXCUIs to Number],1,FALSE)=(MasterList3[[#This Row],[RXCUI]]*1),"Yes",""),"No")</f>
        <v>No</v>
      </c>
    </row>
    <row r="1279" spans="1:9" s="38" customFormat="1" ht="30" hidden="1" customHeight="1">
      <c r="A1279" s="1" t="s">
        <v>1301</v>
      </c>
      <c r="B1279" s="1" t="s">
        <v>57</v>
      </c>
      <c r="C1279" s="1" t="s">
        <v>596</v>
      </c>
      <c r="D1279" s="1" t="s">
        <v>597</v>
      </c>
      <c r="E1279" s="1" t="s">
        <v>3548</v>
      </c>
      <c r="F1279" s="1" t="s">
        <v>13</v>
      </c>
      <c r="G1279" s="36">
        <v>544518</v>
      </c>
      <c r="H1279" s="1" t="s">
        <v>598</v>
      </c>
      <c r="I1279" s="74" t="str">
        <f>IFERROR(IF(VLOOKUP((MasterList3[[#This Row],[RXCUI]]*1),RXCUI[Convert RXCUIs to Number],1,FALSE)=(MasterList3[[#This Row],[RXCUI]]*1),"Yes",""),"No")</f>
        <v>No</v>
      </c>
    </row>
    <row r="1280" spans="1:9" s="38" customFormat="1" ht="30" hidden="1" customHeight="1">
      <c r="A1280" s="1" t="s">
        <v>1301</v>
      </c>
      <c r="B1280" s="1" t="s">
        <v>57</v>
      </c>
      <c r="C1280" s="1" t="s">
        <v>596</v>
      </c>
      <c r="D1280" s="1" t="s">
        <v>597</v>
      </c>
      <c r="E1280" s="1" t="s">
        <v>3549</v>
      </c>
      <c r="F1280" s="1" t="s">
        <v>13</v>
      </c>
      <c r="G1280" s="36">
        <v>828381</v>
      </c>
      <c r="H1280" s="1" t="s">
        <v>599</v>
      </c>
      <c r="I1280" s="74" t="str">
        <f>IFERROR(IF(VLOOKUP((MasterList3[[#This Row],[RXCUI]]*1),RXCUI[Convert RXCUIs to Number],1,FALSE)=(MasterList3[[#This Row],[RXCUI]]*1),"Yes",""),"No")</f>
        <v>No</v>
      </c>
    </row>
    <row r="1281" spans="1:9" s="38" customFormat="1" ht="30" hidden="1" customHeight="1">
      <c r="A1281" s="1" t="s">
        <v>1301</v>
      </c>
      <c r="B1281" s="1" t="s">
        <v>57</v>
      </c>
      <c r="C1281" s="1" t="s">
        <v>596</v>
      </c>
      <c r="D1281" s="1" t="s">
        <v>597</v>
      </c>
      <c r="E1281" s="1" t="s">
        <v>3550</v>
      </c>
      <c r="F1281" s="1" t="s">
        <v>13</v>
      </c>
      <c r="G1281" s="36">
        <v>702169</v>
      </c>
      <c r="H1281" s="1" t="s">
        <v>599</v>
      </c>
      <c r="I1281" s="74" t="str">
        <f>IFERROR(IF(VLOOKUP((MasterList3[[#This Row],[RXCUI]]*1),RXCUI[Convert RXCUIs to Number],1,FALSE)=(MasterList3[[#This Row],[RXCUI]]*1),"Yes",""),"No")</f>
        <v>No</v>
      </c>
    </row>
    <row r="1282" spans="1:9" s="38" customFormat="1" ht="30" hidden="1" customHeight="1">
      <c r="A1282" s="1" t="s">
        <v>1301</v>
      </c>
      <c r="B1282" s="1" t="s">
        <v>57</v>
      </c>
      <c r="C1282" s="1" t="s">
        <v>596</v>
      </c>
      <c r="D1282" s="1" t="s">
        <v>597</v>
      </c>
      <c r="E1282" s="1" t="s">
        <v>2600</v>
      </c>
      <c r="F1282" s="1" t="s">
        <v>23</v>
      </c>
      <c r="G1282" s="36">
        <v>749802</v>
      </c>
      <c r="H1282" s="1" t="s">
        <v>599</v>
      </c>
      <c r="I1282" s="74" t="str">
        <f>IFERROR(IF(VLOOKUP((MasterList3[[#This Row],[RXCUI]]*1),RXCUI[Convert RXCUIs to Number],1,FALSE)=(MasterList3[[#This Row],[RXCUI]]*1),"Yes",""),"No")</f>
        <v>No</v>
      </c>
    </row>
    <row r="1283" spans="1:9" s="38" customFormat="1" ht="30" hidden="1" customHeight="1">
      <c r="A1283" s="1" t="s">
        <v>1301</v>
      </c>
      <c r="B1283" s="1" t="s">
        <v>57</v>
      </c>
      <c r="C1283" s="1" t="s">
        <v>596</v>
      </c>
      <c r="D1283" s="1" t="s">
        <v>597</v>
      </c>
      <c r="E1283" s="1" t="s">
        <v>2601</v>
      </c>
      <c r="F1283" s="1" t="s">
        <v>23</v>
      </c>
      <c r="G1283" s="36">
        <v>483425</v>
      </c>
      <c r="H1283" s="1" t="s">
        <v>599</v>
      </c>
      <c r="I1283" s="74" t="str">
        <f>IFERROR(IF(VLOOKUP((MasterList3[[#This Row],[RXCUI]]*1),RXCUI[Convert RXCUIs to Number],1,FALSE)=(MasterList3[[#This Row],[RXCUI]]*1),"Yes",""),"No")</f>
        <v>No</v>
      </c>
    </row>
    <row r="1284" spans="1:9" s="38" customFormat="1" ht="30" hidden="1" customHeight="1">
      <c r="A1284" s="1" t="s">
        <v>1301</v>
      </c>
      <c r="B1284" s="1" t="s">
        <v>57</v>
      </c>
      <c r="C1284" s="1" t="s">
        <v>596</v>
      </c>
      <c r="D1284" s="1" t="s">
        <v>597</v>
      </c>
      <c r="E1284" s="1" t="s">
        <v>2602</v>
      </c>
      <c r="F1284" s="1" t="s">
        <v>23</v>
      </c>
      <c r="G1284" s="36">
        <v>477560</v>
      </c>
      <c r="H1284" s="1" t="s">
        <v>599</v>
      </c>
      <c r="I1284" s="74" t="str">
        <f>IFERROR(IF(VLOOKUP((MasterList3[[#This Row],[RXCUI]]*1),RXCUI[Convert RXCUIs to Number],1,FALSE)=(MasterList3[[#This Row],[RXCUI]]*1),"Yes",""),"No")</f>
        <v>No</v>
      </c>
    </row>
    <row r="1285" spans="1:9" s="38" customFormat="1" ht="30" hidden="1" customHeight="1">
      <c r="A1285" s="1" t="s">
        <v>1301</v>
      </c>
      <c r="B1285" s="1" t="s">
        <v>57</v>
      </c>
      <c r="C1285" s="1" t="s">
        <v>596</v>
      </c>
      <c r="D1285" s="1" t="s">
        <v>597</v>
      </c>
      <c r="E1285" s="1" t="s">
        <v>2603</v>
      </c>
      <c r="F1285" s="1" t="s">
        <v>23</v>
      </c>
      <c r="G1285" s="36">
        <v>616852</v>
      </c>
      <c r="H1285" s="1" t="s">
        <v>599</v>
      </c>
      <c r="I1285" s="74" t="str">
        <f>IFERROR(IF(VLOOKUP((MasterList3[[#This Row],[RXCUI]]*1),RXCUI[Convert RXCUIs to Number],1,FALSE)=(MasterList3[[#This Row],[RXCUI]]*1),"Yes",""),"No")</f>
        <v>No</v>
      </c>
    </row>
    <row r="1286" spans="1:9" s="38" customFormat="1" ht="30" hidden="1" customHeight="1">
      <c r="A1286" s="1" t="s">
        <v>1301</v>
      </c>
      <c r="B1286" s="1" t="s">
        <v>57</v>
      </c>
      <c r="C1286" s="1" t="s">
        <v>596</v>
      </c>
      <c r="D1286" s="1" t="s">
        <v>597</v>
      </c>
      <c r="E1286" s="1" t="s">
        <v>2604</v>
      </c>
      <c r="F1286" s="1" t="s">
        <v>23</v>
      </c>
      <c r="G1286" s="36">
        <v>349287</v>
      </c>
      <c r="H1286" s="1" t="s">
        <v>599</v>
      </c>
      <c r="I1286" s="74" t="str">
        <f>IFERROR(IF(VLOOKUP((MasterList3[[#This Row],[RXCUI]]*1),RXCUI[Convert RXCUIs to Number],1,FALSE)=(MasterList3[[#This Row],[RXCUI]]*1),"Yes",""),"No")</f>
        <v>No</v>
      </c>
    </row>
    <row r="1287" spans="1:9" s="38" customFormat="1" ht="30" hidden="1" customHeight="1">
      <c r="A1287" s="1" t="s">
        <v>1301</v>
      </c>
      <c r="B1287" s="1" t="s">
        <v>57</v>
      </c>
      <c r="C1287" s="1" t="s">
        <v>596</v>
      </c>
      <c r="D1287" s="1" t="s">
        <v>597</v>
      </c>
      <c r="E1287" s="1" t="s">
        <v>2605</v>
      </c>
      <c r="F1287" s="1" t="s">
        <v>23</v>
      </c>
      <c r="G1287" s="36">
        <v>310289</v>
      </c>
      <c r="H1287" s="1" t="s">
        <v>599</v>
      </c>
      <c r="I1287" s="74" t="str">
        <f>IFERROR(IF(VLOOKUP((MasterList3[[#This Row],[RXCUI]]*1),RXCUI[Convert RXCUIs to Number],1,FALSE)=(MasterList3[[#This Row],[RXCUI]]*1),"Yes",""),"No")</f>
        <v>No</v>
      </c>
    </row>
    <row r="1288" spans="1:9" s="38" customFormat="1" ht="30" hidden="1" customHeight="1">
      <c r="A1288" s="1" t="s">
        <v>1301</v>
      </c>
      <c r="B1288" s="1" t="s">
        <v>57</v>
      </c>
      <c r="C1288" s="1" t="s">
        <v>596</v>
      </c>
      <c r="D1288" s="1" t="s">
        <v>597</v>
      </c>
      <c r="E1288" s="1" t="s">
        <v>2606</v>
      </c>
      <c r="F1288" s="1" t="s">
        <v>23</v>
      </c>
      <c r="G1288" s="36">
        <v>860880</v>
      </c>
      <c r="H1288" s="1" t="s">
        <v>599</v>
      </c>
      <c r="I1288" s="74" t="str">
        <f>IFERROR(IF(VLOOKUP((MasterList3[[#This Row],[RXCUI]]*1),RXCUI[Convert RXCUIs to Number],1,FALSE)=(MasterList3[[#This Row],[RXCUI]]*1),"Yes",""),"No")</f>
        <v>No</v>
      </c>
    </row>
    <row r="1289" spans="1:9" s="38" customFormat="1" ht="30" hidden="1" customHeight="1">
      <c r="A1289" s="1" t="s">
        <v>1301</v>
      </c>
      <c r="B1289" s="1" t="s">
        <v>57</v>
      </c>
      <c r="C1289" s="1" t="s">
        <v>596</v>
      </c>
      <c r="D1289" s="1" t="s">
        <v>597</v>
      </c>
      <c r="E1289" s="1" t="s">
        <v>2607</v>
      </c>
      <c r="F1289" s="1" t="s">
        <v>23</v>
      </c>
      <c r="G1289" s="36">
        <v>828373</v>
      </c>
      <c r="H1289" s="1" t="s">
        <v>599</v>
      </c>
      <c r="I1289" s="74" t="str">
        <f>IFERROR(IF(VLOOKUP((MasterList3[[#This Row],[RXCUI]]*1),RXCUI[Convert RXCUIs to Number],1,FALSE)=(MasterList3[[#This Row],[RXCUI]]*1),"Yes",""),"No")</f>
        <v>No</v>
      </c>
    </row>
    <row r="1290" spans="1:9" s="38" customFormat="1" ht="30" hidden="1" customHeight="1">
      <c r="A1290" s="1" t="s">
        <v>1301</v>
      </c>
      <c r="B1290" s="1" t="s">
        <v>57</v>
      </c>
      <c r="C1290" s="1" t="s">
        <v>596</v>
      </c>
      <c r="D1290" s="1" t="s">
        <v>597</v>
      </c>
      <c r="E1290" s="1" t="s">
        <v>3551</v>
      </c>
      <c r="F1290" s="1" t="s">
        <v>13</v>
      </c>
      <c r="G1290" s="36">
        <v>763250</v>
      </c>
      <c r="H1290" s="1" t="s">
        <v>599</v>
      </c>
      <c r="I1290" s="74" t="str">
        <f>IFERROR(IF(VLOOKUP((MasterList3[[#This Row],[RXCUI]]*1),RXCUI[Convert RXCUIs to Number],1,FALSE)=(MasterList3[[#This Row],[RXCUI]]*1),"Yes",""),"No")</f>
        <v>No</v>
      </c>
    </row>
    <row r="1291" spans="1:9" s="38" customFormat="1" ht="30" hidden="1" customHeight="1">
      <c r="A1291" s="1" t="s">
        <v>1301</v>
      </c>
      <c r="B1291" s="1" t="s">
        <v>57</v>
      </c>
      <c r="C1291" s="1" t="s">
        <v>596</v>
      </c>
      <c r="D1291" s="1" t="s">
        <v>597</v>
      </c>
      <c r="E1291" s="1" t="s">
        <v>3552</v>
      </c>
      <c r="F1291" s="1" t="s">
        <v>13</v>
      </c>
      <c r="G1291" s="36">
        <v>763252</v>
      </c>
      <c r="H1291" s="1" t="s">
        <v>599</v>
      </c>
      <c r="I1291" s="74" t="str">
        <f>IFERROR(IF(VLOOKUP((MasterList3[[#This Row],[RXCUI]]*1),RXCUI[Convert RXCUIs to Number],1,FALSE)=(MasterList3[[#This Row],[RXCUI]]*1),"Yes",""),"No")</f>
        <v>No</v>
      </c>
    </row>
    <row r="1292" spans="1:9" s="38" customFormat="1" ht="30" hidden="1" customHeight="1">
      <c r="A1292" s="1" t="s">
        <v>1301</v>
      </c>
      <c r="B1292" s="1" t="s">
        <v>57</v>
      </c>
      <c r="C1292" s="1" t="s">
        <v>596</v>
      </c>
      <c r="D1292" s="1" t="s">
        <v>597</v>
      </c>
      <c r="E1292" s="1" t="s">
        <v>3553</v>
      </c>
      <c r="F1292" s="1" t="s">
        <v>13</v>
      </c>
      <c r="G1292" s="36">
        <v>860884</v>
      </c>
      <c r="H1292" s="1" t="s">
        <v>599</v>
      </c>
      <c r="I1292" s="74" t="str">
        <f>IFERROR(IF(VLOOKUP((MasterList3[[#This Row],[RXCUI]]*1),RXCUI[Convert RXCUIs to Number],1,FALSE)=(MasterList3[[#This Row],[RXCUI]]*1),"Yes",""),"No")</f>
        <v>No</v>
      </c>
    </row>
    <row r="1293" spans="1:9" s="38" customFormat="1" ht="30" hidden="1" customHeight="1">
      <c r="A1293" s="1" t="s">
        <v>1301</v>
      </c>
      <c r="B1293" s="1" t="s">
        <v>57</v>
      </c>
      <c r="C1293" s="1" t="s">
        <v>596</v>
      </c>
      <c r="D1293" s="1" t="s">
        <v>597</v>
      </c>
      <c r="E1293" s="1" t="s">
        <v>3554</v>
      </c>
      <c r="F1293" s="1" t="s">
        <v>13</v>
      </c>
      <c r="G1293" s="36">
        <v>702055</v>
      </c>
      <c r="H1293" s="1" t="s">
        <v>599</v>
      </c>
      <c r="I1293" s="74" t="str">
        <f>IFERROR(IF(VLOOKUP((MasterList3[[#This Row],[RXCUI]]*1),RXCUI[Convert RXCUIs to Number],1,FALSE)=(MasterList3[[#This Row],[RXCUI]]*1),"Yes",""),"No")</f>
        <v>No</v>
      </c>
    </row>
    <row r="1294" spans="1:9" s="38" customFormat="1" ht="30" hidden="1" customHeight="1">
      <c r="A1294" s="1" t="s">
        <v>1301</v>
      </c>
      <c r="B1294" s="1" t="s">
        <v>57</v>
      </c>
      <c r="C1294" s="1" t="s">
        <v>596</v>
      </c>
      <c r="D1294" s="1" t="s">
        <v>597</v>
      </c>
      <c r="E1294" s="1" t="s">
        <v>3555</v>
      </c>
      <c r="F1294" s="1" t="s">
        <v>13</v>
      </c>
      <c r="G1294" s="36">
        <v>540281</v>
      </c>
      <c r="H1294" s="1" t="s">
        <v>599</v>
      </c>
      <c r="I1294" s="74" t="str">
        <f>IFERROR(IF(VLOOKUP((MasterList3[[#This Row],[RXCUI]]*1),RXCUI[Convert RXCUIs to Number],1,FALSE)=(MasterList3[[#This Row],[RXCUI]]*1),"Yes",""),"No")</f>
        <v>No</v>
      </c>
    </row>
    <row r="1295" spans="1:9" s="38" customFormat="1" ht="30" hidden="1" customHeight="1">
      <c r="A1295" s="1" t="s">
        <v>1301</v>
      </c>
      <c r="B1295" s="1" t="s">
        <v>57</v>
      </c>
      <c r="C1295" s="1" t="s">
        <v>596</v>
      </c>
      <c r="D1295" s="1" t="s">
        <v>597</v>
      </c>
      <c r="E1295" s="1" t="s">
        <v>3556</v>
      </c>
      <c r="F1295" s="1" t="s">
        <v>13</v>
      </c>
      <c r="G1295" s="36">
        <v>828377</v>
      </c>
      <c r="H1295" s="1" t="s">
        <v>599</v>
      </c>
      <c r="I1295" s="74" t="str">
        <f>IFERROR(IF(VLOOKUP((MasterList3[[#This Row],[RXCUI]]*1),RXCUI[Convert RXCUIs to Number],1,FALSE)=(MasterList3[[#This Row],[RXCUI]]*1),"Yes",""),"No")</f>
        <v>No</v>
      </c>
    </row>
    <row r="1296" spans="1:9" s="38" customFormat="1" ht="30" hidden="1" customHeight="1">
      <c r="A1296" s="1" t="s">
        <v>1301</v>
      </c>
      <c r="B1296" s="1" t="s">
        <v>57</v>
      </c>
      <c r="C1296" s="1" t="s">
        <v>600</v>
      </c>
      <c r="D1296" s="1" t="s">
        <v>1334</v>
      </c>
      <c r="E1296" s="1" t="s">
        <v>3557</v>
      </c>
      <c r="F1296" s="1" t="s">
        <v>13</v>
      </c>
      <c r="G1296" s="36">
        <v>352304</v>
      </c>
      <c r="H1296" s="1" t="s">
        <v>602</v>
      </c>
      <c r="I1296" s="74" t="str">
        <f>IFERROR(IF(VLOOKUP((MasterList3[[#This Row],[RXCUI]]*1),RXCUI[Convert RXCUIs to Number],1,FALSE)=(MasterList3[[#This Row],[RXCUI]]*1),"Yes",""),"No")</f>
        <v>No</v>
      </c>
    </row>
    <row r="1297" spans="1:9" s="38" customFormat="1" ht="30" hidden="1" customHeight="1">
      <c r="A1297" s="1" t="s">
        <v>1301</v>
      </c>
      <c r="B1297" s="1" t="s">
        <v>57</v>
      </c>
      <c r="C1297" s="1" t="s">
        <v>600</v>
      </c>
      <c r="D1297" s="1" t="s">
        <v>1334</v>
      </c>
      <c r="E1297" s="1" t="s">
        <v>2608</v>
      </c>
      <c r="F1297" s="1" t="s">
        <v>23</v>
      </c>
      <c r="G1297" s="36">
        <v>349556</v>
      </c>
      <c r="H1297" s="1" t="s">
        <v>602</v>
      </c>
      <c r="I1297" s="74" t="str">
        <f>IFERROR(IF(VLOOKUP((MasterList3[[#This Row],[RXCUI]]*1),RXCUI[Convert RXCUIs to Number],1,FALSE)=(MasterList3[[#This Row],[RXCUI]]*1),"Yes",""),"No")</f>
        <v>No</v>
      </c>
    </row>
    <row r="1298" spans="1:9" s="38" customFormat="1" ht="30" hidden="1" customHeight="1">
      <c r="A1298" s="1" t="s">
        <v>1301</v>
      </c>
      <c r="B1298" s="1" t="s">
        <v>57</v>
      </c>
      <c r="C1298" s="1" t="s">
        <v>600</v>
      </c>
      <c r="D1298" s="1" t="s">
        <v>603</v>
      </c>
      <c r="E1298" s="1" t="s">
        <v>3558</v>
      </c>
      <c r="F1298" s="1" t="s">
        <v>23</v>
      </c>
      <c r="G1298" s="36">
        <v>848943</v>
      </c>
      <c r="H1298" s="1" t="s">
        <v>604</v>
      </c>
      <c r="I1298" s="74" t="str">
        <f>IFERROR(IF(VLOOKUP((MasterList3[[#This Row],[RXCUI]]*1),RXCUI[Convert RXCUIs to Number],1,FALSE)=(MasterList3[[#This Row],[RXCUI]]*1),"Yes",""),"No")</f>
        <v>No</v>
      </c>
    </row>
    <row r="1299" spans="1:9" s="38" customFormat="1" ht="30" hidden="1" customHeight="1">
      <c r="A1299" s="1" t="s">
        <v>1301</v>
      </c>
      <c r="B1299" s="1" t="s">
        <v>57</v>
      </c>
      <c r="C1299" s="1" t="s">
        <v>600</v>
      </c>
      <c r="D1299" s="1" t="s">
        <v>2609</v>
      </c>
      <c r="E1299" s="1" t="s">
        <v>3559</v>
      </c>
      <c r="F1299" s="1" t="s">
        <v>13</v>
      </c>
      <c r="G1299" s="36">
        <v>1048447</v>
      </c>
      <c r="H1299" s="1" t="s">
        <v>604</v>
      </c>
      <c r="I1299" s="74" t="str">
        <f>IFERROR(IF(VLOOKUP((MasterList3[[#This Row],[RXCUI]]*1),RXCUI[Convert RXCUIs to Number],1,FALSE)=(MasterList3[[#This Row],[RXCUI]]*1),"Yes",""),"No")</f>
        <v>No</v>
      </c>
    </row>
    <row r="1300" spans="1:9" s="38" customFormat="1" ht="30" hidden="1" customHeight="1">
      <c r="A1300" s="1" t="s">
        <v>1301</v>
      </c>
      <c r="B1300" s="1" t="s">
        <v>57</v>
      </c>
      <c r="C1300" s="1" t="s">
        <v>600</v>
      </c>
      <c r="D1300" s="1" t="s">
        <v>2609</v>
      </c>
      <c r="E1300" s="1" t="s">
        <v>3560</v>
      </c>
      <c r="F1300" s="1" t="s">
        <v>13</v>
      </c>
      <c r="G1300" s="36">
        <v>1048452</v>
      </c>
      <c r="H1300" s="1" t="s">
        <v>604</v>
      </c>
      <c r="I1300" s="74" t="str">
        <f>IFERROR(IF(VLOOKUP((MasterList3[[#This Row],[RXCUI]]*1),RXCUI[Convert RXCUIs to Number],1,FALSE)=(MasterList3[[#This Row],[RXCUI]]*1),"Yes",""),"No")</f>
        <v>No</v>
      </c>
    </row>
    <row r="1301" spans="1:9" s="38" customFormat="1" ht="30" hidden="1" customHeight="1">
      <c r="A1301" s="1" t="s">
        <v>1301</v>
      </c>
      <c r="B1301" s="1" t="s">
        <v>57</v>
      </c>
      <c r="C1301" s="1" t="s">
        <v>600</v>
      </c>
      <c r="D1301" s="1" t="s">
        <v>2609</v>
      </c>
      <c r="E1301" s="1" t="s">
        <v>2610</v>
      </c>
      <c r="F1301" s="1" t="s">
        <v>23</v>
      </c>
      <c r="G1301" s="36">
        <v>1048445</v>
      </c>
      <c r="H1301" s="1" t="s">
        <v>604</v>
      </c>
      <c r="I1301" s="74" t="str">
        <f>IFERROR(IF(VLOOKUP((MasterList3[[#This Row],[RXCUI]]*1),RXCUI[Convert RXCUIs to Number],1,FALSE)=(MasterList3[[#This Row],[RXCUI]]*1),"Yes",""),"No")</f>
        <v>No</v>
      </c>
    </row>
    <row r="1302" spans="1:9" s="38" customFormat="1" ht="30" hidden="1" customHeight="1">
      <c r="A1302" s="1" t="s">
        <v>1301</v>
      </c>
      <c r="B1302" s="1" t="s">
        <v>57</v>
      </c>
      <c r="C1302" s="1" t="s">
        <v>600</v>
      </c>
      <c r="D1302" s="1" t="s">
        <v>2609</v>
      </c>
      <c r="E1302" s="1" t="s">
        <v>3561</v>
      </c>
      <c r="F1302" s="1" t="s">
        <v>23</v>
      </c>
      <c r="G1302" s="36">
        <v>1048450</v>
      </c>
      <c r="H1302" s="1" t="s">
        <v>604</v>
      </c>
      <c r="I1302" s="74" t="str">
        <f>IFERROR(IF(VLOOKUP((MasterList3[[#This Row],[RXCUI]]*1),RXCUI[Convert RXCUIs to Number],1,FALSE)=(MasterList3[[#This Row],[RXCUI]]*1),"Yes",""),"No")</f>
        <v>No</v>
      </c>
    </row>
    <row r="1303" spans="1:9" s="38" customFormat="1" ht="30" hidden="1" customHeight="1">
      <c r="A1303" s="1" t="s">
        <v>1301</v>
      </c>
      <c r="B1303" s="1" t="s">
        <v>57</v>
      </c>
      <c r="C1303" s="1" t="s">
        <v>600</v>
      </c>
      <c r="D1303" s="1" t="s">
        <v>603</v>
      </c>
      <c r="E1303" s="1" t="s">
        <v>3562</v>
      </c>
      <c r="F1303" s="1" t="s">
        <v>13</v>
      </c>
      <c r="G1303" s="36">
        <v>848951</v>
      </c>
      <c r="H1303" s="1" t="s">
        <v>604</v>
      </c>
      <c r="I1303" s="74" t="str">
        <f>IFERROR(IF(VLOOKUP((MasterList3[[#This Row],[RXCUI]]*1),RXCUI[Convert RXCUIs to Number],1,FALSE)=(MasterList3[[#This Row],[RXCUI]]*1),"Yes",""),"No")</f>
        <v>No</v>
      </c>
    </row>
    <row r="1304" spans="1:9" s="38" customFormat="1" ht="30" hidden="1" customHeight="1">
      <c r="A1304" s="1" t="s">
        <v>1301</v>
      </c>
      <c r="B1304" s="1" t="s">
        <v>57</v>
      </c>
      <c r="C1304" s="1" t="s">
        <v>600</v>
      </c>
      <c r="D1304" s="1" t="s">
        <v>603</v>
      </c>
      <c r="E1304" s="1" t="s">
        <v>3563</v>
      </c>
      <c r="F1304" s="1" t="s">
        <v>13</v>
      </c>
      <c r="G1304" s="36">
        <v>848949</v>
      </c>
      <c r="H1304" s="1" t="s">
        <v>604</v>
      </c>
      <c r="I1304" s="74" t="str">
        <f>IFERROR(IF(VLOOKUP((MasterList3[[#This Row],[RXCUI]]*1),RXCUI[Convert RXCUIs to Number],1,FALSE)=(MasterList3[[#This Row],[RXCUI]]*1),"Yes",""),"No")</f>
        <v>No</v>
      </c>
    </row>
    <row r="1305" spans="1:9" s="38" customFormat="1" ht="30" hidden="1" customHeight="1">
      <c r="A1305" s="1" t="s">
        <v>1301</v>
      </c>
      <c r="B1305" s="1" t="s">
        <v>57</v>
      </c>
      <c r="C1305" s="1" t="s">
        <v>600</v>
      </c>
      <c r="D1305" s="1" t="s">
        <v>2547</v>
      </c>
      <c r="E1305" s="1" t="s">
        <v>3564</v>
      </c>
      <c r="F1305" s="1" t="s">
        <v>13</v>
      </c>
      <c r="G1305" s="36">
        <v>866907</v>
      </c>
      <c r="H1305" s="1" t="s">
        <v>604</v>
      </c>
      <c r="I1305" s="74" t="str">
        <f>IFERROR(IF(VLOOKUP((MasterList3[[#This Row],[RXCUI]]*1),RXCUI[Convert RXCUIs to Number],1,FALSE)=(MasterList3[[#This Row],[RXCUI]]*1),"Yes",""),"No")</f>
        <v>No</v>
      </c>
    </row>
    <row r="1306" spans="1:9" s="38" customFormat="1" ht="30" hidden="1" customHeight="1">
      <c r="A1306" s="1" t="s">
        <v>1301</v>
      </c>
      <c r="B1306" s="1" t="s">
        <v>57</v>
      </c>
      <c r="C1306" s="1" t="s">
        <v>600</v>
      </c>
      <c r="D1306" s="1" t="s">
        <v>2547</v>
      </c>
      <c r="E1306" s="1" t="s">
        <v>3565</v>
      </c>
      <c r="F1306" s="1" t="s">
        <v>23</v>
      </c>
      <c r="G1306" s="36">
        <v>866905</v>
      </c>
      <c r="H1306" s="1" t="s">
        <v>604</v>
      </c>
      <c r="I1306" s="74" t="str">
        <f>IFERROR(IF(VLOOKUP((MasterList3[[#This Row],[RXCUI]]*1),RXCUI[Convert RXCUIs to Number],1,FALSE)=(MasterList3[[#This Row],[RXCUI]]*1),"Yes",""),"No")</f>
        <v>No</v>
      </c>
    </row>
    <row r="1307" spans="1:9" s="38" customFormat="1" ht="30" hidden="1" customHeight="1">
      <c r="A1307" s="1" t="s">
        <v>1301</v>
      </c>
      <c r="B1307" s="1" t="s">
        <v>57</v>
      </c>
      <c r="C1307" s="1" t="s">
        <v>600</v>
      </c>
      <c r="D1307" s="1" t="s">
        <v>2547</v>
      </c>
      <c r="E1307" s="1" t="s">
        <v>2548</v>
      </c>
      <c r="F1307" s="1" t="s">
        <v>13</v>
      </c>
      <c r="G1307" s="36">
        <v>866912</v>
      </c>
      <c r="H1307" s="1" t="s">
        <v>604</v>
      </c>
      <c r="I1307" s="74" t="str">
        <f>IFERROR(IF(VLOOKUP((MasterList3[[#This Row],[RXCUI]]*1),RXCUI[Convert RXCUIs to Number],1,FALSE)=(MasterList3[[#This Row],[RXCUI]]*1),"Yes",""),"No")</f>
        <v>No</v>
      </c>
    </row>
    <row r="1308" spans="1:9" s="38" customFormat="1" ht="30" hidden="1" customHeight="1">
      <c r="A1308" s="1" t="s">
        <v>1301</v>
      </c>
      <c r="B1308" s="1" t="s">
        <v>57</v>
      </c>
      <c r="C1308" s="1" t="s">
        <v>600</v>
      </c>
      <c r="D1308" s="1" t="s">
        <v>2547</v>
      </c>
      <c r="E1308" s="1" t="s">
        <v>3566</v>
      </c>
      <c r="F1308" s="1" t="s">
        <v>23</v>
      </c>
      <c r="G1308" s="36">
        <v>866910</v>
      </c>
      <c r="H1308" s="1" t="s">
        <v>604</v>
      </c>
      <c r="I1308" s="74" t="str">
        <f>IFERROR(IF(VLOOKUP((MasterList3[[#This Row],[RXCUI]]*1),RXCUI[Convert RXCUIs to Number],1,FALSE)=(MasterList3[[#This Row],[RXCUI]]*1),"Yes",""),"No")</f>
        <v>No</v>
      </c>
    </row>
    <row r="1309" spans="1:9" s="38" customFormat="1" ht="30" hidden="1" customHeight="1">
      <c r="A1309" s="1" t="s">
        <v>1301</v>
      </c>
      <c r="B1309" s="1" t="s">
        <v>57</v>
      </c>
      <c r="C1309" s="1" t="s">
        <v>596</v>
      </c>
      <c r="D1309" s="1" t="s">
        <v>605</v>
      </c>
      <c r="E1309" s="1" t="s">
        <v>606</v>
      </c>
      <c r="F1309" s="1" t="s">
        <v>23</v>
      </c>
      <c r="G1309" s="36">
        <v>310459</v>
      </c>
      <c r="H1309" s="1" t="s">
        <v>607</v>
      </c>
      <c r="I1309" s="74" t="str">
        <f>IFERROR(IF(VLOOKUP((MasterList3[[#This Row],[RXCUI]]*1),RXCUI[Convert RXCUIs to Number],1,FALSE)=(MasterList3[[#This Row],[RXCUI]]*1),"Yes",""),"No")</f>
        <v>No</v>
      </c>
    </row>
    <row r="1310" spans="1:9" s="38" customFormat="1" ht="30" hidden="1" customHeight="1">
      <c r="A1310" s="1" t="s">
        <v>1301</v>
      </c>
      <c r="B1310" s="1" t="s">
        <v>57</v>
      </c>
      <c r="C1310" s="1" t="s">
        <v>596</v>
      </c>
      <c r="D1310" s="1" t="s">
        <v>605</v>
      </c>
      <c r="E1310" s="1" t="s">
        <v>3567</v>
      </c>
      <c r="F1310" s="1" t="s">
        <v>13</v>
      </c>
      <c r="G1310" s="36">
        <v>205751</v>
      </c>
      <c r="H1310" s="1" t="s">
        <v>607</v>
      </c>
      <c r="I1310" s="74" t="str">
        <f>IFERROR(IF(VLOOKUP((MasterList3[[#This Row],[RXCUI]]*1),RXCUI[Convert RXCUIs to Number],1,FALSE)=(MasterList3[[#This Row],[RXCUI]]*1),"Yes",""),"No")</f>
        <v>No</v>
      </c>
    </row>
    <row r="1311" spans="1:9" s="38" customFormat="1" ht="30" hidden="1" customHeight="1">
      <c r="A1311" s="1" t="s">
        <v>1301</v>
      </c>
      <c r="B1311" s="1" t="s">
        <v>57</v>
      </c>
      <c r="C1311" s="1" t="s">
        <v>600</v>
      </c>
      <c r="D1311" s="1" t="s">
        <v>1335</v>
      </c>
      <c r="E1311" s="1" t="s">
        <v>3568</v>
      </c>
      <c r="F1311" s="1" t="s">
        <v>13</v>
      </c>
      <c r="G1311" s="36">
        <v>1364490</v>
      </c>
      <c r="H1311" s="1" t="s">
        <v>608</v>
      </c>
      <c r="I1311" s="74" t="str">
        <f>IFERROR(IF(VLOOKUP((MasterList3[[#This Row],[RXCUI]]*1),RXCUI[Convert RXCUIs to Number],1,FALSE)=(MasterList3[[#This Row],[RXCUI]]*1),"Yes",""),"No")</f>
        <v>No</v>
      </c>
    </row>
    <row r="1312" spans="1:9" s="38" customFormat="1" ht="30" hidden="1" customHeight="1">
      <c r="A1312" s="1" t="s">
        <v>1301</v>
      </c>
      <c r="B1312" s="1" t="s">
        <v>57</v>
      </c>
      <c r="C1312" s="1" t="s">
        <v>600</v>
      </c>
      <c r="D1312" s="1" t="s">
        <v>1335</v>
      </c>
      <c r="E1312" s="1" t="s">
        <v>3569</v>
      </c>
      <c r="F1312" s="1" t="s">
        <v>13</v>
      </c>
      <c r="G1312" s="36">
        <v>1364494</v>
      </c>
      <c r="H1312" s="1" t="s">
        <v>608</v>
      </c>
      <c r="I1312" s="74" t="str">
        <f>IFERROR(IF(VLOOKUP((MasterList3[[#This Row],[RXCUI]]*1),RXCUI[Convert RXCUIs to Number],1,FALSE)=(MasterList3[[#This Row],[RXCUI]]*1),"Yes",""),"No")</f>
        <v>No</v>
      </c>
    </row>
    <row r="1313" spans="1:9" s="38" customFormat="1" ht="30" hidden="1" customHeight="1">
      <c r="A1313" s="1" t="s">
        <v>1301</v>
      </c>
      <c r="B1313" s="1" t="s">
        <v>57</v>
      </c>
      <c r="C1313" s="1" t="s">
        <v>600</v>
      </c>
      <c r="D1313" s="1" t="s">
        <v>1335</v>
      </c>
      <c r="E1313" s="1" t="s">
        <v>3570</v>
      </c>
      <c r="F1313" s="1" t="s">
        <v>13</v>
      </c>
      <c r="G1313" s="36">
        <v>1648772</v>
      </c>
      <c r="H1313" s="1" t="s">
        <v>608</v>
      </c>
      <c r="I1313" s="74" t="str">
        <f>IFERROR(IF(VLOOKUP((MasterList3[[#This Row],[RXCUI]]*1),RXCUI[Convert RXCUIs to Number],1,FALSE)=(MasterList3[[#This Row],[RXCUI]]*1),"Yes",""),"No")</f>
        <v>No</v>
      </c>
    </row>
    <row r="1314" spans="1:9" s="38" customFormat="1" ht="30" hidden="1" customHeight="1">
      <c r="A1314" s="1" t="s">
        <v>1301</v>
      </c>
      <c r="B1314" s="1" t="s">
        <v>57</v>
      </c>
      <c r="C1314" s="1" t="s">
        <v>600</v>
      </c>
      <c r="D1314" s="1" t="s">
        <v>1335</v>
      </c>
      <c r="E1314" s="1" t="s">
        <v>3571</v>
      </c>
      <c r="F1314" s="1" t="s">
        <v>13</v>
      </c>
      <c r="G1314" s="36">
        <v>1648776</v>
      </c>
      <c r="H1314" s="1" t="s">
        <v>608</v>
      </c>
      <c r="I1314" s="74" t="str">
        <f>IFERROR(IF(VLOOKUP((MasterList3[[#This Row],[RXCUI]]*1),RXCUI[Convert RXCUIs to Number],1,FALSE)=(MasterList3[[#This Row],[RXCUI]]*1),"Yes",""),"No")</f>
        <v>No</v>
      </c>
    </row>
    <row r="1315" spans="1:9" s="38" customFormat="1" ht="30" hidden="1" customHeight="1">
      <c r="A1315" s="1" t="s">
        <v>1301</v>
      </c>
      <c r="B1315" s="1" t="s">
        <v>57</v>
      </c>
      <c r="C1315" s="1" t="s">
        <v>600</v>
      </c>
      <c r="D1315" s="1" t="s">
        <v>1335</v>
      </c>
      <c r="E1315" s="1" t="s">
        <v>3572</v>
      </c>
      <c r="F1315" s="1" t="s">
        <v>13</v>
      </c>
      <c r="G1315" s="36">
        <v>1364498</v>
      </c>
      <c r="H1315" s="1" t="s">
        <v>608</v>
      </c>
      <c r="I1315" s="74" t="str">
        <f>IFERROR(IF(VLOOKUP((MasterList3[[#This Row],[RXCUI]]*1),RXCUI[Convert RXCUIs to Number],1,FALSE)=(MasterList3[[#This Row],[RXCUI]]*1),"Yes",""),"No")</f>
        <v>No</v>
      </c>
    </row>
    <row r="1316" spans="1:9" s="38" customFormat="1" ht="30" hidden="1" customHeight="1">
      <c r="A1316" s="1" t="s">
        <v>1301</v>
      </c>
      <c r="B1316" s="1" t="s">
        <v>57</v>
      </c>
      <c r="C1316" s="1" t="s">
        <v>600</v>
      </c>
      <c r="D1316" s="1" t="s">
        <v>1335</v>
      </c>
      <c r="E1316" s="1" t="s">
        <v>3573</v>
      </c>
      <c r="F1316" s="1" t="s">
        <v>13</v>
      </c>
      <c r="G1316" s="36">
        <v>1648780</v>
      </c>
      <c r="H1316" s="1" t="s">
        <v>608</v>
      </c>
      <c r="I1316" s="74" t="str">
        <f>IFERROR(IF(VLOOKUP((MasterList3[[#This Row],[RXCUI]]*1),RXCUI[Convert RXCUIs to Number],1,FALSE)=(MasterList3[[#This Row],[RXCUI]]*1),"Yes",""),"No")</f>
        <v>No</v>
      </c>
    </row>
    <row r="1317" spans="1:9" s="38" customFormat="1" ht="30" hidden="1" customHeight="1">
      <c r="A1317" s="1" t="s">
        <v>1301</v>
      </c>
      <c r="B1317" s="1" t="s">
        <v>57</v>
      </c>
      <c r="C1317" s="1" t="s">
        <v>600</v>
      </c>
      <c r="D1317" s="1" t="s">
        <v>2611</v>
      </c>
      <c r="E1317" s="1" t="s">
        <v>3574</v>
      </c>
      <c r="F1317" s="1" t="s">
        <v>13</v>
      </c>
      <c r="G1317" s="36">
        <v>1659161</v>
      </c>
      <c r="H1317" s="1" t="s">
        <v>608</v>
      </c>
      <c r="I1317" s="74" t="str">
        <f>IFERROR(IF(VLOOKUP((MasterList3[[#This Row],[RXCUI]]*1),RXCUI[Convert RXCUIs to Number],1,FALSE)=(MasterList3[[#This Row],[RXCUI]]*1),"Yes",""),"No")</f>
        <v>No</v>
      </c>
    </row>
    <row r="1318" spans="1:9" s="38" customFormat="1" ht="30" hidden="1" customHeight="1">
      <c r="A1318" s="1" t="s">
        <v>1301</v>
      </c>
      <c r="B1318" s="1" t="s">
        <v>57</v>
      </c>
      <c r="C1318" s="1" t="s">
        <v>600</v>
      </c>
      <c r="D1318" s="1" t="s">
        <v>2611</v>
      </c>
      <c r="E1318" s="1" t="s">
        <v>3575</v>
      </c>
      <c r="F1318" s="1" t="s">
        <v>13</v>
      </c>
      <c r="G1318" s="36">
        <v>1659183</v>
      </c>
      <c r="H1318" s="1" t="s">
        <v>608</v>
      </c>
      <c r="I1318" s="74" t="str">
        <f>IFERROR(IF(VLOOKUP((MasterList3[[#This Row],[RXCUI]]*1),RXCUI[Convert RXCUIs to Number],1,FALSE)=(MasterList3[[#This Row],[RXCUI]]*1),"Yes",""),"No")</f>
        <v>No</v>
      </c>
    </row>
    <row r="1319" spans="1:9" s="38" customFormat="1" ht="30" hidden="1" customHeight="1">
      <c r="A1319" s="1" t="s">
        <v>1301</v>
      </c>
      <c r="B1319" s="1" t="s">
        <v>57</v>
      </c>
      <c r="C1319" s="1" t="s">
        <v>2612</v>
      </c>
      <c r="D1319" s="1" t="s">
        <v>2611</v>
      </c>
      <c r="E1319" s="1" t="s">
        <v>3576</v>
      </c>
      <c r="F1319" s="1" t="s">
        <v>13</v>
      </c>
      <c r="G1319" s="36">
        <v>1659179</v>
      </c>
      <c r="H1319" s="1" t="s">
        <v>608</v>
      </c>
      <c r="I1319" s="74" t="str">
        <f>IFERROR(IF(VLOOKUP((MasterList3[[#This Row],[RXCUI]]*1),RXCUI[Convert RXCUIs to Number],1,FALSE)=(MasterList3[[#This Row],[RXCUI]]*1),"Yes",""),"No")</f>
        <v>No</v>
      </c>
    </row>
    <row r="1320" spans="1:9" s="38" customFormat="1" ht="30" hidden="1" customHeight="1">
      <c r="A1320" s="1" t="s">
        <v>1301</v>
      </c>
      <c r="B1320" s="1" t="s">
        <v>57</v>
      </c>
      <c r="C1320" s="1" t="s">
        <v>600</v>
      </c>
      <c r="D1320" s="1" t="s">
        <v>2611</v>
      </c>
      <c r="E1320" s="1" t="s">
        <v>3577</v>
      </c>
      <c r="F1320" s="1" t="s">
        <v>13</v>
      </c>
      <c r="G1320" s="36">
        <v>1659167</v>
      </c>
      <c r="H1320" s="1" t="s">
        <v>608</v>
      </c>
      <c r="I1320" s="74" t="str">
        <f>IFERROR(IF(VLOOKUP((MasterList3[[#This Row],[RXCUI]]*1),RXCUI[Convert RXCUIs to Number],1,FALSE)=(MasterList3[[#This Row],[RXCUI]]*1),"Yes",""),"No")</f>
        <v>No</v>
      </c>
    </row>
    <row r="1321" spans="1:9" s="38" customFormat="1" ht="30" hidden="1" customHeight="1">
      <c r="A1321" s="1" t="s">
        <v>1301</v>
      </c>
      <c r="B1321" s="1" t="s">
        <v>57</v>
      </c>
      <c r="C1321" s="1" t="s">
        <v>600</v>
      </c>
      <c r="D1321" s="1" t="s">
        <v>2613</v>
      </c>
      <c r="E1321" s="1" t="s">
        <v>3578</v>
      </c>
      <c r="F1321" s="1" t="s">
        <v>13</v>
      </c>
      <c r="G1321" s="36">
        <v>1665906</v>
      </c>
      <c r="H1321" s="1" t="s">
        <v>608</v>
      </c>
      <c r="I1321" s="74" t="str">
        <f>IFERROR(IF(VLOOKUP((MasterList3[[#This Row],[RXCUI]]*1),RXCUI[Convert RXCUIs to Number],1,FALSE)=(MasterList3[[#This Row],[RXCUI]]*1),"Yes",""),"No")</f>
        <v>No</v>
      </c>
    </row>
    <row r="1322" spans="1:9" s="38" customFormat="1" ht="30" hidden="1" customHeight="1">
      <c r="A1322" s="1" t="s">
        <v>1301</v>
      </c>
      <c r="B1322" s="1" t="s">
        <v>57</v>
      </c>
      <c r="C1322" s="1" t="s">
        <v>600</v>
      </c>
      <c r="D1322" s="1" t="s">
        <v>2613</v>
      </c>
      <c r="E1322" s="1" t="s">
        <v>3579</v>
      </c>
      <c r="F1322" s="1" t="s">
        <v>13</v>
      </c>
      <c r="G1322" s="36">
        <v>1801322</v>
      </c>
      <c r="H1322" s="1" t="s">
        <v>608</v>
      </c>
      <c r="I1322" s="74" t="str">
        <f>IFERROR(IF(VLOOKUP((MasterList3[[#This Row],[RXCUI]]*1),RXCUI[Convert RXCUIs to Number],1,FALSE)=(MasterList3[[#This Row],[RXCUI]]*1),"Yes",""),"No")</f>
        <v>No</v>
      </c>
    </row>
    <row r="1323" spans="1:9" s="38" customFormat="1" ht="30" hidden="1" customHeight="1">
      <c r="A1323" s="1" t="s">
        <v>1301</v>
      </c>
      <c r="B1323" s="1" t="s">
        <v>57</v>
      </c>
      <c r="C1323" s="1" t="s">
        <v>600</v>
      </c>
      <c r="D1323" s="1" t="s">
        <v>2613</v>
      </c>
      <c r="E1323" s="1" t="s">
        <v>3580</v>
      </c>
      <c r="F1323" s="1" t="s">
        <v>13</v>
      </c>
      <c r="G1323" s="36">
        <v>1665900</v>
      </c>
      <c r="H1323" s="1" t="s">
        <v>608</v>
      </c>
      <c r="I1323" s="74" t="str">
        <f>IFERROR(IF(VLOOKUP((MasterList3[[#This Row],[RXCUI]]*1),RXCUI[Convert RXCUIs to Number],1,FALSE)=(MasterList3[[#This Row],[RXCUI]]*1),"Yes",""),"No")</f>
        <v>No</v>
      </c>
    </row>
    <row r="1324" spans="1:9" s="38" customFormat="1" ht="30" hidden="1" customHeight="1">
      <c r="A1324" s="1" t="s">
        <v>1301</v>
      </c>
      <c r="B1324" s="1" t="s">
        <v>57</v>
      </c>
      <c r="C1324" s="1" t="s">
        <v>600</v>
      </c>
      <c r="D1324" s="1" t="s">
        <v>2614</v>
      </c>
      <c r="E1324" s="1" t="s">
        <v>3581</v>
      </c>
      <c r="F1324" s="1" t="s">
        <v>13</v>
      </c>
      <c r="G1324" s="36">
        <v>2282414</v>
      </c>
      <c r="H1324" s="1" t="s">
        <v>608</v>
      </c>
      <c r="I1324" s="74" t="str">
        <f>IFERROR(IF(VLOOKUP((MasterList3[[#This Row],[RXCUI]]*1),RXCUI[Convert RXCUIs to Number],1,FALSE)=(MasterList3[[#This Row],[RXCUI]]*1),"Yes",""),"No")</f>
        <v>No</v>
      </c>
    </row>
    <row r="1325" spans="1:9" s="38" customFormat="1" ht="30" hidden="1" customHeight="1">
      <c r="A1325" s="1" t="s">
        <v>1301</v>
      </c>
      <c r="B1325" s="1" t="s">
        <v>57</v>
      </c>
      <c r="C1325" s="1" t="s">
        <v>600</v>
      </c>
      <c r="D1325" s="1" t="s">
        <v>3582</v>
      </c>
      <c r="E1325" s="1" t="s">
        <v>3583</v>
      </c>
      <c r="F1325" s="1" t="s">
        <v>13</v>
      </c>
      <c r="G1325" s="36">
        <v>2283236</v>
      </c>
      <c r="H1325" s="1" t="s">
        <v>608</v>
      </c>
      <c r="I1325" s="74" t="str">
        <f>IFERROR(IF(VLOOKUP((MasterList3[[#This Row],[RXCUI]]*1),RXCUI[Convert RXCUIs to Number],1,FALSE)=(MasterList3[[#This Row],[RXCUI]]*1),"Yes",""),"No")</f>
        <v>No</v>
      </c>
    </row>
    <row r="1326" spans="1:9" s="38" customFormat="1" ht="30" hidden="1" customHeight="1">
      <c r="A1326" s="1" t="s">
        <v>1301</v>
      </c>
      <c r="B1326" s="1" t="s">
        <v>57</v>
      </c>
      <c r="C1326" s="1" t="s">
        <v>600</v>
      </c>
      <c r="D1326" s="1" t="s">
        <v>2615</v>
      </c>
      <c r="E1326" s="1" t="s">
        <v>3584</v>
      </c>
      <c r="F1326" s="1" t="s">
        <v>13</v>
      </c>
      <c r="G1326" s="36">
        <v>2478732</v>
      </c>
      <c r="H1326" s="1" t="s">
        <v>608</v>
      </c>
      <c r="I1326" s="74" t="str">
        <f>IFERROR(IF(VLOOKUP((MasterList3[[#This Row],[RXCUI]]*1),RXCUI[Convert RXCUIs to Number],1,FALSE)=(MasterList3[[#This Row],[RXCUI]]*1),"Yes",""),"No")</f>
        <v>No</v>
      </c>
    </row>
    <row r="1327" spans="1:9" s="38" customFormat="1" ht="30" hidden="1" customHeight="1">
      <c r="A1327" s="1" t="s">
        <v>1301</v>
      </c>
      <c r="B1327" s="1" t="s">
        <v>57</v>
      </c>
      <c r="C1327" s="1" t="s">
        <v>2616</v>
      </c>
      <c r="D1327" s="1" t="s">
        <v>2617</v>
      </c>
      <c r="E1327" s="1" t="s">
        <v>3585</v>
      </c>
      <c r="F1327" s="1" t="s">
        <v>13</v>
      </c>
      <c r="G1327" s="36">
        <v>2478650</v>
      </c>
      <c r="H1327" s="1" t="s">
        <v>608</v>
      </c>
      <c r="I1327" s="74" t="str">
        <f>IFERROR(IF(VLOOKUP((MasterList3[[#This Row],[RXCUI]]*1),RXCUI[Convert RXCUIs to Number],1,FALSE)=(MasterList3[[#This Row],[RXCUI]]*1),"Yes",""),"No")</f>
        <v>No</v>
      </c>
    </row>
    <row r="1328" spans="1:9" s="38" customFormat="1" ht="30" hidden="1" customHeight="1">
      <c r="A1328" s="1" t="s">
        <v>1301</v>
      </c>
      <c r="B1328" s="1" t="s">
        <v>57</v>
      </c>
      <c r="C1328" s="1" t="s">
        <v>600</v>
      </c>
      <c r="D1328" s="1" t="s">
        <v>609</v>
      </c>
      <c r="E1328" s="1" t="s">
        <v>610</v>
      </c>
      <c r="F1328" s="1" t="s">
        <v>23</v>
      </c>
      <c r="G1328" s="36">
        <v>577208</v>
      </c>
      <c r="H1328" s="1" t="s">
        <v>611</v>
      </c>
      <c r="I1328" s="74" t="str">
        <f>IFERROR(IF(VLOOKUP((MasterList3[[#This Row],[RXCUI]]*1),RXCUI[Convert RXCUIs to Number],1,FALSE)=(MasterList3[[#This Row],[RXCUI]]*1),"Yes",""),"No")</f>
        <v>No</v>
      </c>
    </row>
    <row r="1329" spans="1:9" s="38" customFormat="1" ht="30" hidden="1" customHeight="1">
      <c r="A1329" s="1" t="s">
        <v>1301</v>
      </c>
      <c r="B1329" s="1" t="s">
        <v>57</v>
      </c>
      <c r="C1329" s="1" t="s">
        <v>600</v>
      </c>
      <c r="D1329" s="1" t="s">
        <v>2618</v>
      </c>
      <c r="E1329" s="1" t="s">
        <v>3586</v>
      </c>
      <c r="F1329" s="1" t="s">
        <v>13</v>
      </c>
      <c r="G1329" s="36">
        <v>1811182</v>
      </c>
      <c r="H1329" s="1" t="s">
        <v>611</v>
      </c>
      <c r="I1329" s="74" t="str">
        <f>IFERROR(IF(VLOOKUP((MasterList3[[#This Row],[RXCUI]]*1),RXCUI[Convert RXCUIs to Number],1,FALSE)=(MasterList3[[#This Row],[RXCUI]]*1),"Yes",""),"No")</f>
        <v>No</v>
      </c>
    </row>
    <row r="1330" spans="1:9" s="38" customFormat="1" ht="30" hidden="1" customHeight="1">
      <c r="A1330" s="1" t="s">
        <v>1301</v>
      </c>
      <c r="B1330" s="1" t="s">
        <v>57</v>
      </c>
      <c r="C1330" s="1" t="s">
        <v>600</v>
      </c>
      <c r="D1330" s="1" t="s">
        <v>2618</v>
      </c>
      <c r="E1330" s="1" t="s">
        <v>3587</v>
      </c>
      <c r="F1330" s="1" t="s">
        <v>13</v>
      </c>
      <c r="G1330" s="36">
        <v>1304985</v>
      </c>
      <c r="H1330" s="1" t="s">
        <v>611</v>
      </c>
      <c r="I1330" s="74" t="str">
        <f>IFERROR(IF(VLOOKUP((MasterList3[[#This Row],[RXCUI]]*1),RXCUI[Convert RXCUIs to Number],1,FALSE)=(MasterList3[[#This Row],[RXCUI]]*1),"Yes",""),"No")</f>
        <v>No</v>
      </c>
    </row>
    <row r="1331" spans="1:9" s="38" customFormat="1" ht="30" hidden="1" customHeight="1">
      <c r="A1331" s="1" t="s">
        <v>1301</v>
      </c>
      <c r="B1331" s="1" t="s">
        <v>57</v>
      </c>
      <c r="C1331" s="1" t="s">
        <v>600</v>
      </c>
      <c r="D1331" s="1" t="s">
        <v>2618</v>
      </c>
      <c r="E1331" s="1" t="s">
        <v>3588</v>
      </c>
      <c r="F1331" s="1" t="s">
        <v>23</v>
      </c>
      <c r="G1331" s="36">
        <v>1304979</v>
      </c>
      <c r="H1331" s="1" t="s">
        <v>611</v>
      </c>
      <c r="I1331" s="74" t="str">
        <f>IFERROR(IF(VLOOKUP((MasterList3[[#This Row],[RXCUI]]*1),RXCUI[Convert RXCUIs to Number],1,FALSE)=(MasterList3[[#This Row],[RXCUI]]*1),"Yes",""),"No")</f>
        <v>No</v>
      </c>
    </row>
    <row r="1332" spans="1:9" s="38" customFormat="1" ht="30" hidden="1" customHeight="1">
      <c r="A1332" s="1" t="s">
        <v>1301</v>
      </c>
      <c r="B1332" s="1" t="s">
        <v>57</v>
      </c>
      <c r="C1332" s="1" t="s">
        <v>600</v>
      </c>
      <c r="D1332" s="1" t="s">
        <v>609</v>
      </c>
      <c r="E1332" s="1" t="s">
        <v>2619</v>
      </c>
      <c r="F1332" s="1" t="s">
        <v>13</v>
      </c>
      <c r="G1332" s="36">
        <v>278346</v>
      </c>
      <c r="H1332" s="1" t="s">
        <v>611</v>
      </c>
      <c r="I1332" s="74" t="str">
        <f>IFERROR(IF(VLOOKUP((MasterList3[[#This Row],[RXCUI]]*1),RXCUI[Convert RXCUIs to Number],1,FALSE)=(MasterList3[[#This Row],[RXCUI]]*1),"Yes",""),"No")</f>
        <v>No</v>
      </c>
    </row>
    <row r="1333" spans="1:9" s="38" customFormat="1" ht="30" hidden="1" customHeight="1">
      <c r="A1333" s="1" t="s">
        <v>1301</v>
      </c>
      <c r="B1333" s="1" t="s">
        <v>57</v>
      </c>
      <c r="C1333" s="1" t="s">
        <v>600</v>
      </c>
      <c r="D1333" s="1" t="s">
        <v>1336</v>
      </c>
      <c r="E1333" s="1" t="s">
        <v>612</v>
      </c>
      <c r="F1333" s="1" t="s">
        <v>23</v>
      </c>
      <c r="G1333" s="36">
        <v>1098141</v>
      </c>
      <c r="H1333" s="1" t="s">
        <v>613</v>
      </c>
      <c r="I1333" s="74" t="str">
        <f>IFERROR(IF(VLOOKUP((MasterList3[[#This Row],[RXCUI]]*1),RXCUI[Convert RXCUIs to Number],1,FALSE)=(MasterList3[[#This Row],[RXCUI]]*1),"Yes",""),"No")</f>
        <v>No</v>
      </c>
    </row>
    <row r="1334" spans="1:9" s="38" customFormat="1" ht="30" hidden="1" customHeight="1">
      <c r="A1334" s="1" t="s">
        <v>1301</v>
      </c>
      <c r="B1334" s="1" t="s">
        <v>57</v>
      </c>
      <c r="C1334" s="1" t="s">
        <v>600</v>
      </c>
      <c r="D1334" s="1" t="s">
        <v>1336</v>
      </c>
      <c r="E1334" s="1" t="s">
        <v>3589</v>
      </c>
      <c r="F1334" s="1" t="s">
        <v>13</v>
      </c>
      <c r="G1334" s="36">
        <v>1098142</v>
      </c>
      <c r="H1334" s="1" t="s">
        <v>613</v>
      </c>
      <c r="I1334" s="74" t="str">
        <f>IFERROR(IF(VLOOKUP((MasterList3[[#This Row],[RXCUI]]*1),RXCUI[Convert RXCUIs to Number],1,FALSE)=(MasterList3[[#This Row],[RXCUI]]*1),"Yes",""),"No")</f>
        <v>No</v>
      </c>
    </row>
    <row r="1335" spans="1:9" s="38" customFormat="1" ht="30" hidden="1" customHeight="1">
      <c r="A1335" s="1" t="s">
        <v>1301</v>
      </c>
      <c r="B1335" s="1" t="s">
        <v>57</v>
      </c>
      <c r="C1335" s="1" t="s">
        <v>600</v>
      </c>
      <c r="D1335" s="1" t="s">
        <v>1336</v>
      </c>
      <c r="E1335" s="1" t="s">
        <v>2620</v>
      </c>
      <c r="F1335" s="1" t="s">
        <v>23</v>
      </c>
      <c r="G1335" s="36">
        <v>311955</v>
      </c>
      <c r="H1335" s="1" t="s">
        <v>613</v>
      </c>
      <c r="I1335" s="74" t="str">
        <f>IFERROR(IF(VLOOKUP((MasterList3[[#This Row],[RXCUI]]*1),RXCUI[Convert RXCUIs to Number],1,FALSE)=(MasterList3[[#This Row],[RXCUI]]*1),"Yes",""),"No")</f>
        <v>No</v>
      </c>
    </row>
    <row r="1336" spans="1:9" s="38" customFormat="1" ht="30" hidden="1" customHeight="1">
      <c r="A1336" s="1" t="s">
        <v>1301</v>
      </c>
      <c r="B1336" s="1" t="s">
        <v>57</v>
      </c>
      <c r="C1336" s="1" t="s">
        <v>600</v>
      </c>
      <c r="D1336" s="1" t="s">
        <v>1336</v>
      </c>
      <c r="E1336" s="1" t="s">
        <v>2621</v>
      </c>
      <c r="F1336" s="1" t="s">
        <v>23</v>
      </c>
      <c r="G1336" s="36">
        <v>311959</v>
      </c>
      <c r="H1336" s="1" t="s">
        <v>613</v>
      </c>
      <c r="I1336" s="74" t="str">
        <f>IFERROR(IF(VLOOKUP((MasterList3[[#This Row],[RXCUI]]*1),RXCUI[Convert RXCUIs to Number],1,FALSE)=(MasterList3[[#This Row],[RXCUI]]*1),"Yes",""),"No")</f>
        <v>No</v>
      </c>
    </row>
    <row r="1337" spans="1:9" s="38" customFormat="1" ht="30" hidden="1" customHeight="1">
      <c r="A1337" s="1" t="s">
        <v>1301</v>
      </c>
      <c r="B1337" s="1" t="s">
        <v>57</v>
      </c>
      <c r="C1337" s="1" t="s">
        <v>600</v>
      </c>
      <c r="D1337" s="1" t="s">
        <v>1336</v>
      </c>
      <c r="E1337" s="1" t="s">
        <v>2622</v>
      </c>
      <c r="F1337" s="1" t="s">
        <v>23</v>
      </c>
      <c r="G1337" s="36">
        <v>311960</v>
      </c>
      <c r="H1337" s="1" t="s">
        <v>613</v>
      </c>
      <c r="I1337" s="74" t="str">
        <f>IFERROR(IF(VLOOKUP((MasterList3[[#This Row],[RXCUI]]*1),RXCUI[Convert RXCUIs to Number],1,FALSE)=(MasterList3[[#This Row],[RXCUI]]*1),"Yes",""),"No")</f>
        <v>No</v>
      </c>
    </row>
    <row r="1338" spans="1:9" s="38" customFormat="1" ht="30" hidden="1" customHeight="1">
      <c r="A1338" s="1" t="s">
        <v>1301</v>
      </c>
      <c r="B1338" s="1" t="s">
        <v>57</v>
      </c>
      <c r="C1338" s="1" t="s">
        <v>600</v>
      </c>
      <c r="D1338" s="1" t="s">
        <v>1336</v>
      </c>
      <c r="E1338" s="1" t="s">
        <v>614</v>
      </c>
      <c r="F1338" s="1" t="s">
        <v>23</v>
      </c>
      <c r="G1338" s="36">
        <v>1098143</v>
      </c>
      <c r="H1338" s="1" t="s">
        <v>615</v>
      </c>
      <c r="I1338" s="74" t="str">
        <f>IFERROR(IF(VLOOKUP((MasterList3[[#This Row],[RXCUI]]*1),RXCUI[Convert RXCUIs to Number],1,FALSE)=(MasterList3[[#This Row],[RXCUI]]*1),"Yes",""),"No")</f>
        <v>No</v>
      </c>
    </row>
    <row r="1339" spans="1:9" s="38" customFormat="1" ht="30" hidden="1" customHeight="1">
      <c r="A1339" s="1" t="s">
        <v>1301</v>
      </c>
      <c r="B1339" s="1" t="s">
        <v>57</v>
      </c>
      <c r="C1339" s="1" t="s">
        <v>600</v>
      </c>
      <c r="D1339" s="1" t="s">
        <v>1336</v>
      </c>
      <c r="E1339" s="1" t="s">
        <v>3590</v>
      </c>
      <c r="F1339" s="1" t="s">
        <v>13</v>
      </c>
      <c r="G1339" s="36">
        <v>1098135</v>
      </c>
      <c r="H1339" s="1" t="s">
        <v>615</v>
      </c>
      <c r="I1339" s="74" t="str">
        <f>IFERROR(IF(VLOOKUP((MasterList3[[#This Row],[RXCUI]]*1),RXCUI[Convert RXCUIs to Number],1,FALSE)=(MasterList3[[#This Row],[RXCUI]]*1),"Yes",""),"No")</f>
        <v>No</v>
      </c>
    </row>
    <row r="1340" spans="1:9" s="38" customFormat="1" ht="30" hidden="1" customHeight="1">
      <c r="A1340" s="1" t="s">
        <v>1301</v>
      </c>
      <c r="B1340" s="1" t="s">
        <v>57</v>
      </c>
      <c r="C1340" s="1" t="s">
        <v>600</v>
      </c>
      <c r="D1340" s="1" t="s">
        <v>1336</v>
      </c>
      <c r="E1340" s="1" t="s">
        <v>3591</v>
      </c>
      <c r="F1340" s="1" t="s">
        <v>13</v>
      </c>
      <c r="G1340" s="36">
        <v>1098144</v>
      </c>
      <c r="H1340" s="1" t="s">
        <v>615</v>
      </c>
      <c r="I1340" s="74" t="str">
        <f>IFERROR(IF(VLOOKUP((MasterList3[[#This Row],[RXCUI]]*1),RXCUI[Convert RXCUIs to Number],1,FALSE)=(MasterList3[[#This Row],[RXCUI]]*1),"Yes",""),"No")</f>
        <v>No</v>
      </c>
    </row>
    <row r="1341" spans="1:9" s="38" customFormat="1" ht="30" hidden="1" customHeight="1">
      <c r="A1341" s="1" t="s">
        <v>1301</v>
      </c>
      <c r="B1341" s="1" t="s">
        <v>57</v>
      </c>
      <c r="C1341" s="1" t="s">
        <v>600</v>
      </c>
      <c r="D1341" s="1" t="s">
        <v>1336</v>
      </c>
      <c r="E1341" s="1" t="s">
        <v>3592</v>
      </c>
      <c r="F1341" s="1" t="s">
        <v>23</v>
      </c>
      <c r="G1341" s="36">
        <v>311949</v>
      </c>
      <c r="H1341" s="1" t="s">
        <v>615</v>
      </c>
      <c r="I1341" s="74" t="str">
        <f>IFERROR(IF(VLOOKUP((MasterList3[[#This Row],[RXCUI]]*1),RXCUI[Convert RXCUIs to Number],1,FALSE)=(MasterList3[[#This Row],[RXCUI]]*1),"Yes",""),"No")</f>
        <v>No</v>
      </c>
    </row>
    <row r="1342" spans="1:9" s="38" customFormat="1" ht="30" hidden="1" customHeight="1">
      <c r="A1342" s="1" t="s">
        <v>1301</v>
      </c>
      <c r="B1342" s="1" t="s">
        <v>57</v>
      </c>
      <c r="C1342" s="1" t="s">
        <v>600</v>
      </c>
      <c r="D1342" s="1" t="s">
        <v>1336</v>
      </c>
      <c r="E1342" s="1" t="s">
        <v>2623</v>
      </c>
      <c r="F1342" s="1" t="s">
        <v>23</v>
      </c>
      <c r="G1342" s="36">
        <v>311963</v>
      </c>
      <c r="H1342" s="1" t="s">
        <v>615</v>
      </c>
      <c r="I1342" s="74" t="str">
        <f>IFERROR(IF(VLOOKUP((MasterList3[[#This Row],[RXCUI]]*1),RXCUI[Convert RXCUIs to Number],1,FALSE)=(MasterList3[[#This Row],[RXCUI]]*1),"Yes",""),"No")</f>
        <v>No</v>
      </c>
    </row>
    <row r="1343" spans="1:9" s="38" customFormat="1" ht="30" hidden="1" customHeight="1">
      <c r="A1343" s="1" t="s">
        <v>1301</v>
      </c>
      <c r="B1343" s="1" t="s">
        <v>57</v>
      </c>
      <c r="C1343" s="1" t="s">
        <v>616</v>
      </c>
      <c r="D1343" s="1" t="s">
        <v>617</v>
      </c>
      <c r="E1343" s="1" t="s">
        <v>618</v>
      </c>
      <c r="F1343" s="1" t="s">
        <v>23</v>
      </c>
      <c r="G1343" s="36">
        <v>859419</v>
      </c>
      <c r="H1343" s="1" t="s">
        <v>619</v>
      </c>
      <c r="I1343" s="74" t="str">
        <f>IFERROR(IF(VLOOKUP((MasterList3[[#This Row],[RXCUI]]*1),RXCUI[Convert RXCUIs to Number],1,FALSE)=(MasterList3[[#This Row],[RXCUI]]*1),"Yes",""),"No")</f>
        <v>No</v>
      </c>
    </row>
    <row r="1344" spans="1:9" s="38" customFormat="1" ht="30" hidden="1" customHeight="1">
      <c r="A1344" s="1" t="s">
        <v>1301</v>
      </c>
      <c r="B1344" s="1" t="s">
        <v>57</v>
      </c>
      <c r="C1344" s="1" t="s">
        <v>616</v>
      </c>
      <c r="D1344" s="1" t="s">
        <v>620</v>
      </c>
      <c r="E1344" s="1" t="s">
        <v>2624</v>
      </c>
      <c r="F1344" s="1" t="s">
        <v>23</v>
      </c>
      <c r="G1344" s="36">
        <v>259255</v>
      </c>
      <c r="H1344" s="1" t="s">
        <v>619</v>
      </c>
      <c r="I1344" s="74" t="str">
        <f>IFERROR(IF(VLOOKUP((MasterList3[[#This Row],[RXCUI]]*1),RXCUI[Convert RXCUIs to Number],1,FALSE)=(MasterList3[[#This Row],[RXCUI]]*1),"Yes",""),"No")</f>
        <v>No</v>
      </c>
    </row>
    <row r="1345" spans="1:9" s="38" customFormat="1" ht="30" hidden="1" customHeight="1">
      <c r="A1345" s="1" t="s">
        <v>1301</v>
      </c>
      <c r="B1345" s="1" t="s">
        <v>57</v>
      </c>
      <c r="C1345" s="1" t="s">
        <v>616</v>
      </c>
      <c r="D1345" s="1" t="s">
        <v>617</v>
      </c>
      <c r="E1345" s="1" t="s">
        <v>3593</v>
      </c>
      <c r="F1345" s="1" t="s">
        <v>13</v>
      </c>
      <c r="G1345" s="36">
        <v>859421</v>
      </c>
      <c r="H1345" s="1" t="s">
        <v>619</v>
      </c>
      <c r="I1345" s="74" t="str">
        <f>IFERROR(IF(VLOOKUP((MasterList3[[#This Row],[RXCUI]]*1),RXCUI[Convert RXCUIs to Number],1,FALSE)=(MasterList3[[#This Row],[RXCUI]]*1),"Yes",""),"No")</f>
        <v>No</v>
      </c>
    </row>
    <row r="1346" spans="1:9" s="38" customFormat="1" ht="30" hidden="1" customHeight="1">
      <c r="A1346" s="1" t="s">
        <v>1301</v>
      </c>
      <c r="B1346" s="1" t="s">
        <v>57</v>
      </c>
      <c r="C1346" s="1" t="s">
        <v>616</v>
      </c>
      <c r="D1346" s="1" t="s">
        <v>620</v>
      </c>
      <c r="E1346" s="1" t="s">
        <v>3594</v>
      </c>
      <c r="F1346" s="1" t="s">
        <v>13</v>
      </c>
      <c r="G1346" s="36">
        <v>262095</v>
      </c>
      <c r="H1346" s="1" t="s">
        <v>619</v>
      </c>
      <c r="I1346" s="74" t="str">
        <f>IFERROR(IF(VLOOKUP((MasterList3[[#This Row],[RXCUI]]*1),RXCUI[Convert RXCUIs to Number],1,FALSE)=(MasterList3[[#This Row],[RXCUI]]*1),"Yes",""),"No")</f>
        <v>No</v>
      </c>
    </row>
    <row r="1347" spans="1:9" s="38" customFormat="1" ht="30" hidden="1" customHeight="1">
      <c r="A1347" s="1" t="s">
        <v>1301</v>
      </c>
      <c r="B1347" s="1" t="s">
        <v>57</v>
      </c>
      <c r="C1347" s="1" t="s">
        <v>616</v>
      </c>
      <c r="D1347" s="1" t="s">
        <v>620</v>
      </c>
      <c r="E1347" s="1" t="s">
        <v>621</v>
      </c>
      <c r="F1347" s="1" t="s">
        <v>23</v>
      </c>
      <c r="G1347" s="36">
        <v>404013</v>
      </c>
      <c r="H1347" s="1" t="s">
        <v>622</v>
      </c>
      <c r="I1347" s="74" t="str">
        <f>IFERROR(IF(VLOOKUP((MasterList3[[#This Row],[RXCUI]]*1),RXCUI[Convert RXCUIs to Number],1,FALSE)=(MasterList3[[#This Row],[RXCUI]]*1),"Yes",""),"No")</f>
        <v>No</v>
      </c>
    </row>
    <row r="1348" spans="1:9" s="38" customFormat="1" ht="30" hidden="1" customHeight="1">
      <c r="A1348" s="1" t="s">
        <v>1301</v>
      </c>
      <c r="B1348" s="1" t="s">
        <v>57</v>
      </c>
      <c r="C1348" s="1" t="s">
        <v>616</v>
      </c>
      <c r="D1348" s="1" t="s">
        <v>620</v>
      </c>
      <c r="E1348" s="1" t="s">
        <v>2625</v>
      </c>
      <c r="F1348" s="1" t="s">
        <v>23</v>
      </c>
      <c r="G1348" s="36">
        <v>404011</v>
      </c>
      <c r="H1348" s="1" t="s">
        <v>622</v>
      </c>
      <c r="I1348" s="74" t="str">
        <f>IFERROR(IF(VLOOKUP((MasterList3[[#This Row],[RXCUI]]*1),RXCUI[Convert RXCUIs to Number],1,FALSE)=(MasterList3[[#This Row],[RXCUI]]*1),"Yes",""),"No")</f>
        <v>No</v>
      </c>
    </row>
    <row r="1349" spans="1:9" s="38" customFormat="1" ht="30" hidden="1" customHeight="1">
      <c r="A1349" s="1" t="s">
        <v>1301</v>
      </c>
      <c r="B1349" s="1" t="s">
        <v>57</v>
      </c>
      <c r="C1349" s="1" t="s">
        <v>616</v>
      </c>
      <c r="D1349" s="1" t="s">
        <v>620</v>
      </c>
      <c r="E1349" s="1" t="s">
        <v>2626</v>
      </c>
      <c r="F1349" s="1" t="s">
        <v>13</v>
      </c>
      <c r="G1349" s="36">
        <v>750211</v>
      </c>
      <c r="H1349" s="1" t="s">
        <v>622</v>
      </c>
      <c r="I1349" s="74" t="str">
        <f>IFERROR(IF(VLOOKUP((MasterList3[[#This Row],[RXCUI]]*1),RXCUI[Convert RXCUIs to Number],1,FALSE)=(MasterList3[[#This Row],[RXCUI]]*1),"Yes",""),"No")</f>
        <v>No</v>
      </c>
    </row>
    <row r="1350" spans="1:9" s="38" customFormat="1" ht="30" hidden="1" customHeight="1">
      <c r="A1350" s="1" t="s">
        <v>1301</v>
      </c>
      <c r="B1350" s="1" t="s">
        <v>57</v>
      </c>
      <c r="C1350" s="1" t="s">
        <v>616</v>
      </c>
      <c r="D1350" s="1" t="s">
        <v>620</v>
      </c>
      <c r="E1350" s="1" t="s">
        <v>2627</v>
      </c>
      <c r="F1350" s="1" t="s">
        <v>13</v>
      </c>
      <c r="G1350" s="36">
        <v>750239</v>
      </c>
      <c r="H1350" s="1" t="s">
        <v>622</v>
      </c>
      <c r="I1350" s="74" t="str">
        <f>IFERROR(IF(VLOOKUP((MasterList3[[#This Row],[RXCUI]]*1),RXCUI[Convert RXCUIs to Number],1,FALSE)=(MasterList3[[#This Row],[RXCUI]]*1),"Yes",""),"No")</f>
        <v>No</v>
      </c>
    </row>
    <row r="1351" spans="1:9" s="38" customFormat="1" ht="30" hidden="1" customHeight="1">
      <c r="A1351" s="1" t="s">
        <v>1301</v>
      </c>
      <c r="B1351" s="1" t="s">
        <v>57</v>
      </c>
      <c r="C1351" s="1" t="s">
        <v>616</v>
      </c>
      <c r="D1351" s="1" t="s">
        <v>617</v>
      </c>
      <c r="E1351" s="1" t="s">
        <v>2628</v>
      </c>
      <c r="F1351" s="1" t="s">
        <v>23</v>
      </c>
      <c r="G1351" s="36">
        <v>859751</v>
      </c>
      <c r="H1351" s="1" t="s">
        <v>619</v>
      </c>
      <c r="I1351" s="74" t="str">
        <f>IFERROR(IF(VLOOKUP((MasterList3[[#This Row],[RXCUI]]*1),RXCUI[Convert RXCUIs to Number],1,FALSE)=(MasterList3[[#This Row],[RXCUI]]*1),"Yes",""),"No")</f>
        <v>No</v>
      </c>
    </row>
    <row r="1352" spans="1:9" s="38" customFormat="1" ht="30" hidden="1" customHeight="1">
      <c r="A1352" s="1" t="s">
        <v>1301</v>
      </c>
      <c r="B1352" s="1" t="s">
        <v>57</v>
      </c>
      <c r="C1352" s="1" t="s">
        <v>616</v>
      </c>
      <c r="D1352" s="1" t="s">
        <v>620</v>
      </c>
      <c r="E1352" s="1" t="s">
        <v>2629</v>
      </c>
      <c r="F1352" s="1" t="s">
        <v>23</v>
      </c>
      <c r="G1352" s="36">
        <v>617311</v>
      </c>
      <c r="H1352" s="1" t="s">
        <v>619</v>
      </c>
      <c r="I1352" s="74" t="str">
        <f>IFERROR(IF(VLOOKUP((MasterList3[[#This Row],[RXCUI]]*1),RXCUI[Convert RXCUIs to Number],1,FALSE)=(MasterList3[[#This Row],[RXCUI]]*1),"Yes",""),"No")</f>
        <v>No</v>
      </c>
    </row>
    <row r="1353" spans="1:9" s="38" customFormat="1" ht="30" hidden="1" customHeight="1">
      <c r="A1353" s="1" t="s">
        <v>1301</v>
      </c>
      <c r="B1353" s="1" t="s">
        <v>57</v>
      </c>
      <c r="C1353" s="1" t="s">
        <v>616</v>
      </c>
      <c r="D1353" s="1" t="s">
        <v>617</v>
      </c>
      <c r="E1353" s="1" t="s">
        <v>2630</v>
      </c>
      <c r="F1353" s="1" t="s">
        <v>13</v>
      </c>
      <c r="G1353" s="36">
        <v>859753</v>
      </c>
      <c r="H1353" s="1" t="s">
        <v>619</v>
      </c>
      <c r="I1353" s="74" t="str">
        <f>IFERROR(IF(VLOOKUP((MasterList3[[#This Row],[RXCUI]]*1),RXCUI[Convert RXCUIs to Number],1,FALSE)=(MasterList3[[#This Row],[RXCUI]]*1),"Yes",""),"No")</f>
        <v>No</v>
      </c>
    </row>
    <row r="1354" spans="1:9" s="38" customFormat="1" ht="30" hidden="1" customHeight="1">
      <c r="A1354" s="1" t="s">
        <v>1301</v>
      </c>
      <c r="B1354" s="1" t="s">
        <v>57</v>
      </c>
      <c r="C1354" s="1" t="s">
        <v>616</v>
      </c>
      <c r="D1354" s="1" t="s">
        <v>620</v>
      </c>
      <c r="E1354" s="1" t="s">
        <v>2631</v>
      </c>
      <c r="F1354" s="1" t="s">
        <v>13</v>
      </c>
      <c r="G1354" s="36">
        <v>617320</v>
      </c>
      <c r="H1354" s="1" t="s">
        <v>619</v>
      </c>
      <c r="I1354" s="74" t="str">
        <f>IFERROR(IF(VLOOKUP((MasterList3[[#This Row],[RXCUI]]*1),RXCUI[Convert RXCUIs to Number],1,FALSE)=(MasterList3[[#This Row],[RXCUI]]*1),"Yes",""),"No")</f>
        <v>No</v>
      </c>
    </row>
    <row r="1355" spans="1:9" s="38" customFormat="1" ht="30" hidden="1" customHeight="1">
      <c r="A1355" s="1" t="s">
        <v>1301</v>
      </c>
      <c r="B1355" s="1" t="s">
        <v>57</v>
      </c>
      <c r="C1355" s="1" t="s">
        <v>616</v>
      </c>
      <c r="D1355" s="1" t="s">
        <v>620</v>
      </c>
      <c r="E1355" s="1" t="s">
        <v>2632</v>
      </c>
      <c r="F1355" s="1" t="s">
        <v>23</v>
      </c>
      <c r="G1355" s="36">
        <v>597990</v>
      </c>
      <c r="H1355" s="1" t="s">
        <v>622</v>
      </c>
      <c r="I1355" s="74" t="str">
        <f>IFERROR(IF(VLOOKUP((MasterList3[[#This Row],[RXCUI]]*1),RXCUI[Convert RXCUIs to Number],1,FALSE)=(MasterList3[[#This Row],[RXCUI]]*1),"Yes",""),"No")</f>
        <v>No</v>
      </c>
    </row>
    <row r="1356" spans="1:9" s="38" customFormat="1" ht="30" hidden="1" customHeight="1">
      <c r="A1356" s="1" t="s">
        <v>1301</v>
      </c>
      <c r="B1356" s="1" t="s">
        <v>57</v>
      </c>
      <c r="C1356" s="1" t="s">
        <v>616</v>
      </c>
      <c r="D1356" s="1" t="s">
        <v>620</v>
      </c>
      <c r="E1356" s="1" t="s">
        <v>2633</v>
      </c>
      <c r="F1356" s="1" t="s">
        <v>23</v>
      </c>
      <c r="G1356" s="36">
        <v>597993</v>
      </c>
      <c r="H1356" s="1" t="s">
        <v>622</v>
      </c>
      <c r="I1356" s="74" t="str">
        <f>IFERROR(IF(VLOOKUP((MasterList3[[#This Row],[RXCUI]]*1),RXCUI[Convert RXCUIs to Number],1,FALSE)=(MasterList3[[#This Row],[RXCUI]]*1),"Yes",""),"No")</f>
        <v>No</v>
      </c>
    </row>
    <row r="1357" spans="1:9" s="38" customFormat="1" ht="30" hidden="1" customHeight="1">
      <c r="A1357" s="1" t="s">
        <v>1301</v>
      </c>
      <c r="B1357" s="1" t="s">
        <v>57</v>
      </c>
      <c r="C1357" s="1" t="s">
        <v>616</v>
      </c>
      <c r="D1357" s="1" t="s">
        <v>620</v>
      </c>
      <c r="E1357" s="1" t="s">
        <v>2634</v>
      </c>
      <c r="F1357" s="1" t="s">
        <v>23</v>
      </c>
      <c r="G1357" s="36">
        <v>597984</v>
      </c>
      <c r="H1357" s="1" t="s">
        <v>622</v>
      </c>
      <c r="I1357" s="74" t="str">
        <f>IFERROR(IF(VLOOKUP((MasterList3[[#This Row],[RXCUI]]*1),RXCUI[Convert RXCUIs to Number],1,FALSE)=(MasterList3[[#This Row],[RXCUI]]*1),"Yes",""),"No")</f>
        <v>No</v>
      </c>
    </row>
    <row r="1358" spans="1:9" s="38" customFormat="1" ht="30" hidden="1" customHeight="1">
      <c r="A1358" s="1" t="s">
        <v>1301</v>
      </c>
      <c r="B1358" s="1" t="s">
        <v>57</v>
      </c>
      <c r="C1358" s="1" t="s">
        <v>616</v>
      </c>
      <c r="D1358" s="1" t="s">
        <v>620</v>
      </c>
      <c r="E1358" s="1" t="s">
        <v>2635</v>
      </c>
      <c r="F1358" s="1" t="s">
        <v>13</v>
      </c>
      <c r="G1358" s="36">
        <v>750207</v>
      </c>
      <c r="H1358" s="1" t="s">
        <v>622</v>
      </c>
      <c r="I1358" s="74" t="str">
        <f>IFERROR(IF(VLOOKUP((MasterList3[[#This Row],[RXCUI]]*1),RXCUI[Convert RXCUIs to Number],1,FALSE)=(MasterList3[[#This Row],[RXCUI]]*1),"Yes",""),"No")</f>
        <v>No</v>
      </c>
    </row>
    <row r="1359" spans="1:9" s="38" customFormat="1" ht="30" hidden="1" customHeight="1">
      <c r="A1359" s="1" t="s">
        <v>1301</v>
      </c>
      <c r="B1359" s="1" t="s">
        <v>57</v>
      </c>
      <c r="C1359" s="1" t="s">
        <v>616</v>
      </c>
      <c r="D1359" s="1" t="s">
        <v>620</v>
      </c>
      <c r="E1359" s="1" t="s">
        <v>2636</v>
      </c>
      <c r="F1359" s="1" t="s">
        <v>13</v>
      </c>
      <c r="G1359" s="36">
        <v>750235</v>
      </c>
      <c r="H1359" s="1" t="s">
        <v>622</v>
      </c>
      <c r="I1359" s="74" t="str">
        <f>IFERROR(IF(VLOOKUP((MasterList3[[#This Row],[RXCUI]]*1),RXCUI[Convert RXCUIs to Number],1,FALSE)=(MasterList3[[#This Row],[RXCUI]]*1),"Yes",""),"No")</f>
        <v>No</v>
      </c>
    </row>
    <row r="1360" spans="1:9" s="38" customFormat="1" ht="30" hidden="1" customHeight="1">
      <c r="A1360" s="1" t="s">
        <v>1301</v>
      </c>
      <c r="B1360" s="1" t="s">
        <v>57</v>
      </c>
      <c r="C1360" s="1" t="s">
        <v>616</v>
      </c>
      <c r="D1360" s="1" t="s">
        <v>617</v>
      </c>
      <c r="E1360" s="1" t="s">
        <v>623</v>
      </c>
      <c r="F1360" s="1" t="s">
        <v>23</v>
      </c>
      <c r="G1360" s="36">
        <v>859747</v>
      </c>
      <c r="H1360" s="1" t="s">
        <v>624</v>
      </c>
      <c r="I1360" s="74" t="str">
        <f>IFERROR(IF(VLOOKUP((MasterList3[[#This Row],[RXCUI]]*1),RXCUI[Convert RXCUIs to Number],1,FALSE)=(MasterList3[[#This Row],[RXCUI]]*1),"Yes",""),"No")</f>
        <v>No</v>
      </c>
    </row>
    <row r="1361" spans="1:9" s="38" customFormat="1" ht="30" hidden="1" customHeight="1">
      <c r="A1361" s="1" t="s">
        <v>1301</v>
      </c>
      <c r="B1361" s="1" t="s">
        <v>57</v>
      </c>
      <c r="C1361" s="1" t="s">
        <v>616</v>
      </c>
      <c r="D1361" s="1" t="s">
        <v>617</v>
      </c>
      <c r="E1361" s="1" t="s">
        <v>2637</v>
      </c>
      <c r="F1361" s="1" t="s">
        <v>23</v>
      </c>
      <c r="G1361" s="36">
        <v>859424</v>
      </c>
      <c r="H1361" s="1" t="s">
        <v>624</v>
      </c>
      <c r="I1361" s="74" t="str">
        <f>IFERROR(IF(VLOOKUP((MasterList3[[#This Row],[RXCUI]]*1),RXCUI[Convert RXCUIs to Number],1,FALSE)=(MasterList3[[#This Row],[RXCUI]]*1),"Yes",""),"No")</f>
        <v>No</v>
      </c>
    </row>
    <row r="1362" spans="1:9" s="38" customFormat="1" ht="30" hidden="1" customHeight="1">
      <c r="A1362" s="1" t="s">
        <v>1301</v>
      </c>
      <c r="B1362" s="1" t="s">
        <v>57</v>
      </c>
      <c r="C1362" s="1" t="s">
        <v>616</v>
      </c>
      <c r="D1362" s="1" t="s">
        <v>617</v>
      </c>
      <c r="E1362" s="1" t="s">
        <v>2638</v>
      </c>
      <c r="F1362" s="1" t="s">
        <v>13</v>
      </c>
      <c r="G1362" s="36">
        <v>859749</v>
      </c>
      <c r="H1362" s="1" t="s">
        <v>624</v>
      </c>
      <c r="I1362" s="74" t="str">
        <f>IFERROR(IF(VLOOKUP((MasterList3[[#This Row],[RXCUI]]*1),RXCUI[Convert RXCUIs to Number],1,FALSE)=(MasterList3[[#This Row],[RXCUI]]*1),"Yes",""),"No")</f>
        <v>No</v>
      </c>
    </row>
    <row r="1363" spans="1:9" s="38" customFormat="1" ht="30" hidden="1" customHeight="1">
      <c r="A1363" s="1" t="s">
        <v>1301</v>
      </c>
      <c r="B1363" s="1" t="s">
        <v>57</v>
      </c>
      <c r="C1363" s="1" t="s">
        <v>616</v>
      </c>
      <c r="D1363" s="1" t="s">
        <v>617</v>
      </c>
      <c r="E1363" s="1" t="s">
        <v>2639</v>
      </c>
      <c r="F1363" s="1" t="s">
        <v>13</v>
      </c>
      <c r="G1363" s="36">
        <v>859426</v>
      </c>
      <c r="H1363" s="1" t="s">
        <v>624</v>
      </c>
      <c r="I1363" s="74" t="str">
        <f>IFERROR(IF(VLOOKUP((MasterList3[[#This Row],[RXCUI]]*1),RXCUI[Convert RXCUIs to Number],1,FALSE)=(MasterList3[[#This Row],[RXCUI]]*1),"Yes",""),"No")</f>
        <v>No</v>
      </c>
    </row>
    <row r="1364" spans="1:9" s="38" customFormat="1" ht="30" hidden="1" customHeight="1">
      <c r="A1364" s="1" t="s">
        <v>1301</v>
      </c>
      <c r="B1364" s="1" t="s">
        <v>57</v>
      </c>
      <c r="C1364" s="1" t="s">
        <v>616</v>
      </c>
      <c r="D1364" s="1" t="s">
        <v>617</v>
      </c>
      <c r="E1364" s="1" t="s">
        <v>2640</v>
      </c>
      <c r="F1364" s="1" t="s">
        <v>13</v>
      </c>
      <c r="G1364" s="36">
        <v>2167575</v>
      </c>
      <c r="H1364" s="1" t="s">
        <v>624</v>
      </c>
      <c r="I1364" s="74" t="str">
        <f>IFERROR(IF(VLOOKUP((MasterList3[[#This Row],[RXCUI]]*1),RXCUI[Convert RXCUIs to Number],1,FALSE)=(MasterList3[[#This Row],[RXCUI]]*1),"Yes",""),"No")</f>
        <v>No</v>
      </c>
    </row>
    <row r="1365" spans="1:9" s="38" customFormat="1" ht="30" hidden="1" customHeight="1">
      <c r="A1365" s="1" t="s">
        <v>1301</v>
      </c>
      <c r="B1365" s="1" t="s">
        <v>57</v>
      </c>
      <c r="C1365" s="1" t="s">
        <v>616</v>
      </c>
      <c r="D1365" s="1" t="s">
        <v>617</v>
      </c>
      <c r="E1365" s="1" t="s">
        <v>2641</v>
      </c>
      <c r="F1365" s="1" t="s">
        <v>13</v>
      </c>
      <c r="G1365" s="36">
        <v>2167563</v>
      </c>
      <c r="H1365" s="1" t="s">
        <v>624</v>
      </c>
      <c r="I1365" s="74" t="str">
        <f>IFERROR(IF(VLOOKUP((MasterList3[[#This Row],[RXCUI]]*1),RXCUI[Convert RXCUIs to Number],1,FALSE)=(MasterList3[[#This Row],[RXCUI]]*1),"Yes",""),"No")</f>
        <v>No</v>
      </c>
    </row>
    <row r="1366" spans="1:9" s="38" customFormat="1" ht="30" hidden="1" customHeight="1">
      <c r="A1366" s="1" t="s">
        <v>1301</v>
      </c>
      <c r="B1366" s="1" t="s">
        <v>57</v>
      </c>
      <c r="C1366" s="1" t="s">
        <v>616</v>
      </c>
      <c r="D1366" s="1" t="s">
        <v>617</v>
      </c>
      <c r="E1366" s="1" t="s">
        <v>2642</v>
      </c>
      <c r="F1366" s="1" t="s">
        <v>13</v>
      </c>
      <c r="G1366" s="36">
        <v>2167567</v>
      </c>
      <c r="H1366" s="1" t="s">
        <v>619</v>
      </c>
      <c r="I1366" s="74" t="str">
        <f>IFERROR(IF(VLOOKUP((MasterList3[[#This Row],[RXCUI]]*1),RXCUI[Convert RXCUIs to Number],1,FALSE)=(MasterList3[[#This Row],[RXCUI]]*1),"Yes",""),"No")</f>
        <v>No</v>
      </c>
    </row>
    <row r="1367" spans="1:9" s="38" customFormat="1" ht="30" hidden="1" customHeight="1">
      <c r="A1367" s="1" t="s">
        <v>1301</v>
      </c>
      <c r="B1367" s="1" t="s">
        <v>57</v>
      </c>
      <c r="C1367" s="1" t="s">
        <v>616</v>
      </c>
      <c r="D1367" s="1" t="s">
        <v>617</v>
      </c>
      <c r="E1367" s="1" t="s">
        <v>2643</v>
      </c>
      <c r="F1367" s="1" t="s">
        <v>13</v>
      </c>
      <c r="G1367" s="36">
        <v>2167571</v>
      </c>
      <c r="H1367" s="1" t="s">
        <v>619</v>
      </c>
      <c r="I1367" s="74" t="str">
        <f>IFERROR(IF(VLOOKUP((MasterList3[[#This Row],[RXCUI]]*1),RXCUI[Convert RXCUIs to Number],1,FALSE)=(MasterList3[[#This Row],[RXCUI]]*1),"Yes",""),"No")</f>
        <v>No</v>
      </c>
    </row>
    <row r="1368" spans="1:9" s="38" customFormat="1" ht="30" hidden="1" customHeight="1">
      <c r="A1368" s="1" t="s">
        <v>1301</v>
      </c>
      <c r="B1368" s="1" t="s">
        <v>57</v>
      </c>
      <c r="C1368" s="1" t="s">
        <v>616</v>
      </c>
      <c r="D1368" s="1" t="s">
        <v>1638</v>
      </c>
      <c r="E1368" s="1" t="s">
        <v>1639</v>
      </c>
      <c r="F1368" s="1" t="s">
        <v>13</v>
      </c>
      <c r="G1368" s="36">
        <v>2536066</v>
      </c>
      <c r="H1368" s="1" t="s">
        <v>626</v>
      </c>
      <c r="I1368" s="74" t="str">
        <f>IFERROR(IF(VLOOKUP((MasterList3[[#This Row],[RXCUI]]*1),RXCUI[Convert RXCUIs to Number],1,FALSE)=(MasterList3[[#This Row],[RXCUI]]*1),"Yes",""),"No")</f>
        <v>No</v>
      </c>
    </row>
    <row r="1369" spans="1:9" s="38" customFormat="1" ht="30" hidden="1" customHeight="1">
      <c r="A1369" s="1" t="s">
        <v>1301</v>
      </c>
      <c r="B1369" s="1" t="s">
        <v>57</v>
      </c>
      <c r="C1369" s="1" t="s">
        <v>616</v>
      </c>
      <c r="D1369" s="1" t="s">
        <v>1638</v>
      </c>
      <c r="E1369" s="1" t="s">
        <v>2644</v>
      </c>
      <c r="F1369" s="1" t="s">
        <v>13</v>
      </c>
      <c r="G1369" s="36">
        <v>2536060</v>
      </c>
      <c r="H1369" s="1" t="s">
        <v>626</v>
      </c>
      <c r="I1369" s="74" t="str">
        <f>IFERROR(IF(VLOOKUP((MasterList3[[#This Row],[RXCUI]]*1),RXCUI[Convert RXCUIs to Number],1,FALSE)=(MasterList3[[#This Row],[RXCUI]]*1),"Yes",""),"No")</f>
        <v>No</v>
      </c>
    </row>
    <row r="1370" spans="1:9" s="38" customFormat="1" ht="30" hidden="1" customHeight="1">
      <c r="A1370" s="1" t="s">
        <v>1301</v>
      </c>
      <c r="B1370" s="1" t="s">
        <v>57</v>
      </c>
      <c r="C1370" s="1" t="s">
        <v>616</v>
      </c>
      <c r="D1370" s="1" t="s">
        <v>1638</v>
      </c>
      <c r="E1370" s="1" t="s">
        <v>2645</v>
      </c>
      <c r="F1370" s="1" t="s">
        <v>13</v>
      </c>
      <c r="G1370" s="36">
        <v>2536062</v>
      </c>
      <c r="H1370" s="1" t="s">
        <v>622</v>
      </c>
      <c r="I1370" s="74" t="str">
        <f>IFERROR(IF(VLOOKUP((MasterList3[[#This Row],[RXCUI]]*1),RXCUI[Convert RXCUIs to Number],1,FALSE)=(MasterList3[[#This Row],[RXCUI]]*1),"Yes",""),"No")</f>
        <v>No</v>
      </c>
    </row>
    <row r="1371" spans="1:9" s="38" customFormat="1" ht="30" hidden="1" customHeight="1">
      <c r="A1371" s="1" t="s">
        <v>1301</v>
      </c>
      <c r="B1371" s="1" t="s">
        <v>57</v>
      </c>
      <c r="C1371" s="1" t="s">
        <v>616</v>
      </c>
      <c r="D1371" s="1" t="s">
        <v>1638</v>
      </c>
      <c r="E1371" s="1" t="s">
        <v>2646</v>
      </c>
      <c r="F1371" s="1" t="s">
        <v>13</v>
      </c>
      <c r="G1371" s="36">
        <v>2536064</v>
      </c>
      <c r="H1371" s="1" t="s">
        <v>622</v>
      </c>
      <c r="I1371" s="74" t="str">
        <f>IFERROR(IF(VLOOKUP((MasterList3[[#This Row],[RXCUI]]*1),RXCUI[Convert RXCUIs to Number],1,FALSE)=(MasterList3[[#This Row],[RXCUI]]*1),"Yes",""),"No")</f>
        <v>No</v>
      </c>
    </row>
    <row r="1372" spans="1:9" s="38" customFormat="1" ht="30" hidden="1" customHeight="1">
      <c r="A1372" s="1" t="s">
        <v>1301</v>
      </c>
      <c r="B1372" s="1" t="s">
        <v>57</v>
      </c>
      <c r="C1372" s="1" t="s">
        <v>616</v>
      </c>
      <c r="D1372" s="1" t="s">
        <v>625</v>
      </c>
      <c r="E1372" s="1" t="s">
        <v>2647</v>
      </c>
      <c r="F1372" s="1" t="s">
        <v>13</v>
      </c>
      <c r="G1372" s="36">
        <v>997007</v>
      </c>
      <c r="H1372" s="1" t="s">
        <v>624</v>
      </c>
      <c r="I1372" s="74" t="str">
        <f>IFERROR(IF(VLOOKUP((MasterList3[[#This Row],[RXCUI]]*1),RXCUI[Convert RXCUIs to Number],1,FALSE)=(MasterList3[[#This Row],[RXCUI]]*1),"Yes",""),"No")</f>
        <v>No</v>
      </c>
    </row>
    <row r="1373" spans="1:9" s="38" customFormat="1" ht="30" hidden="1" customHeight="1">
      <c r="A1373" s="1" t="s">
        <v>1301</v>
      </c>
      <c r="B1373" s="1" t="s">
        <v>57</v>
      </c>
      <c r="C1373" s="1" t="s">
        <v>616</v>
      </c>
      <c r="D1373" s="1" t="s">
        <v>625</v>
      </c>
      <c r="E1373" s="1" t="s">
        <v>2648</v>
      </c>
      <c r="F1373" s="1" t="s">
        <v>13</v>
      </c>
      <c r="G1373" s="36">
        <v>884383</v>
      </c>
      <c r="H1373" s="1" t="s">
        <v>624</v>
      </c>
      <c r="I1373" s="74" t="str">
        <f>IFERROR(IF(VLOOKUP((MasterList3[[#This Row],[RXCUI]]*1),RXCUI[Convert RXCUIs to Number],1,FALSE)=(MasterList3[[#This Row],[RXCUI]]*1),"Yes",""),"No")</f>
        <v>No</v>
      </c>
    </row>
    <row r="1374" spans="1:9" s="38" customFormat="1" ht="30" hidden="1" customHeight="1">
      <c r="A1374" s="1" t="s">
        <v>1301</v>
      </c>
      <c r="B1374" s="1" t="s">
        <v>57</v>
      </c>
      <c r="C1374" s="1" t="s">
        <v>616</v>
      </c>
      <c r="D1374" s="1" t="s">
        <v>2649</v>
      </c>
      <c r="E1374" s="1" t="s">
        <v>2650</v>
      </c>
      <c r="F1374" s="1" t="s">
        <v>23</v>
      </c>
      <c r="G1374" s="36">
        <v>360507</v>
      </c>
      <c r="H1374" s="1" t="s">
        <v>624</v>
      </c>
      <c r="I1374" s="74" t="str">
        <f>IFERROR(IF(VLOOKUP((MasterList3[[#This Row],[RXCUI]]*1),RXCUI[Convert RXCUIs to Number],1,FALSE)=(MasterList3[[#This Row],[RXCUI]]*1),"Yes",""),"No")</f>
        <v>No</v>
      </c>
    </row>
    <row r="1375" spans="1:9" s="38" customFormat="1" ht="30" hidden="1" customHeight="1">
      <c r="A1375" s="1" t="s">
        <v>1301</v>
      </c>
      <c r="B1375" s="1" t="s">
        <v>57</v>
      </c>
      <c r="C1375" s="1" t="s">
        <v>616</v>
      </c>
      <c r="D1375" s="1" t="s">
        <v>620</v>
      </c>
      <c r="E1375" s="1" t="s">
        <v>2651</v>
      </c>
      <c r="F1375" s="1" t="s">
        <v>23</v>
      </c>
      <c r="G1375" s="36">
        <v>617312</v>
      </c>
      <c r="H1375" s="1" t="s">
        <v>624</v>
      </c>
      <c r="I1375" s="74" t="str">
        <f>IFERROR(IF(VLOOKUP((MasterList3[[#This Row],[RXCUI]]*1),RXCUI[Convert RXCUIs to Number],1,FALSE)=(MasterList3[[#This Row],[RXCUI]]*1),"Yes",""),"No")</f>
        <v>No</v>
      </c>
    </row>
    <row r="1376" spans="1:9" s="38" customFormat="1" ht="30" hidden="1" customHeight="1">
      <c r="A1376" s="1" t="s">
        <v>1301</v>
      </c>
      <c r="B1376" s="1" t="s">
        <v>57</v>
      </c>
      <c r="C1376" s="1" t="s">
        <v>616</v>
      </c>
      <c r="D1376" s="1" t="s">
        <v>620</v>
      </c>
      <c r="E1376" s="1" t="s">
        <v>2652</v>
      </c>
      <c r="F1376" s="1" t="s">
        <v>23</v>
      </c>
      <c r="G1376" s="36">
        <v>617310</v>
      </c>
      <c r="H1376" s="1" t="s">
        <v>624</v>
      </c>
      <c r="I1376" s="74" t="str">
        <f>IFERROR(IF(VLOOKUP((MasterList3[[#This Row],[RXCUI]]*1),RXCUI[Convert RXCUIs to Number],1,FALSE)=(MasterList3[[#This Row],[RXCUI]]*1),"Yes",""),"No")</f>
        <v>No</v>
      </c>
    </row>
    <row r="1377" spans="1:9" s="38" customFormat="1" ht="30" hidden="1" customHeight="1">
      <c r="A1377" s="1" t="s">
        <v>1301</v>
      </c>
      <c r="B1377" s="1" t="s">
        <v>57</v>
      </c>
      <c r="C1377" s="1" t="s">
        <v>616</v>
      </c>
      <c r="D1377" s="1" t="s">
        <v>2649</v>
      </c>
      <c r="E1377" s="1" t="s">
        <v>2653</v>
      </c>
      <c r="F1377" s="1" t="s">
        <v>13</v>
      </c>
      <c r="G1377" s="36">
        <v>687048</v>
      </c>
      <c r="H1377" s="1" t="s">
        <v>624</v>
      </c>
      <c r="I1377" s="74" t="str">
        <f>IFERROR(IF(VLOOKUP((MasterList3[[#This Row],[RXCUI]]*1),RXCUI[Convert RXCUIs to Number],1,FALSE)=(MasterList3[[#This Row],[RXCUI]]*1),"Yes",""),"No")</f>
        <v>No</v>
      </c>
    </row>
    <row r="1378" spans="1:9" s="38" customFormat="1" ht="30" hidden="1" customHeight="1">
      <c r="A1378" s="1" t="s">
        <v>1301</v>
      </c>
      <c r="B1378" s="1" t="s">
        <v>57</v>
      </c>
      <c r="C1378" s="1" t="s">
        <v>616</v>
      </c>
      <c r="D1378" s="1" t="s">
        <v>620</v>
      </c>
      <c r="E1378" s="1" t="s">
        <v>2654</v>
      </c>
      <c r="F1378" s="1" t="s">
        <v>13</v>
      </c>
      <c r="G1378" s="36">
        <v>617314</v>
      </c>
      <c r="H1378" s="1" t="s">
        <v>624</v>
      </c>
      <c r="I1378" s="74" t="str">
        <f>IFERROR(IF(VLOOKUP((MasterList3[[#This Row],[RXCUI]]*1),RXCUI[Convert RXCUIs to Number],1,FALSE)=(MasterList3[[#This Row],[RXCUI]]*1),"Yes",""),"No")</f>
        <v>No</v>
      </c>
    </row>
    <row r="1379" spans="1:9" s="38" customFormat="1" ht="30" hidden="1" customHeight="1">
      <c r="A1379" s="1" t="s">
        <v>1301</v>
      </c>
      <c r="B1379" s="1" t="s">
        <v>57</v>
      </c>
      <c r="C1379" s="1" t="s">
        <v>616</v>
      </c>
      <c r="D1379" s="1" t="s">
        <v>620</v>
      </c>
      <c r="E1379" s="1" t="s">
        <v>2655</v>
      </c>
      <c r="F1379" s="1" t="s">
        <v>13</v>
      </c>
      <c r="G1379" s="36">
        <v>617318</v>
      </c>
      <c r="H1379" s="1" t="s">
        <v>624</v>
      </c>
      <c r="I1379" s="74" t="str">
        <f>IFERROR(IF(VLOOKUP((MasterList3[[#This Row],[RXCUI]]*1),RXCUI[Convert RXCUIs to Number],1,FALSE)=(MasterList3[[#This Row],[RXCUI]]*1),"Yes",""),"No")</f>
        <v>No</v>
      </c>
    </row>
    <row r="1380" spans="1:9" s="38" customFormat="1" ht="30" hidden="1" customHeight="1">
      <c r="A1380" s="1" t="s">
        <v>1301</v>
      </c>
      <c r="B1380" s="1" t="s">
        <v>57</v>
      </c>
      <c r="C1380" s="1" t="s">
        <v>616</v>
      </c>
      <c r="D1380" s="1" t="s">
        <v>2656</v>
      </c>
      <c r="E1380" s="1" t="s">
        <v>2657</v>
      </c>
      <c r="F1380" s="1" t="s">
        <v>13</v>
      </c>
      <c r="G1380" s="36">
        <v>861650</v>
      </c>
      <c r="H1380" s="1" t="s">
        <v>624</v>
      </c>
      <c r="I1380" s="74" t="str">
        <f>IFERROR(IF(VLOOKUP((MasterList3[[#This Row],[RXCUI]]*1),RXCUI[Convert RXCUIs to Number],1,FALSE)=(MasterList3[[#This Row],[RXCUI]]*1),"Yes",""),"No")</f>
        <v>No</v>
      </c>
    </row>
    <row r="1381" spans="1:9" s="38" customFormat="1" ht="30" hidden="1" customHeight="1">
      <c r="A1381" s="1" t="s">
        <v>1301</v>
      </c>
      <c r="B1381" s="1" t="s">
        <v>57</v>
      </c>
      <c r="C1381" s="1" t="s">
        <v>616</v>
      </c>
      <c r="D1381" s="1" t="s">
        <v>2656</v>
      </c>
      <c r="E1381" s="1" t="s">
        <v>2658</v>
      </c>
      <c r="F1381" s="1" t="s">
        <v>13</v>
      </c>
      <c r="G1381" s="36">
        <v>861654</v>
      </c>
      <c r="H1381" s="1" t="s">
        <v>624</v>
      </c>
      <c r="I1381" s="74" t="str">
        <f>IFERROR(IF(VLOOKUP((MasterList3[[#This Row],[RXCUI]]*1),RXCUI[Convert RXCUIs to Number],1,FALSE)=(MasterList3[[#This Row],[RXCUI]]*1),"Yes",""),"No")</f>
        <v>No</v>
      </c>
    </row>
    <row r="1382" spans="1:9" s="38" customFormat="1" ht="30" hidden="1" customHeight="1">
      <c r="A1382" s="1" t="s">
        <v>1301</v>
      </c>
      <c r="B1382" s="1" t="s">
        <v>57</v>
      </c>
      <c r="C1382" s="1" t="s">
        <v>616</v>
      </c>
      <c r="D1382" s="1" t="s">
        <v>625</v>
      </c>
      <c r="E1382" s="1" t="s">
        <v>2659</v>
      </c>
      <c r="F1382" s="1" t="s">
        <v>23</v>
      </c>
      <c r="G1382" s="36">
        <v>197905</v>
      </c>
      <c r="H1382" s="1" t="s">
        <v>624</v>
      </c>
      <c r="I1382" s="74" t="str">
        <f>IFERROR(IF(VLOOKUP((MasterList3[[#This Row],[RXCUI]]*1),RXCUI[Convert RXCUIs to Number],1,FALSE)=(MasterList3[[#This Row],[RXCUI]]*1),"Yes",""),"No")</f>
        <v>No</v>
      </c>
    </row>
    <row r="1383" spans="1:9" s="38" customFormat="1" ht="30" hidden="1" customHeight="1">
      <c r="A1383" s="1" t="s">
        <v>1301</v>
      </c>
      <c r="B1383" s="1" t="s">
        <v>57</v>
      </c>
      <c r="C1383" s="1" t="s">
        <v>616</v>
      </c>
      <c r="D1383" s="1" t="s">
        <v>2660</v>
      </c>
      <c r="E1383" s="1" t="s">
        <v>2661</v>
      </c>
      <c r="F1383" s="1" t="s">
        <v>23</v>
      </c>
      <c r="G1383" s="36">
        <v>904475</v>
      </c>
      <c r="H1383" s="1" t="s">
        <v>624</v>
      </c>
      <c r="I1383" s="74" t="str">
        <f>IFERROR(IF(VLOOKUP((MasterList3[[#This Row],[RXCUI]]*1),RXCUI[Convert RXCUIs to Number],1,FALSE)=(MasterList3[[#This Row],[RXCUI]]*1),"Yes",""),"No")</f>
        <v>No</v>
      </c>
    </row>
    <row r="1384" spans="1:9" s="38" customFormat="1" ht="30" hidden="1" customHeight="1">
      <c r="A1384" s="1" t="s">
        <v>1301</v>
      </c>
      <c r="B1384" s="1" t="s">
        <v>57</v>
      </c>
      <c r="C1384" s="1" t="s">
        <v>616</v>
      </c>
      <c r="D1384" s="1" t="s">
        <v>2660</v>
      </c>
      <c r="E1384" s="1" t="s">
        <v>2662</v>
      </c>
      <c r="F1384" s="1" t="s">
        <v>23</v>
      </c>
      <c r="G1384" s="36">
        <v>904481</v>
      </c>
      <c r="H1384" s="1" t="s">
        <v>624</v>
      </c>
      <c r="I1384" s="74" t="str">
        <f>IFERROR(IF(VLOOKUP((MasterList3[[#This Row],[RXCUI]]*1),RXCUI[Convert RXCUIs to Number],1,FALSE)=(MasterList3[[#This Row],[RXCUI]]*1),"Yes",""),"No")</f>
        <v>No</v>
      </c>
    </row>
    <row r="1385" spans="1:9" s="38" customFormat="1" ht="30" hidden="1" customHeight="1">
      <c r="A1385" s="1" t="s">
        <v>1301</v>
      </c>
      <c r="B1385" s="1" t="s">
        <v>57</v>
      </c>
      <c r="C1385" s="1" t="s">
        <v>616</v>
      </c>
      <c r="D1385" s="1" t="s">
        <v>2663</v>
      </c>
      <c r="E1385" s="1" t="s">
        <v>2664</v>
      </c>
      <c r="F1385" s="1" t="s">
        <v>23</v>
      </c>
      <c r="G1385" s="36">
        <v>312961</v>
      </c>
      <c r="H1385" s="1" t="s">
        <v>624</v>
      </c>
      <c r="I1385" s="74" t="str">
        <f>IFERROR(IF(VLOOKUP((MasterList3[[#This Row],[RXCUI]]*1),RXCUI[Convert RXCUIs to Number],1,FALSE)=(MasterList3[[#This Row],[RXCUI]]*1),"Yes",""),"No")</f>
        <v>No</v>
      </c>
    </row>
    <row r="1386" spans="1:9" s="38" customFormat="1" ht="30" hidden="1" customHeight="1">
      <c r="A1386" s="1" t="s">
        <v>1301</v>
      </c>
      <c r="B1386" s="1" t="s">
        <v>57</v>
      </c>
      <c r="C1386" s="1" t="s">
        <v>616</v>
      </c>
      <c r="D1386" s="1" t="s">
        <v>2663</v>
      </c>
      <c r="E1386" s="1" t="s">
        <v>2665</v>
      </c>
      <c r="F1386" s="1" t="s">
        <v>23</v>
      </c>
      <c r="G1386" s="36">
        <v>198211</v>
      </c>
      <c r="H1386" s="1" t="s">
        <v>624</v>
      </c>
      <c r="I1386" s="74" t="str">
        <f>IFERROR(IF(VLOOKUP((MasterList3[[#This Row],[RXCUI]]*1),RXCUI[Convert RXCUIs to Number],1,FALSE)=(MasterList3[[#This Row],[RXCUI]]*1),"Yes",""),"No")</f>
        <v>No</v>
      </c>
    </row>
    <row r="1387" spans="1:9" s="38" customFormat="1" ht="30" hidden="1" customHeight="1">
      <c r="A1387" s="1" t="s">
        <v>1301</v>
      </c>
      <c r="B1387" s="1" t="s">
        <v>57</v>
      </c>
      <c r="C1387" s="1" t="s">
        <v>616</v>
      </c>
      <c r="D1387" s="1" t="s">
        <v>2663</v>
      </c>
      <c r="E1387" s="1" t="s">
        <v>2666</v>
      </c>
      <c r="F1387" s="1" t="s">
        <v>13</v>
      </c>
      <c r="G1387" s="36">
        <v>104491</v>
      </c>
      <c r="H1387" s="1" t="s">
        <v>624</v>
      </c>
      <c r="I1387" s="74" t="str">
        <f>IFERROR(IF(VLOOKUP((MasterList3[[#This Row],[RXCUI]]*1),RXCUI[Convert RXCUIs to Number],1,FALSE)=(MasterList3[[#This Row],[RXCUI]]*1),"Yes",""),"No")</f>
        <v>No</v>
      </c>
    </row>
    <row r="1388" spans="1:9" s="38" customFormat="1" ht="30" hidden="1" customHeight="1">
      <c r="A1388" s="1" t="s">
        <v>1301</v>
      </c>
      <c r="B1388" s="1" t="s">
        <v>57</v>
      </c>
      <c r="C1388" s="1" t="s">
        <v>616</v>
      </c>
      <c r="D1388" s="1" t="s">
        <v>2663</v>
      </c>
      <c r="E1388" s="1" t="s">
        <v>2667</v>
      </c>
      <c r="F1388" s="1" t="s">
        <v>13</v>
      </c>
      <c r="G1388" s="36">
        <v>152923</v>
      </c>
      <c r="H1388" s="1" t="s">
        <v>624</v>
      </c>
      <c r="I1388" s="74" t="str">
        <f>IFERROR(IF(VLOOKUP((MasterList3[[#This Row],[RXCUI]]*1),RXCUI[Convert RXCUIs to Number],1,FALSE)=(MasterList3[[#This Row],[RXCUI]]*1),"Yes",""),"No")</f>
        <v>No</v>
      </c>
    </row>
    <row r="1389" spans="1:9" s="38" customFormat="1" ht="30" hidden="1" customHeight="1">
      <c r="A1389" s="1" t="s">
        <v>1301</v>
      </c>
      <c r="B1389" s="1" t="s">
        <v>57</v>
      </c>
      <c r="C1389" s="1" t="s">
        <v>616</v>
      </c>
      <c r="D1389" s="1" t="s">
        <v>2663</v>
      </c>
      <c r="E1389" s="1" t="s">
        <v>2668</v>
      </c>
      <c r="F1389" s="1" t="s">
        <v>23</v>
      </c>
      <c r="G1389" s="36">
        <v>200345</v>
      </c>
      <c r="H1389" s="1" t="s">
        <v>624</v>
      </c>
      <c r="I1389" s="74" t="str">
        <f>IFERROR(IF(VLOOKUP((MasterList3[[#This Row],[RXCUI]]*1),RXCUI[Convert RXCUIs to Number],1,FALSE)=(MasterList3[[#This Row],[RXCUI]]*1),"Yes",""),"No")</f>
        <v>No</v>
      </c>
    </row>
    <row r="1390" spans="1:9" s="38" customFormat="1" ht="30" hidden="1" customHeight="1">
      <c r="A1390" s="1" t="s">
        <v>1301</v>
      </c>
      <c r="B1390" s="1" t="s">
        <v>57</v>
      </c>
      <c r="C1390" s="1" t="s">
        <v>616</v>
      </c>
      <c r="D1390" s="1" t="s">
        <v>2663</v>
      </c>
      <c r="E1390" s="1" t="s">
        <v>2669</v>
      </c>
      <c r="F1390" s="1" t="s">
        <v>13</v>
      </c>
      <c r="G1390" s="36">
        <v>213319</v>
      </c>
      <c r="H1390" s="1" t="s">
        <v>624</v>
      </c>
      <c r="I1390" s="74" t="str">
        <f>IFERROR(IF(VLOOKUP((MasterList3[[#This Row],[RXCUI]]*1),RXCUI[Convert RXCUIs to Number],1,FALSE)=(MasterList3[[#This Row],[RXCUI]]*1),"Yes",""),"No")</f>
        <v>No</v>
      </c>
    </row>
    <row r="1391" spans="1:9" s="38" customFormat="1" ht="30" hidden="1" customHeight="1">
      <c r="A1391" s="1" t="s">
        <v>1301</v>
      </c>
      <c r="B1391" s="1" t="s">
        <v>57</v>
      </c>
      <c r="C1391" s="1" t="s">
        <v>616</v>
      </c>
      <c r="D1391" s="1" t="s">
        <v>620</v>
      </c>
      <c r="E1391" s="1" t="s">
        <v>2670</v>
      </c>
      <c r="F1391" s="1" t="s">
        <v>23</v>
      </c>
      <c r="G1391" s="36">
        <v>597987</v>
      </c>
      <c r="H1391" s="1" t="s">
        <v>626</v>
      </c>
      <c r="I1391" s="74" t="str">
        <f>IFERROR(IF(VLOOKUP((MasterList3[[#This Row],[RXCUI]]*1),RXCUI[Convert RXCUIs to Number],1,FALSE)=(MasterList3[[#This Row],[RXCUI]]*1),"Yes",""),"No")</f>
        <v>No</v>
      </c>
    </row>
    <row r="1392" spans="1:9" s="38" customFormat="1" ht="30" hidden="1" customHeight="1">
      <c r="A1392" s="1" t="s">
        <v>1301</v>
      </c>
      <c r="B1392" s="1" t="s">
        <v>57</v>
      </c>
      <c r="C1392" s="1" t="s">
        <v>616</v>
      </c>
      <c r="D1392" s="1" t="s">
        <v>620</v>
      </c>
      <c r="E1392" s="1" t="s">
        <v>2671</v>
      </c>
      <c r="F1392" s="1" t="s">
        <v>23</v>
      </c>
      <c r="G1392" s="36">
        <v>597967</v>
      </c>
      <c r="H1392" s="1" t="s">
        <v>626</v>
      </c>
      <c r="I1392" s="74" t="str">
        <f>IFERROR(IF(VLOOKUP((MasterList3[[#This Row],[RXCUI]]*1),RXCUI[Convert RXCUIs to Number],1,FALSE)=(MasterList3[[#This Row],[RXCUI]]*1),"Yes",""),"No")</f>
        <v>No</v>
      </c>
    </row>
    <row r="1393" spans="1:9" s="38" customFormat="1" ht="30" hidden="1" customHeight="1">
      <c r="A1393" s="1" t="s">
        <v>1301</v>
      </c>
      <c r="B1393" s="1" t="s">
        <v>57</v>
      </c>
      <c r="C1393" s="1" t="s">
        <v>616</v>
      </c>
      <c r="D1393" s="1" t="s">
        <v>620</v>
      </c>
      <c r="E1393" s="1" t="s">
        <v>2672</v>
      </c>
      <c r="F1393" s="1" t="s">
        <v>23</v>
      </c>
      <c r="G1393" s="36">
        <v>597971</v>
      </c>
      <c r="H1393" s="1" t="s">
        <v>626</v>
      </c>
      <c r="I1393" s="74" t="str">
        <f>IFERROR(IF(VLOOKUP((MasterList3[[#This Row],[RXCUI]]*1),RXCUI[Convert RXCUIs to Number],1,FALSE)=(MasterList3[[#This Row],[RXCUI]]*1),"Yes",""),"No")</f>
        <v>No</v>
      </c>
    </row>
    <row r="1394" spans="1:9" s="38" customFormat="1" ht="30" hidden="1" customHeight="1">
      <c r="A1394" s="1" t="s">
        <v>1301</v>
      </c>
      <c r="B1394" s="1" t="s">
        <v>57</v>
      </c>
      <c r="C1394" s="1" t="s">
        <v>616</v>
      </c>
      <c r="D1394" s="1" t="s">
        <v>620</v>
      </c>
      <c r="E1394" s="1" t="s">
        <v>2673</v>
      </c>
      <c r="F1394" s="1" t="s">
        <v>23</v>
      </c>
      <c r="G1394" s="36">
        <v>597974</v>
      </c>
      <c r="H1394" s="1" t="s">
        <v>626</v>
      </c>
      <c r="I1394" s="74" t="str">
        <f>IFERROR(IF(VLOOKUP((MasterList3[[#This Row],[RXCUI]]*1),RXCUI[Convert RXCUIs to Number],1,FALSE)=(MasterList3[[#This Row],[RXCUI]]*1),"Yes",""),"No")</f>
        <v>No</v>
      </c>
    </row>
    <row r="1395" spans="1:9" s="38" customFormat="1" ht="30" hidden="1" customHeight="1">
      <c r="A1395" s="1" t="s">
        <v>1301</v>
      </c>
      <c r="B1395" s="1" t="s">
        <v>57</v>
      </c>
      <c r="C1395" s="1" t="s">
        <v>616</v>
      </c>
      <c r="D1395" s="1" t="s">
        <v>620</v>
      </c>
      <c r="E1395" s="1" t="s">
        <v>2674</v>
      </c>
      <c r="F1395" s="1" t="s">
        <v>23</v>
      </c>
      <c r="G1395" s="36">
        <v>597977</v>
      </c>
      <c r="H1395" s="1" t="s">
        <v>626</v>
      </c>
      <c r="I1395" s="74" t="str">
        <f>IFERROR(IF(VLOOKUP((MasterList3[[#This Row],[RXCUI]]*1),RXCUI[Convert RXCUIs to Number],1,FALSE)=(MasterList3[[#This Row],[RXCUI]]*1),"Yes",""),"No")</f>
        <v>No</v>
      </c>
    </row>
    <row r="1396" spans="1:9" s="38" customFormat="1" ht="30" hidden="1" customHeight="1">
      <c r="A1396" s="1" t="s">
        <v>1301</v>
      </c>
      <c r="B1396" s="1" t="s">
        <v>57</v>
      </c>
      <c r="C1396" s="1" t="s">
        <v>616</v>
      </c>
      <c r="D1396" s="1" t="s">
        <v>620</v>
      </c>
      <c r="E1396" s="1" t="s">
        <v>2675</v>
      </c>
      <c r="F1396" s="1" t="s">
        <v>23</v>
      </c>
      <c r="G1396" s="36">
        <v>597980</v>
      </c>
      <c r="H1396" s="1" t="s">
        <v>626</v>
      </c>
      <c r="I1396" s="74" t="str">
        <f>IFERROR(IF(VLOOKUP((MasterList3[[#This Row],[RXCUI]]*1),RXCUI[Convert RXCUIs to Number],1,FALSE)=(MasterList3[[#This Row],[RXCUI]]*1),"Yes",""),"No")</f>
        <v>No</v>
      </c>
    </row>
    <row r="1397" spans="1:9" s="38" customFormat="1" ht="30" hidden="1" customHeight="1">
      <c r="A1397" s="1" t="s">
        <v>1301</v>
      </c>
      <c r="B1397" s="1" t="s">
        <v>57</v>
      </c>
      <c r="C1397" s="1" t="s">
        <v>616</v>
      </c>
      <c r="D1397" s="1" t="s">
        <v>620</v>
      </c>
      <c r="E1397" s="1" t="s">
        <v>2676</v>
      </c>
      <c r="F1397" s="1" t="s">
        <v>13</v>
      </c>
      <c r="G1397" s="36">
        <v>750199</v>
      </c>
      <c r="H1397" s="1" t="s">
        <v>626</v>
      </c>
      <c r="I1397" s="74" t="str">
        <f>IFERROR(IF(VLOOKUP((MasterList3[[#This Row],[RXCUI]]*1),RXCUI[Convert RXCUIs to Number],1,FALSE)=(MasterList3[[#This Row],[RXCUI]]*1),"Yes",""),"No")</f>
        <v>No</v>
      </c>
    </row>
    <row r="1398" spans="1:9" s="38" customFormat="1" ht="30" hidden="1" customHeight="1">
      <c r="A1398" s="1" t="s">
        <v>1301</v>
      </c>
      <c r="B1398" s="1" t="s">
        <v>57</v>
      </c>
      <c r="C1398" s="1" t="s">
        <v>616</v>
      </c>
      <c r="D1398" s="1" t="s">
        <v>620</v>
      </c>
      <c r="E1398" s="1" t="s">
        <v>2677</v>
      </c>
      <c r="F1398" s="1" t="s">
        <v>13</v>
      </c>
      <c r="G1398" s="36">
        <v>750203</v>
      </c>
      <c r="H1398" s="1" t="s">
        <v>626</v>
      </c>
      <c r="I1398" s="74" t="str">
        <f>IFERROR(IF(VLOOKUP((MasterList3[[#This Row],[RXCUI]]*1),RXCUI[Convert RXCUIs to Number],1,FALSE)=(MasterList3[[#This Row],[RXCUI]]*1),"Yes",""),"No")</f>
        <v>No</v>
      </c>
    </row>
    <row r="1399" spans="1:9" s="38" customFormat="1" ht="30" hidden="1" customHeight="1">
      <c r="A1399" s="1" t="s">
        <v>1301</v>
      </c>
      <c r="B1399" s="1" t="s">
        <v>57</v>
      </c>
      <c r="C1399" s="1" t="s">
        <v>616</v>
      </c>
      <c r="D1399" s="1" t="s">
        <v>620</v>
      </c>
      <c r="E1399" s="1" t="s">
        <v>2678</v>
      </c>
      <c r="F1399" s="1" t="s">
        <v>13</v>
      </c>
      <c r="G1399" s="36">
        <v>750227</v>
      </c>
      <c r="H1399" s="1" t="s">
        <v>626</v>
      </c>
      <c r="I1399" s="74" t="str">
        <f>IFERROR(IF(VLOOKUP((MasterList3[[#This Row],[RXCUI]]*1),RXCUI[Convert RXCUIs to Number],1,FALSE)=(MasterList3[[#This Row],[RXCUI]]*1),"Yes",""),"No")</f>
        <v>No</v>
      </c>
    </row>
    <row r="1400" spans="1:9" s="38" customFormat="1" ht="30" hidden="1" customHeight="1">
      <c r="A1400" s="1" t="s">
        <v>1301</v>
      </c>
      <c r="B1400" s="1" t="s">
        <v>57</v>
      </c>
      <c r="C1400" s="1" t="s">
        <v>616</v>
      </c>
      <c r="D1400" s="1" t="s">
        <v>620</v>
      </c>
      <c r="E1400" s="1" t="s">
        <v>2679</v>
      </c>
      <c r="F1400" s="1" t="s">
        <v>13</v>
      </c>
      <c r="G1400" s="36">
        <v>750231</v>
      </c>
      <c r="H1400" s="1" t="s">
        <v>626</v>
      </c>
      <c r="I1400" s="74" t="str">
        <f>IFERROR(IF(VLOOKUP((MasterList3[[#This Row],[RXCUI]]*1),RXCUI[Convert RXCUIs to Number],1,FALSE)=(MasterList3[[#This Row],[RXCUI]]*1),"Yes",""),"No")</f>
        <v>No</v>
      </c>
    </row>
    <row r="1401" spans="1:9" s="38" customFormat="1" ht="30" hidden="1" customHeight="1">
      <c r="A1401" s="1" t="s">
        <v>1301</v>
      </c>
      <c r="B1401" s="1" t="s">
        <v>57</v>
      </c>
      <c r="C1401" s="1" t="s">
        <v>616</v>
      </c>
      <c r="D1401" s="1" t="s">
        <v>2663</v>
      </c>
      <c r="E1401" s="1" t="s">
        <v>2680</v>
      </c>
      <c r="F1401" s="1" t="s">
        <v>13</v>
      </c>
      <c r="G1401" s="36">
        <v>1245430</v>
      </c>
      <c r="H1401" s="1" t="s">
        <v>626</v>
      </c>
      <c r="I1401" s="74" t="str">
        <f>IFERROR(IF(VLOOKUP((MasterList3[[#This Row],[RXCUI]]*1),RXCUI[Convert RXCUIs to Number],1,FALSE)=(MasterList3[[#This Row],[RXCUI]]*1),"Yes",""),"No")</f>
        <v>No</v>
      </c>
    </row>
    <row r="1402" spans="1:9" s="38" customFormat="1" ht="30" hidden="1" customHeight="1">
      <c r="A1402" s="1" t="s">
        <v>1301</v>
      </c>
      <c r="B1402" s="1" t="s">
        <v>57</v>
      </c>
      <c r="C1402" s="1" t="s">
        <v>616</v>
      </c>
      <c r="D1402" s="1" t="s">
        <v>2663</v>
      </c>
      <c r="E1402" s="1" t="s">
        <v>2681</v>
      </c>
      <c r="F1402" s="1" t="s">
        <v>13</v>
      </c>
      <c r="G1402" s="36">
        <v>1245441</v>
      </c>
      <c r="H1402" s="1" t="s">
        <v>626</v>
      </c>
      <c r="I1402" s="74" t="str">
        <f>IFERROR(IF(VLOOKUP((MasterList3[[#This Row],[RXCUI]]*1),RXCUI[Convert RXCUIs to Number],1,FALSE)=(MasterList3[[#This Row],[RXCUI]]*1),"Yes",""),"No")</f>
        <v>No</v>
      </c>
    </row>
    <row r="1403" spans="1:9" s="38" customFormat="1" ht="30" hidden="1" customHeight="1">
      <c r="A1403" s="1" t="s">
        <v>1301</v>
      </c>
      <c r="B1403" s="1" t="s">
        <v>57</v>
      </c>
      <c r="C1403" s="1" t="s">
        <v>616</v>
      </c>
      <c r="D1403" s="1" t="s">
        <v>2663</v>
      </c>
      <c r="E1403" s="1" t="s">
        <v>2682</v>
      </c>
      <c r="F1403" s="1" t="s">
        <v>13</v>
      </c>
      <c r="G1403" s="36">
        <v>1245449</v>
      </c>
      <c r="H1403" s="1" t="s">
        <v>626</v>
      </c>
      <c r="I1403" s="74" t="str">
        <f>IFERROR(IF(VLOOKUP((MasterList3[[#This Row],[RXCUI]]*1),RXCUI[Convert RXCUIs to Number],1,FALSE)=(MasterList3[[#This Row],[RXCUI]]*1),"Yes",""),"No")</f>
        <v>No</v>
      </c>
    </row>
    <row r="1404" spans="1:9" s="38" customFormat="1" ht="30" hidden="1" customHeight="1">
      <c r="A1404" s="1" t="s">
        <v>1301</v>
      </c>
      <c r="B1404" s="1" t="s">
        <v>57</v>
      </c>
      <c r="C1404" s="1" t="s">
        <v>616</v>
      </c>
      <c r="D1404" s="1" t="s">
        <v>2663</v>
      </c>
      <c r="E1404" s="1" t="s">
        <v>2683</v>
      </c>
      <c r="F1404" s="1" t="s">
        <v>23</v>
      </c>
      <c r="G1404" s="36">
        <v>476349</v>
      </c>
      <c r="H1404" s="1" t="s">
        <v>626</v>
      </c>
      <c r="I1404" s="74" t="str">
        <f>IFERROR(IF(VLOOKUP((MasterList3[[#This Row],[RXCUI]]*1),RXCUI[Convert RXCUIs to Number],1,FALSE)=(MasterList3[[#This Row],[RXCUI]]*1),"Yes",""),"No")</f>
        <v>No</v>
      </c>
    </row>
    <row r="1405" spans="1:9" s="38" customFormat="1" ht="30" hidden="1" customHeight="1">
      <c r="A1405" s="1" t="s">
        <v>1301</v>
      </c>
      <c r="B1405" s="1" t="s">
        <v>57</v>
      </c>
      <c r="C1405" s="1" t="s">
        <v>616</v>
      </c>
      <c r="D1405" s="1" t="s">
        <v>2663</v>
      </c>
      <c r="E1405" s="1" t="s">
        <v>2684</v>
      </c>
      <c r="F1405" s="1" t="s">
        <v>23</v>
      </c>
      <c r="G1405" s="36">
        <v>476350</v>
      </c>
      <c r="H1405" s="1" t="s">
        <v>626</v>
      </c>
      <c r="I1405" s="74" t="str">
        <f>IFERROR(IF(VLOOKUP((MasterList3[[#This Row],[RXCUI]]*1),RXCUI[Convert RXCUIs to Number],1,FALSE)=(MasterList3[[#This Row],[RXCUI]]*1),"Yes",""),"No")</f>
        <v>No</v>
      </c>
    </row>
    <row r="1406" spans="1:9" s="38" customFormat="1" ht="30" hidden="1" customHeight="1">
      <c r="A1406" s="1" t="s">
        <v>1301</v>
      </c>
      <c r="B1406" s="1" t="s">
        <v>57</v>
      </c>
      <c r="C1406" s="1" t="s">
        <v>616</v>
      </c>
      <c r="D1406" s="1" t="s">
        <v>2663</v>
      </c>
      <c r="E1406" s="1" t="s">
        <v>2685</v>
      </c>
      <c r="F1406" s="1" t="s">
        <v>23</v>
      </c>
      <c r="G1406" s="36">
        <v>476351</v>
      </c>
      <c r="H1406" s="1" t="s">
        <v>626</v>
      </c>
      <c r="I1406" s="74" t="str">
        <f>IFERROR(IF(VLOOKUP((MasterList3[[#This Row],[RXCUI]]*1),RXCUI[Convert RXCUIs to Number],1,FALSE)=(MasterList3[[#This Row],[RXCUI]]*1),"Yes",""),"No")</f>
        <v>No</v>
      </c>
    </row>
    <row r="1407" spans="1:9" s="38" customFormat="1" ht="30" hidden="1" customHeight="1">
      <c r="A1407" s="1" t="s">
        <v>1301</v>
      </c>
      <c r="B1407" s="1" t="s">
        <v>57</v>
      </c>
      <c r="C1407" s="1" t="s">
        <v>616</v>
      </c>
      <c r="D1407" s="1" t="s">
        <v>625</v>
      </c>
      <c r="E1407" s="1" t="s">
        <v>627</v>
      </c>
      <c r="F1407" s="1" t="s">
        <v>13</v>
      </c>
      <c r="G1407" s="36">
        <v>997006</v>
      </c>
      <c r="H1407" s="1" t="s">
        <v>628</v>
      </c>
      <c r="I1407" s="74" t="str">
        <f>IFERROR(IF(VLOOKUP((MasterList3[[#This Row],[RXCUI]]*1),RXCUI[Convert RXCUIs to Number],1,FALSE)=(MasterList3[[#This Row],[RXCUI]]*1),"Yes",""),"No")</f>
        <v>No</v>
      </c>
    </row>
    <row r="1408" spans="1:9" s="38" customFormat="1" ht="30" hidden="1" customHeight="1">
      <c r="A1408" s="1" t="s">
        <v>1301</v>
      </c>
      <c r="B1408" s="1" t="s">
        <v>57</v>
      </c>
      <c r="C1408" s="1" t="s">
        <v>616</v>
      </c>
      <c r="D1408" s="1" t="s">
        <v>2649</v>
      </c>
      <c r="E1408" s="1" t="s">
        <v>2686</v>
      </c>
      <c r="F1408" s="1" t="s">
        <v>23</v>
      </c>
      <c r="G1408" s="36">
        <v>310404</v>
      </c>
      <c r="H1408" s="1" t="s">
        <v>628</v>
      </c>
      <c r="I1408" s="74" t="str">
        <f>IFERROR(IF(VLOOKUP((MasterList3[[#This Row],[RXCUI]]*1),RXCUI[Convert RXCUIs to Number],1,FALSE)=(MasterList3[[#This Row],[RXCUI]]*1),"Yes",""),"No")</f>
        <v>No</v>
      </c>
    </row>
    <row r="1409" spans="1:9" s="38" customFormat="1" ht="30" hidden="1" customHeight="1">
      <c r="A1409" s="1" t="s">
        <v>1301</v>
      </c>
      <c r="B1409" s="1" t="s">
        <v>57</v>
      </c>
      <c r="C1409" s="1" t="s">
        <v>616</v>
      </c>
      <c r="D1409" s="1" t="s">
        <v>2649</v>
      </c>
      <c r="E1409" s="1" t="s">
        <v>2687</v>
      </c>
      <c r="F1409" s="1" t="s">
        <v>23</v>
      </c>
      <c r="G1409" s="36">
        <v>310405</v>
      </c>
      <c r="H1409" s="1" t="s">
        <v>628</v>
      </c>
      <c r="I1409" s="74" t="str">
        <f>IFERROR(IF(VLOOKUP((MasterList3[[#This Row],[RXCUI]]*1),RXCUI[Convert RXCUIs to Number],1,FALSE)=(MasterList3[[#This Row],[RXCUI]]*1),"Yes",""),"No")</f>
        <v>No</v>
      </c>
    </row>
    <row r="1410" spans="1:9" s="38" customFormat="1" ht="30" hidden="1" customHeight="1">
      <c r="A1410" s="1" t="s">
        <v>1301</v>
      </c>
      <c r="B1410" s="1" t="s">
        <v>57</v>
      </c>
      <c r="C1410" s="1" t="s">
        <v>616</v>
      </c>
      <c r="D1410" s="1" t="s">
        <v>2656</v>
      </c>
      <c r="E1410" s="1" t="s">
        <v>2688</v>
      </c>
      <c r="F1410" s="1" t="s">
        <v>13</v>
      </c>
      <c r="G1410" s="36">
        <v>861646</v>
      </c>
      <c r="H1410" s="1" t="s">
        <v>628</v>
      </c>
      <c r="I1410" s="74" t="str">
        <f>IFERROR(IF(VLOOKUP((MasterList3[[#This Row],[RXCUI]]*1),RXCUI[Convert RXCUIs to Number],1,FALSE)=(MasterList3[[#This Row],[RXCUI]]*1),"Yes",""),"No")</f>
        <v>No</v>
      </c>
    </row>
    <row r="1411" spans="1:9" s="38" customFormat="1" ht="30" hidden="1" customHeight="1">
      <c r="A1411" s="1" t="s">
        <v>1301</v>
      </c>
      <c r="B1411" s="1" t="s">
        <v>57</v>
      </c>
      <c r="C1411" s="1" t="s">
        <v>616</v>
      </c>
      <c r="D1411" s="1" t="s">
        <v>2656</v>
      </c>
      <c r="E1411" s="1" t="s">
        <v>2657</v>
      </c>
      <c r="F1411" s="1" t="s">
        <v>13</v>
      </c>
      <c r="G1411" s="36">
        <v>861650</v>
      </c>
      <c r="H1411" s="1" t="s">
        <v>628</v>
      </c>
      <c r="I1411" s="74" t="str">
        <f>IFERROR(IF(VLOOKUP((MasterList3[[#This Row],[RXCUI]]*1),RXCUI[Convert RXCUIs to Number],1,FALSE)=(MasterList3[[#This Row],[RXCUI]]*1),"Yes",""),"No")</f>
        <v>No</v>
      </c>
    </row>
    <row r="1412" spans="1:9" s="38" customFormat="1" ht="30" hidden="1" customHeight="1">
      <c r="A1412" s="1" t="s">
        <v>1301</v>
      </c>
      <c r="B1412" s="1" t="s">
        <v>57</v>
      </c>
      <c r="C1412" s="1" t="s">
        <v>616</v>
      </c>
      <c r="D1412" s="1" t="s">
        <v>2656</v>
      </c>
      <c r="E1412" s="1" t="s">
        <v>2658</v>
      </c>
      <c r="F1412" s="1" t="s">
        <v>13</v>
      </c>
      <c r="G1412" s="36">
        <v>861654</v>
      </c>
      <c r="H1412" s="1" t="s">
        <v>628</v>
      </c>
      <c r="I1412" s="74" t="str">
        <f>IFERROR(IF(VLOOKUP((MasterList3[[#This Row],[RXCUI]]*1),RXCUI[Convert RXCUIs to Number],1,FALSE)=(MasterList3[[#This Row],[RXCUI]]*1),"Yes",""),"No")</f>
        <v>No</v>
      </c>
    </row>
    <row r="1413" spans="1:9" s="38" customFormat="1" ht="30" hidden="1" customHeight="1">
      <c r="A1413" s="1" t="s">
        <v>1301</v>
      </c>
      <c r="B1413" s="1" t="s">
        <v>57</v>
      </c>
      <c r="C1413" s="1" t="s">
        <v>616</v>
      </c>
      <c r="D1413" s="1" t="s">
        <v>2656</v>
      </c>
      <c r="E1413" s="1" t="s">
        <v>2689</v>
      </c>
      <c r="F1413" s="1" t="s">
        <v>13</v>
      </c>
      <c r="G1413" s="36">
        <v>2001260</v>
      </c>
      <c r="H1413" s="1" t="s">
        <v>628</v>
      </c>
      <c r="I1413" s="74" t="str">
        <f>IFERROR(IF(VLOOKUP((MasterList3[[#This Row],[RXCUI]]*1),RXCUI[Convert RXCUIs to Number],1,FALSE)=(MasterList3[[#This Row],[RXCUI]]*1),"Yes",""),"No")</f>
        <v>No</v>
      </c>
    </row>
    <row r="1414" spans="1:9" s="38" customFormat="1" ht="30" hidden="1" customHeight="1">
      <c r="A1414" s="1" t="s">
        <v>1301</v>
      </c>
      <c r="B1414" s="1" t="s">
        <v>57</v>
      </c>
      <c r="C1414" s="1" t="s">
        <v>616</v>
      </c>
      <c r="D1414" s="1" t="s">
        <v>2656</v>
      </c>
      <c r="E1414" s="1" t="s">
        <v>2690</v>
      </c>
      <c r="F1414" s="1" t="s">
        <v>13</v>
      </c>
      <c r="G1414" s="36">
        <v>2001264</v>
      </c>
      <c r="H1414" s="1" t="s">
        <v>628</v>
      </c>
      <c r="I1414" s="74" t="str">
        <f>IFERROR(IF(VLOOKUP((MasterList3[[#This Row],[RXCUI]]*1),RXCUI[Convert RXCUIs to Number],1,FALSE)=(MasterList3[[#This Row],[RXCUI]]*1),"Yes",""),"No")</f>
        <v>No</v>
      </c>
    </row>
    <row r="1415" spans="1:9" s="38" customFormat="1" ht="30" hidden="1" customHeight="1">
      <c r="A1415" s="1" t="s">
        <v>1301</v>
      </c>
      <c r="B1415" s="1" t="s">
        <v>57</v>
      </c>
      <c r="C1415" s="1" t="s">
        <v>616</v>
      </c>
      <c r="D1415" s="1" t="s">
        <v>2656</v>
      </c>
      <c r="E1415" s="1" t="s">
        <v>2691</v>
      </c>
      <c r="F1415" s="1" t="s">
        <v>13</v>
      </c>
      <c r="G1415" s="36">
        <v>2001268</v>
      </c>
      <c r="H1415" s="1" t="s">
        <v>628</v>
      </c>
      <c r="I1415" s="74" t="str">
        <f>IFERROR(IF(VLOOKUP((MasterList3[[#This Row],[RXCUI]]*1),RXCUI[Convert RXCUIs to Number],1,FALSE)=(MasterList3[[#This Row],[RXCUI]]*1),"Yes",""),"No")</f>
        <v>No</v>
      </c>
    </row>
    <row r="1416" spans="1:9" s="38" customFormat="1" ht="30" hidden="1" customHeight="1">
      <c r="A1416" s="1" t="s">
        <v>1301</v>
      </c>
      <c r="B1416" s="1" t="s">
        <v>57</v>
      </c>
      <c r="C1416" s="1" t="s">
        <v>616</v>
      </c>
      <c r="D1416" s="1" t="s">
        <v>625</v>
      </c>
      <c r="E1416" s="1" t="s">
        <v>2692</v>
      </c>
      <c r="F1416" s="1" t="s">
        <v>23</v>
      </c>
      <c r="G1416" s="36">
        <v>197903</v>
      </c>
      <c r="H1416" s="1" t="s">
        <v>628</v>
      </c>
      <c r="I1416" s="74" t="str">
        <f>IFERROR(IF(VLOOKUP((MasterList3[[#This Row],[RXCUI]]*1),RXCUI[Convert RXCUIs to Number],1,FALSE)=(MasterList3[[#This Row],[RXCUI]]*1),"Yes",""),"No")</f>
        <v>No</v>
      </c>
    </row>
    <row r="1417" spans="1:9" s="38" customFormat="1" ht="30" hidden="1" customHeight="1">
      <c r="A1417" s="1" t="s">
        <v>1301</v>
      </c>
      <c r="B1417" s="1" t="s">
        <v>57</v>
      </c>
      <c r="C1417" s="1" t="s">
        <v>616</v>
      </c>
      <c r="D1417" s="1" t="s">
        <v>625</v>
      </c>
      <c r="E1417" s="1" t="s">
        <v>2693</v>
      </c>
      <c r="F1417" s="1" t="s">
        <v>23</v>
      </c>
      <c r="G1417" s="36">
        <v>197904</v>
      </c>
      <c r="H1417" s="1" t="s">
        <v>628</v>
      </c>
      <c r="I1417" s="74" t="str">
        <f>IFERROR(IF(VLOOKUP((MasterList3[[#This Row],[RXCUI]]*1),RXCUI[Convert RXCUIs to Number],1,FALSE)=(MasterList3[[#This Row],[RXCUI]]*1),"Yes",""),"No")</f>
        <v>No</v>
      </c>
    </row>
    <row r="1418" spans="1:9" s="38" customFormat="1" ht="30" hidden="1" customHeight="1">
      <c r="A1418" s="1" t="s">
        <v>1301</v>
      </c>
      <c r="B1418" s="1" t="s">
        <v>57</v>
      </c>
      <c r="C1418" s="1" t="s">
        <v>616</v>
      </c>
      <c r="D1418" s="1" t="s">
        <v>2660</v>
      </c>
      <c r="E1418" s="1" t="s">
        <v>2694</v>
      </c>
      <c r="F1418" s="1" t="s">
        <v>23</v>
      </c>
      <c r="G1418" s="36">
        <v>904458</v>
      </c>
      <c r="H1418" s="1" t="s">
        <v>628</v>
      </c>
      <c r="I1418" s="74" t="str">
        <f>IFERROR(IF(VLOOKUP((MasterList3[[#This Row],[RXCUI]]*1),RXCUI[Convert RXCUIs to Number],1,FALSE)=(MasterList3[[#This Row],[RXCUI]]*1),"Yes",""),"No")</f>
        <v>No</v>
      </c>
    </row>
    <row r="1419" spans="1:9" s="38" customFormat="1" ht="30" hidden="1" customHeight="1">
      <c r="A1419" s="1" t="s">
        <v>1301</v>
      </c>
      <c r="B1419" s="1" t="s">
        <v>57</v>
      </c>
      <c r="C1419" s="1" t="s">
        <v>616</v>
      </c>
      <c r="D1419" s="1" t="s">
        <v>2660</v>
      </c>
      <c r="E1419" s="1" t="s">
        <v>2695</v>
      </c>
      <c r="F1419" s="1" t="s">
        <v>23</v>
      </c>
      <c r="G1419" s="36">
        <v>904467</v>
      </c>
      <c r="H1419" s="1" t="s">
        <v>628</v>
      </c>
      <c r="I1419" s="74" t="str">
        <f>IFERROR(IF(VLOOKUP((MasterList3[[#This Row],[RXCUI]]*1),RXCUI[Convert RXCUIs to Number],1,FALSE)=(MasterList3[[#This Row],[RXCUI]]*1),"Yes",""),"No")</f>
        <v>No</v>
      </c>
    </row>
    <row r="1420" spans="1:9" s="38" customFormat="1" ht="30" hidden="1" customHeight="1">
      <c r="A1420" s="1" t="s">
        <v>1301</v>
      </c>
      <c r="B1420" s="1" t="s">
        <v>57</v>
      </c>
      <c r="C1420" s="1" t="s">
        <v>616</v>
      </c>
      <c r="D1420" s="1" t="s">
        <v>2663</v>
      </c>
      <c r="E1420" s="1" t="s">
        <v>2696</v>
      </c>
      <c r="F1420" s="1" t="s">
        <v>23</v>
      </c>
      <c r="G1420" s="36">
        <v>314231</v>
      </c>
      <c r="H1420" s="1" t="s">
        <v>628</v>
      </c>
      <c r="I1420" s="74" t="str">
        <f>IFERROR(IF(VLOOKUP((MasterList3[[#This Row],[RXCUI]]*1),RXCUI[Convert RXCUIs to Number],1,FALSE)=(MasterList3[[#This Row],[RXCUI]]*1),"Yes",""),"No")</f>
        <v>No</v>
      </c>
    </row>
    <row r="1421" spans="1:9" s="38" customFormat="1" ht="30" hidden="1" customHeight="1">
      <c r="A1421" s="1" t="s">
        <v>1301</v>
      </c>
      <c r="B1421" s="1" t="s">
        <v>57</v>
      </c>
      <c r="C1421" s="1" t="s">
        <v>616</v>
      </c>
      <c r="D1421" s="1" t="s">
        <v>2663</v>
      </c>
      <c r="E1421" s="1" t="s">
        <v>2697</v>
      </c>
      <c r="F1421" s="1" t="s">
        <v>23</v>
      </c>
      <c r="G1421" s="36">
        <v>312962</v>
      </c>
      <c r="H1421" s="1" t="s">
        <v>628</v>
      </c>
      <c r="I1421" s="74" t="str">
        <f>IFERROR(IF(VLOOKUP((MasterList3[[#This Row],[RXCUI]]*1),RXCUI[Convert RXCUIs to Number],1,FALSE)=(MasterList3[[#This Row],[RXCUI]]*1),"Yes",""),"No")</f>
        <v>No</v>
      </c>
    </row>
    <row r="1422" spans="1:9" s="38" customFormat="1" ht="30" hidden="1" customHeight="1">
      <c r="A1422" s="1" t="s">
        <v>1301</v>
      </c>
      <c r="B1422" s="1" t="s">
        <v>57</v>
      </c>
      <c r="C1422" s="1" t="s">
        <v>616</v>
      </c>
      <c r="D1422" s="1" t="s">
        <v>2663</v>
      </c>
      <c r="E1422" s="1" t="s">
        <v>2698</v>
      </c>
      <c r="F1422" s="1" t="s">
        <v>13</v>
      </c>
      <c r="G1422" s="36">
        <v>104490</v>
      </c>
      <c r="H1422" s="1" t="s">
        <v>628</v>
      </c>
      <c r="I1422" s="74" t="str">
        <f>IFERROR(IF(VLOOKUP((MasterList3[[#This Row],[RXCUI]]*1),RXCUI[Convert RXCUIs to Number],1,FALSE)=(MasterList3[[#This Row],[RXCUI]]*1),"Yes",""),"No")</f>
        <v>No</v>
      </c>
    </row>
    <row r="1423" spans="1:9" s="38" customFormat="1" ht="30" hidden="1" customHeight="1">
      <c r="A1423" s="1" t="s">
        <v>1301</v>
      </c>
      <c r="B1423" s="1" t="s">
        <v>57</v>
      </c>
      <c r="C1423" s="1" t="s">
        <v>616</v>
      </c>
      <c r="D1423" s="1" t="s">
        <v>2663</v>
      </c>
      <c r="E1423" s="1" t="s">
        <v>2699</v>
      </c>
      <c r="F1423" s="1" t="s">
        <v>13</v>
      </c>
      <c r="G1423" s="36">
        <v>208220</v>
      </c>
      <c r="H1423" s="1" t="s">
        <v>628</v>
      </c>
      <c r="I1423" s="74" t="str">
        <f>IFERROR(IF(VLOOKUP((MasterList3[[#This Row],[RXCUI]]*1),RXCUI[Convert RXCUIs to Number],1,FALSE)=(MasterList3[[#This Row],[RXCUI]]*1),"Yes",""),"No")</f>
        <v>No</v>
      </c>
    </row>
    <row r="1424" spans="1:9" s="38" customFormat="1" ht="30" hidden="1" customHeight="1">
      <c r="A1424" s="1" t="s">
        <v>1301</v>
      </c>
      <c r="B1424" s="1" t="s">
        <v>57</v>
      </c>
      <c r="C1424" s="1" t="s">
        <v>616</v>
      </c>
      <c r="D1424" s="1" t="s">
        <v>1640</v>
      </c>
      <c r="E1424" s="1" t="s">
        <v>629</v>
      </c>
      <c r="F1424" s="1" t="s">
        <v>13</v>
      </c>
      <c r="G1424" s="36">
        <v>1245420</v>
      </c>
      <c r="H1424" s="1" t="s">
        <v>630</v>
      </c>
      <c r="I1424" s="74" t="str">
        <f>IFERROR(IF(VLOOKUP((MasterList3[[#This Row],[RXCUI]]*1),RXCUI[Convert RXCUIs to Number],1,FALSE)=(MasterList3[[#This Row],[RXCUI]]*1),"Yes",""),"No")</f>
        <v>No</v>
      </c>
    </row>
    <row r="1425" spans="1:9" s="38" customFormat="1" ht="30" hidden="1" customHeight="1">
      <c r="A1425" s="1" t="s">
        <v>1301</v>
      </c>
      <c r="B1425" s="1" t="s">
        <v>57</v>
      </c>
      <c r="C1425" s="1" t="s">
        <v>616</v>
      </c>
      <c r="D1425" s="1" t="s">
        <v>2663</v>
      </c>
      <c r="E1425" s="1" t="s">
        <v>2700</v>
      </c>
      <c r="F1425" s="1" t="s">
        <v>23</v>
      </c>
      <c r="G1425" s="36">
        <v>476345</v>
      </c>
      <c r="H1425" s="1" t="s">
        <v>630</v>
      </c>
      <c r="I1425" s="74" t="str">
        <f>IFERROR(IF(VLOOKUP((MasterList3[[#This Row],[RXCUI]]*1),RXCUI[Convert RXCUIs to Number],1,FALSE)=(MasterList3[[#This Row],[RXCUI]]*1),"Yes",""),"No")</f>
        <v>No</v>
      </c>
    </row>
    <row r="1426" spans="1:9" s="38" customFormat="1" ht="30" hidden="1" customHeight="1">
      <c r="A1426" s="1" t="s">
        <v>1301</v>
      </c>
      <c r="B1426" s="1" t="s">
        <v>57</v>
      </c>
      <c r="C1426" s="1" t="s">
        <v>2701</v>
      </c>
      <c r="D1426" s="1" t="s">
        <v>2663</v>
      </c>
      <c r="E1426" s="1" t="s">
        <v>2702</v>
      </c>
      <c r="F1426" s="1" t="s">
        <v>13</v>
      </c>
      <c r="G1426" s="36">
        <v>1944262</v>
      </c>
      <c r="H1426" s="1" t="s">
        <v>624</v>
      </c>
      <c r="I1426" s="74" t="str">
        <f>IFERROR(IF(VLOOKUP((MasterList3[[#This Row],[RXCUI]]*1),RXCUI[Convert RXCUIs to Number],1,FALSE)=(MasterList3[[#This Row],[RXCUI]]*1),"Yes",""),"No")</f>
        <v>No</v>
      </c>
    </row>
    <row r="1427" spans="1:9" s="38" customFormat="1" ht="30" hidden="1" customHeight="1">
      <c r="A1427" s="1" t="s">
        <v>1301</v>
      </c>
      <c r="B1427" s="1" t="s">
        <v>57</v>
      </c>
      <c r="C1427" s="1" t="s">
        <v>2701</v>
      </c>
      <c r="D1427" s="1" t="s">
        <v>2663</v>
      </c>
      <c r="E1427" s="1" t="s">
        <v>2703</v>
      </c>
      <c r="F1427" s="1" t="s">
        <v>13</v>
      </c>
      <c r="G1427" s="36">
        <v>1944266</v>
      </c>
      <c r="H1427" s="1" t="s">
        <v>624</v>
      </c>
      <c r="I1427" s="74" t="str">
        <f>IFERROR(IF(VLOOKUP((MasterList3[[#This Row],[RXCUI]]*1),RXCUI[Convert RXCUIs to Number],1,FALSE)=(MasterList3[[#This Row],[RXCUI]]*1),"Yes",""),"No")</f>
        <v>No</v>
      </c>
    </row>
    <row r="1428" spans="1:9" s="38" customFormat="1" ht="30" hidden="1" customHeight="1">
      <c r="A1428" s="1" t="s">
        <v>646</v>
      </c>
      <c r="B1428" s="1" t="s">
        <v>647</v>
      </c>
      <c r="C1428" s="1" t="s">
        <v>648</v>
      </c>
      <c r="D1428" s="1" t="s">
        <v>649</v>
      </c>
      <c r="E1428" s="1" t="s">
        <v>650</v>
      </c>
      <c r="F1428" s="1" t="s">
        <v>23</v>
      </c>
      <c r="G1428" s="36">
        <v>197682</v>
      </c>
      <c r="H1428" s="1" t="s">
        <v>651</v>
      </c>
      <c r="I1428" s="74" t="str">
        <f>IFERROR(IF(VLOOKUP((MasterList3[[#This Row],[RXCUI]]*1),RXCUI[Convert RXCUIs to Number],1,FALSE)=(MasterList3[[#This Row],[RXCUI]]*1),"Yes",""),"No")</f>
        <v>No</v>
      </c>
    </row>
    <row r="1429" spans="1:9" s="38" customFormat="1" ht="30" hidden="1" customHeight="1">
      <c r="A1429" s="1" t="s">
        <v>646</v>
      </c>
      <c r="B1429" s="1" t="s">
        <v>647</v>
      </c>
      <c r="C1429" s="1" t="s">
        <v>648</v>
      </c>
      <c r="D1429" s="1" t="s">
        <v>649</v>
      </c>
      <c r="E1429" s="1" t="s">
        <v>2704</v>
      </c>
      <c r="F1429" s="1" t="s">
        <v>23</v>
      </c>
      <c r="G1429" s="36">
        <v>251322</v>
      </c>
      <c r="H1429" s="1" t="s">
        <v>651</v>
      </c>
      <c r="I1429" s="74" t="str">
        <f>IFERROR(IF(VLOOKUP((MasterList3[[#This Row],[RXCUI]]*1),RXCUI[Convert RXCUIs to Number],1,FALSE)=(MasterList3[[#This Row],[RXCUI]]*1),"Yes",""),"No")</f>
        <v>No</v>
      </c>
    </row>
    <row r="1430" spans="1:9" s="38" customFormat="1" ht="30" hidden="1" customHeight="1">
      <c r="A1430" s="1" t="s">
        <v>646</v>
      </c>
      <c r="B1430" s="1" t="s">
        <v>647</v>
      </c>
      <c r="C1430" s="1" t="s">
        <v>648</v>
      </c>
      <c r="D1430" s="1" t="s">
        <v>649</v>
      </c>
      <c r="E1430" s="1" t="s">
        <v>2705</v>
      </c>
      <c r="F1430" s="1" t="s">
        <v>13</v>
      </c>
      <c r="G1430" s="36">
        <v>201737</v>
      </c>
      <c r="H1430" s="1" t="s">
        <v>651</v>
      </c>
      <c r="I1430" s="74" t="str">
        <f>IFERROR(IF(VLOOKUP((MasterList3[[#This Row],[RXCUI]]*1),RXCUI[Convert RXCUIs to Number],1,FALSE)=(MasterList3[[#This Row],[RXCUI]]*1),"Yes",""),"No")</f>
        <v>No</v>
      </c>
    </row>
    <row r="1431" spans="1:9" s="38" customFormat="1" ht="30" hidden="1" customHeight="1">
      <c r="A1431" s="1" t="s">
        <v>646</v>
      </c>
      <c r="B1431" s="1" t="s">
        <v>647</v>
      </c>
      <c r="C1431" s="1" t="s">
        <v>648</v>
      </c>
      <c r="D1431" s="1" t="s">
        <v>649</v>
      </c>
      <c r="E1431" s="1" t="s">
        <v>2706</v>
      </c>
      <c r="F1431" s="1" t="s">
        <v>13</v>
      </c>
      <c r="G1431" s="36">
        <v>755357</v>
      </c>
      <c r="H1431" s="1" t="s">
        <v>651</v>
      </c>
      <c r="I1431" s="74" t="str">
        <f>IFERROR(IF(VLOOKUP((MasterList3[[#This Row],[RXCUI]]*1),RXCUI[Convert RXCUIs to Number],1,FALSE)=(MasterList3[[#This Row],[RXCUI]]*1),"Yes",""),"No")</f>
        <v>No</v>
      </c>
    </row>
    <row r="1432" spans="1:9" s="38" customFormat="1" ht="30" hidden="1" customHeight="1">
      <c r="A1432" s="1" t="s">
        <v>646</v>
      </c>
      <c r="B1432" s="1" t="s">
        <v>647</v>
      </c>
      <c r="C1432" s="1" t="s">
        <v>648</v>
      </c>
      <c r="D1432" s="1" t="s">
        <v>652</v>
      </c>
      <c r="E1432" s="1" t="s">
        <v>653</v>
      </c>
      <c r="F1432" s="1" t="s">
        <v>13</v>
      </c>
      <c r="G1432" s="36">
        <v>207088</v>
      </c>
      <c r="H1432" s="1" t="s">
        <v>654</v>
      </c>
      <c r="I1432" s="74" t="str">
        <f>IFERROR(IF(VLOOKUP((MasterList3[[#This Row],[RXCUI]]*1),RXCUI[Convert RXCUIs to Number],1,FALSE)=(MasterList3[[#This Row],[RXCUI]]*1),"Yes",""),"No")</f>
        <v>No</v>
      </c>
    </row>
    <row r="1433" spans="1:9" s="38" customFormat="1" ht="30" hidden="1" customHeight="1">
      <c r="A1433" s="1" t="s">
        <v>646</v>
      </c>
      <c r="B1433" s="1" t="s">
        <v>647</v>
      </c>
      <c r="C1433" s="1" t="s">
        <v>648</v>
      </c>
      <c r="D1433" s="1" t="s">
        <v>652</v>
      </c>
      <c r="E1433" s="1" t="s">
        <v>3898</v>
      </c>
      <c r="F1433" s="1" t="s">
        <v>23</v>
      </c>
      <c r="G1433" s="36">
        <v>197949</v>
      </c>
      <c r="H1433" s="1" t="s">
        <v>654</v>
      </c>
      <c r="I1433" s="74" t="str">
        <f>IFERROR(IF(VLOOKUP((MasterList3[[#This Row],[RXCUI]]*1),RXCUI[Convert RXCUIs to Number],1,FALSE)=(MasterList3[[#This Row],[RXCUI]]*1),"Yes",""),"No")</f>
        <v>No</v>
      </c>
    </row>
    <row r="1434" spans="1:9" s="38" customFormat="1" ht="30" hidden="1" customHeight="1">
      <c r="A1434" s="1" t="s">
        <v>646</v>
      </c>
      <c r="B1434" s="1" t="s">
        <v>647</v>
      </c>
      <c r="C1434" s="1" t="s">
        <v>648</v>
      </c>
      <c r="D1434" s="1" t="s">
        <v>655</v>
      </c>
      <c r="E1434" s="1" t="s">
        <v>656</v>
      </c>
      <c r="F1434" s="1" t="s">
        <v>13</v>
      </c>
      <c r="G1434" s="36">
        <v>607026</v>
      </c>
      <c r="H1434" s="1" t="s">
        <v>657</v>
      </c>
      <c r="I1434" s="74" t="str">
        <f>IFERROR(IF(VLOOKUP((MasterList3[[#This Row],[RXCUI]]*1),RXCUI[Convert RXCUIs to Number],1,FALSE)=(MasterList3[[#This Row],[RXCUI]]*1),"Yes",""),"No")</f>
        <v>No</v>
      </c>
    </row>
    <row r="1435" spans="1:9" s="38" customFormat="1" ht="30" hidden="1" customHeight="1">
      <c r="A1435" s="1" t="s">
        <v>646</v>
      </c>
      <c r="B1435" s="1" t="s">
        <v>647</v>
      </c>
      <c r="C1435" s="1" t="s">
        <v>648</v>
      </c>
      <c r="D1435" s="1" t="s">
        <v>655</v>
      </c>
      <c r="E1435" s="1" t="s">
        <v>2707</v>
      </c>
      <c r="F1435" s="1" t="s">
        <v>13</v>
      </c>
      <c r="G1435" s="36">
        <v>607033</v>
      </c>
      <c r="H1435" s="1" t="s">
        <v>657</v>
      </c>
      <c r="I1435" s="74" t="str">
        <f>IFERROR(IF(VLOOKUP((MasterList3[[#This Row],[RXCUI]]*1),RXCUI[Convert RXCUIs to Number],1,FALSE)=(MasterList3[[#This Row],[RXCUI]]*1),"Yes",""),"No")</f>
        <v>No</v>
      </c>
    </row>
    <row r="1436" spans="1:9" s="38" customFormat="1" ht="30" hidden="1" customHeight="1">
      <c r="A1436" s="1" t="s">
        <v>646</v>
      </c>
      <c r="B1436" s="1" t="s">
        <v>647</v>
      </c>
      <c r="C1436" s="1" t="s">
        <v>648</v>
      </c>
      <c r="D1436" s="1" t="s">
        <v>655</v>
      </c>
      <c r="E1436" s="1" t="s">
        <v>2708</v>
      </c>
      <c r="F1436" s="1" t="s">
        <v>13</v>
      </c>
      <c r="G1436" s="36">
        <v>607018</v>
      </c>
      <c r="H1436" s="1" t="s">
        <v>657</v>
      </c>
      <c r="I1436" s="74" t="str">
        <f>IFERROR(IF(VLOOKUP((MasterList3[[#This Row],[RXCUI]]*1),RXCUI[Convert RXCUIs to Number],1,FALSE)=(MasterList3[[#This Row],[RXCUI]]*1),"Yes",""),"No")</f>
        <v>No</v>
      </c>
    </row>
    <row r="1437" spans="1:9" s="38" customFormat="1" ht="30" hidden="1" customHeight="1">
      <c r="A1437" s="1" t="s">
        <v>646</v>
      </c>
      <c r="B1437" s="1" t="s">
        <v>647</v>
      </c>
      <c r="C1437" s="1" t="s">
        <v>648</v>
      </c>
      <c r="D1437" s="1" t="s">
        <v>655</v>
      </c>
      <c r="E1437" s="1" t="s">
        <v>2709</v>
      </c>
      <c r="F1437" s="1" t="s">
        <v>13</v>
      </c>
      <c r="G1437" s="36">
        <v>607022</v>
      </c>
      <c r="H1437" s="1" t="s">
        <v>657</v>
      </c>
      <c r="I1437" s="74" t="str">
        <f>IFERROR(IF(VLOOKUP((MasterList3[[#This Row],[RXCUI]]*1),RXCUI[Convert RXCUIs to Number],1,FALSE)=(MasterList3[[#This Row],[RXCUI]]*1),"Yes",""),"No")</f>
        <v>No</v>
      </c>
    </row>
    <row r="1438" spans="1:9" s="38" customFormat="1" ht="30" hidden="1" customHeight="1">
      <c r="A1438" s="1" t="s">
        <v>646</v>
      </c>
      <c r="B1438" s="1" t="s">
        <v>647</v>
      </c>
      <c r="C1438" s="1" t="s">
        <v>648</v>
      </c>
      <c r="D1438" s="1" t="s">
        <v>655</v>
      </c>
      <c r="E1438" s="1" t="s">
        <v>2710</v>
      </c>
      <c r="F1438" s="1" t="s">
        <v>13</v>
      </c>
      <c r="G1438" s="36">
        <v>607038</v>
      </c>
      <c r="H1438" s="1" t="s">
        <v>657</v>
      </c>
      <c r="I1438" s="74" t="str">
        <f>IFERROR(IF(VLOOKUP((MasterList3[[#This Row],[RXCUI]]*1),RXCUI[Convert RXCUIs to Number],1,FALSE)=(MasterList3[[#This Row],[RXCUI]]*1),"Yes",""),"No")</f>
        <v>No</v>
      </c>
    </row>
    <row r="1439" spans="1:9" s="38" customFormat="1" ht="30" hidden="1" customHeight="1">
      <c r="A1439" s="1" t="s">
        <v>646</v>
      </c>
      <c r="B1439" s="1" t="s">
        <v>647</v>
      </c>
      <c r="C1439" s="1" t="s">
        <v>648</v>
      </c>
      <c r="D1439" s="1" t="s">
        <v>655</v>
      </c>
      <c r="E1439" s="1" t="s">
        <v>2711</v>
      </c>
      <c r="F1439" s="1" t="s">
        <v>13</v>
      </c>
      <c r="G1439" s="36">
        <v>607024</v>
      </c>
      <c r="H1439" s="1" t="s">
        <v>657</v>
      </c>
      <c r="I1439" s="74" t="str">
        <f>IFERROR(IF(VLOOKUP((MasterList3[[#This Row],[RXCUI]]*1),RXCUI[Convert RXCUIs to Number],1,FALSE)=(MasterList3[[#This Row],[RXCUI]]*1),"Yes",""),"No")</f>
        <v>No</v>
      </c>
    </row>
    <row r="1440" spans="1:9" s="38" customFormat="1" ht="30" hidden="1" customHeight="1">
      <c r="A1440" s="1" t="s">
        <v>646</v>
      </c>
      <c r="B1440" s="1" t="s">
        <v>647</v>
      </c>
      <c r="C1440" s="1" t="s">
        <v>648</v>
      </c>
      <c r="D1440" s="1" t="s">
        <v>655</v>
      </c>
      <c r="E1440" s="1" t="s">
        <v>2712</v>
      </c>
      <c r="F1440" s="1" t="s">
        <v>13</v>
      </c>
      <c r="G1440" s="36">
        <v>607028</v>
      </c>
      <c r="H1440" s="1" t="s">
        <v>657</v>
      </c>
      <c r="I1440" s="74" t="str">
        <f>IFERROR(IF(VLOOKUP((MasterList3[[#This Row],[RXCUI]]*1),RXCUI[Convert RXCUIs to Number],1,FALSE)=(MasterList3[[#This Row],[RXCUI]]*1),"Yes",""),"No")</f>
        <v>No</v>
      </c>
    </row>
    <row r="1441" spans="1:9" s="38" customFormat="1" ht="30" hidden="1" customHeight="1">
      <c r="A1441" s="1" t="s">
        <v>646</v>
      </c>
      <c r="B1441" s="1" t="s">
        <v>647</v>
      </c>
      <c r="C1441" s="1" t="s">
        <v>648</v>
      </c>
      <c r="D1441" s="1" t="s">
        <v>655</v>
      </c>
      <c r="E1441" s="1" t="s">
        <v>2713</v>
      </c>
      <c r="F1441" s="1" t="s">
        <v>13</v>
      </c>
      <c r="G1441" s="36">
        <v>898718</v>
      </c>
      <c r="H1441" s="1" t="s">
        <v>657</v>
      </c>
      <c r="I1441" s="74" t="str">
        <f>IFERROR(IF(VLOOKUP((MasterList3[[#This Row],[RXCUI]]*1),RXCUI[Convert RXCUIs to Number],1,FALSE)=(MasterList3[[#This Row],[RXCUI]]*1),"Yes",""),"No")</f>
        <v>No</v>
      </c>
    </row>
    <row r="1442" spans="1:9" s="38" customFormat="1" ht="30" hidden="1" customHeight="1">
      <c r="A1442" s="1" t="s">
        <v>646</v>
      </c>
      <c r="B1442" s="1" t="s">
        <v>647</v>
      </c>
      <c r="C1442" s="1" t="s">
        <v>648</v>
      </c>
      <c r="D1442" s="1" t="s">
        <v>655</v>
      </c>
      <c r="E1442" s="1" t="s">
        <v>2714</v>
      </c>
      <c r="F1442" s="1" t="s">
        <v>13</v>
      </c>
      <c r="G1442" s="36">
        <v>607020</v>
      </c>
      <c r="H1442" s="1" t="s">
        <v>657</v>
      </c>
      <c r="I1442" s="74" t="str">
        <f>IFERROR(IF(VLOOKUP((MasterList3[[#This Row],[RXCUI]]*1),RXCUI[Convert RXCUIs to Number],1,FALSE)=(MasterList3[[#This Row],[RXCUI]]*1),"Yes",""),"No")</f>
        <v>No</v>
      </c>
    </row>
    <row r="1443" spans="1:9" s="38" customFormat="1" ht="30" hidden="1" customHeight="1">
      <c r="A1443" s="1" t="s">
        <v>646</v>
      </c>
      <c r="B1443" s="1" t="s">
        <v>647</v>
      </c>
      <c r="C1443" s="1" t="s">
        <v>648</v>
      </c>
      <c r="D1443" s="1" t="s">
        <v>655</v>
      </c>
      <c r="E1443" s="1" t="s">
        <v>1641</v>
      </c>
      <c r="F1443" s="1" t="s">
        <v>13</v>
      </c>
      <c r="G1443" s="36">
        <v>1994395</v>
      </c>
      <c r="H1443" s="1" t="s">
        <v>1642</v>
      </c>
      <c r="I1443" s="74" t="str">
        <f>IFERROR(IF(VLOOKUP((MasterList3[[#This Row],[RXCUI]]*1),RXCUI[Convert RXCUIs to Number],1,FALSE)=(MasterList3[[#This Row],[RXCUI]]*1),"Yes",""),"No")</f>
        <v>No</v>
      </c>
    </row>
    <row r="1444" spans="1:9" s="38" customFormat="1" ht="30" hidden="1" customHeight="1">
      <c r="A1444" s="1" t="s">
        <v>646</v>
      </c>
      <c r="B1444" s="1" t="s">
        <v>647</v>
      </c>
      <c r="C1444" s="1" t="s">
        <v>648</v>
      </c>
      <c r="D1444" s="1" t="s">
        <v>655</v>
      </c>
      <c r="E1444" s="1" t="s">
        <v>2715</v>
      </c>
      <c r="F1444" s="1" t="s">
        <v>13</v>
      </c>
      <c r="G1444" s="36">
        <v>1994389</v>
      </c>
      <c r="H1444" s="1" t="s">
        <v>1642</v>
      </c>
      <c r="I1444" s="74" t="str">
        <f>IFERROR(IF(VLOOKUP((MasterList3[[#This Row],[RXCUI]]*1),RXCUI[Convert RXCUIs to Number],1,FALSE)=(MasterList3[[#This Row],[RXCUI]]*1),"Yes",""),"No")</f>
        <v>No</v>
      </c>
    </row>
    <row r="1445" spans="1:9" s="38" customFormat="1" ht="30" hidden="1" customHeight="1">
      <c r="A1445" s="1" t="s">
        <v>646</v>
      </c>
      <c r="B1445" s="1" t="s">
        <v>647</v>
      </c>
      <c r="C1445" s="1" t="s">
        <v>648</v>
      </c>
      <c r="D1445" s="1" t="s">
        <v>655</v>
      </c>
      <c r="E1445" s="1" t="s">
        <v>2716</v>
      </c>
      <c r="F1445" s="1" t="s">
        <v>13</v>
      </c>
      <c r="G1445" s="36">
        <v>1994392</v>
      </c>
      <c r="H1445" s="1" t="s">
        <v>1642</v>
      </c>
      <c r="I1445" s="74" t="str">
        <f>IFERROR(IF(VLOOKUP((MasterList3[[#This Row],[RXCUI]]*1),RXCUI[Convert RXCUIs to Number],1,FALSE)=(MasterList3[[#This Row],[RXCUI]]*1),"Yes",""),"No")</f>
        <v>No</v>
      </c>
    </row>
    <row r="1446" spans="1:9" s="38" customFormat="1" ht="30" hidden="1" customHeight="1">
      <c r="A1446" s="1" t="s">
        <v>646</v>
      </c>
      <c r="B1446" s="1" t="s">
        <v>647</v>
      </c>
      <c r="C1446" s="1" t="s">
        <v>648</v>
      </c>
      <c r="D1446" s="1" t="s">
        <v>655</v>
      </c>
      <c r="E1446" s="1" t="s">
        <v>2717</v>
      </c>
      <c r="F1446" s="1" t="s">
        <v>23</v>
      </c>
      <c r="G1446" s="36">
        <v>483448</v>
      </c>
      <c r="H1446" s="1" t="s">
        <v>657</v>
      </c>
      <c r="I1446" s="74" t="str">
        <f>IFERROR(IF(VLOOKUP((MasterList3[[#This Row],[RXCUI]]*1),RXCUI[Convert RXCUIs to Number],1,FALSE)=(MasterList3[[#This Row],[RXCUI]]*1),"Yes",""),"No")</f>
        <v>No</v>
      </c>
    </row>
    <row r="1447" spans="1:9" s="38" customFormat="1" ht="30" hidden="1" customHeight="1">
      <c r="A1447" s="1" t="s">
        <v>646</v>
      </c>
      <c r="B1447" s="1" t="s">
        <v>647</v>
      </c>
      <c r="C1447" s="1" t="s">
        <v>648</v>
      </c>
      <c r="D1447" s="1" t="s">
        <v>655</v>
      </c>
      <c r="E1447" s="1" t="s">
        <v>2718</v>
      </c>
      <c r="F1447" s="1" t="s">
        <v>23</v>
      </c>
      <c r="G1447" s="36">
        <v>577127</v>
      </c>
      <c r="H1447" s="1" t="s">
        <v>657</v>
      </c>
      <c r="I1447" s="74" t="str">
        <f>IFERROR(IF(VLOOKUP((MasterList3[[#This Row],[RXCUI]]*1),RXCUI[Convert RXCUIs to Number],1,FALSE)=(MasterList3[[#This Row],[RXCUI]]*1),"Yes",""),"No")</f>
        <v>No</v>
      </c>
    </row>
    <row r="1448" spans="1:9" s="38" customFormat="1" ht="30" hidden="1" customHeight="1">
      <c r="A1448" s="1" t="s">
        <v>646</v>
      </c>
      <c r="B1448" s="1" t="s">
        <v>647</v>
      </c>
      <c r="C1448" s="1" t="s">
        <v>648</v>
      </c>
      <c r="D1448" s="1" t="s">
        <v>655</v>
      </c>
      <c r="E1448" s="1" t="s">
        <v>2719</v>
      </c>
      <c r="F1448" s="1" t="s">
        <v>23</v>
      </c>
      <c r="G1448" s="36">
        <v>483438</v>
      </c>
      <c r="H1448" s="1" t="s">
        <v>657</v>
      </c>
      <c r="I1448" s="74" t="str">
        <f>IFERROR(IF(VLOOKUP((MasterList3[[#This Row],[RXCUI]]*1),RXCUI[Convert RXCUIs to Number],1,FALSE)=(MasterList3[[#This Row],[RXCUI]]*1),"Yes",""),"No")</f>
        <v>No</v>
      </c>
    </row>
    <row r="1449" spans="1:9" s="38" customFormat="1" ht="30" hidden="1" customHeight="1">
      <c r="A1449" s="1" t="s">
        <v>646</v>
      </c>
      <c r="B1449" s="1" t="s">
        <v>647</v>
      </c>
      <c r="C1449" s="1" t="s">
        <v>648</v>
      </c>
      <c r="D1449" s="1" t="s">
        <v>655</v>
      </c>
      <c r="E1449" s="1" t="s">
        <v>2720</v>
      </c>
      <c r="F1449" s="1" t="s">
        <v>23</v>
      </c>
      <c r="G1449" s="36">
        <v>1988977</v>
      </c>
      <c r="H1449" s="1" t="s">
        <v>1642</v>
      </c>
      <c r="I1449" s="74" t="str">
        <f>IFERROR(IF(VLOOKUP((MasterList3[[#This Row],[RXCUI]]*1),RXCUI[Convert RXCUIs to Number],1,FALSE)=(MasterList3[[#This Row],[RXCUI]]*1),"Yes",""),"No")</f>
        <v>No</v>
      </c>
    </row>
    <row r="1450" spans="1:9" s="38" customFormat="1" ht="30" hidden="1" customHeight="1">
      <c r="A1450" s="1" t="s">
        <v>646</v>
      </c>
      <c r="B1450" s="1" t="s">
        <v>647</v>
      </c>
      <c r="C1450" s="1" t="s">
        <v>648</v>
      </c>
      <c r="D1450" s="1" t="s">
        <v>655</v>
      </c>
      <c r="E1450" s="1" t="s">
        <v>2721</v>
      </c>
      <c r="F1450" s="1" t="s">
        <v>23</v>
      </c>
      <c r="G1450" s="36">
        <v>483440</v>
      </c>
      <c r="H1450" s="1" t="s">
        <v>657</v>
      </c>
      <c r="I1450" s="74" t="str">
        <f>IFERROR(IF(VLOOKUP((MasterList3[[#This Row],[RXCUI]]*1),RXCUI[Convert RXCUIs to Number],1,FALSE)=(MasterList3[[#This Row],[RXCUI]]*1),"Yes",""),"No")</f>
        <v>No</v>
      </c>
    </row>
    <row r="1451" spans="1:9" s="38" customFormat="1" ht="30" hidden="1" customHeight="1">
      <c r="A1451" s="1" t="s">
        <v>646</v>
      </c>
      <c r="B1451" s="1" t="s">
        <v>647</v>
      </c>
      <c r="C1451" s="1" t="s">
        <v>648</v>
      </c>
      <c r="D1451" s="1" t="s">
        <v>655</v>
      </c>
      <c r="E1451" s="1" t="s">
        <v>2722</v>
      </c>
      <c r="F1451" s="1" t="s">
        <v>23</v>
      </c>
      <c r="G1451" s="36">
        <v>483450</v>
      </c>
      <c r="H1451" s="1" t="s">
        <v>657</v>
      </c>
      <c r="I1451" s="74" t="str">
        <f>IFERROR(IF(VLOOKUP((MasterList3[[#This Row],[RXCUI]]*1),RXCUI[Convert RXCUIs to Number],1,FALSE)=(MasterList3[[#This Row],[RXCUI]]*1),"Yes",""),"No")</f>
        <v>No</v>
      </c>
    </row>
    <row r="1452" spans="1:9" s="38" customFormat="1" ht="30" hidden="1" customHeight="1">
      <c r="A1452" s="1" t="s">
        <v>646</v>
      </c>
      <c r="B1452" s="1" t="s">
        <v>647</v>
      </c>
      <c r="C1452" s="1" t="s">
        <v>648</v>
      </c>
      <c r="D1452" s="1" t="s">
        <v>655</v>
      </c>
      <c r="E1452" s="1" t="s">
        <v>2723</v>
      </c>
      <c r="F1452" s="1" t="s">
        <v>23</v>
      </c>
      <c r="G1452" s="36">
        <v>483442</v>
      </c>
      <c r="H1452" s="1" t="s">
        <v>657</v>
      </c>
      <c r="I1452" s="74" t="str">
        <f>IFERROR(IF(VLOOKUP((MasterList3[[#This Row],[RXCUI]]*1),RXCUI[Convert RXCUIs to Number],1,FALSE)=(MasterList3[[#This Row],[RXCUI]]*1),"Yes",""),"No")</f>
        <v>No</v>
      </c>
    </row>
    <row r="1453" spans="1:9" s="38" customFormat="1" ht="30" hidden="1" customHeight="1">
      <c r="A1453" s="1" t="s">
        <v>646</v>
      </c>
      <c r="B1453" s="1" t="s">
        <v>647</v>
      </c>
      <c r="C1453" s="1" t="s">
        <v>648</v>
      </c>
      <c r="D1453" s="1" t="s">
        <v>655</v>
      </c>
      <c r="E1453" s="1" t="s">
        <v>2724</v>
      </c>
      <c r="F1453" s="1" t="s">
        <v>23</v>
      </c>
      <c r="G1453" s="36">
        <v>1988974</v>
      </c>
      <c r="H1453" s="1" t="s">
        <v>1642</v>
      </c>
      <c r="I1453" s="74" t="str">
        <f>IFERROR(IF(VLOOKUP((MasterList3[[#This Row],[RXCUI]]*1),RXCUI[Convert RXCUIs to Number],1,FALSE)=(MasterList3[[#This Row],[RXCUI]]*1),"Yes",""),"No")</f>
        <v>No</v>
      </c>
    </row>
    <row r="1454" spans="1:9" s="38" customFormat="1" ht="30" hidden="1" customHeight="1">
      <c r="A1454" s="1" t="s">
        <v>646</v>
      </c>
      <c r="B1454" s="1" t="s">
        <v>647</v>
      </c>
      <c r="C1454" s="1" t="s">
        <v>648</v>
      </c>
      <c r="D1454" s="1" t="s">
        <v>655</v>
      </c>
      <c r="E1454" s="1" t="s">
        <v>2725</v>
      </c>
      <c r="F1454" s="1" t="s">
        <v>23</v>
      </c>
      <c r="G1454" s="36">
        <v>1988980</v>
      </c>
      <c r="H1454" s="1" t="s">
        <v>1642</v>
      </c>
      <c r="I1454" s="74" t="str">
        <f>IFERROR(IF(VLOOKUP((MasterList3[[#This Row],[RXCUI]]*1),RXCUI[Convert RXCUIs to Number],1,FALSE)=(MasterList3[[#This Row],[RXCUI]]*1),"Yes",""),"No")</f>
        <v>No</v>
      </c>
    </row>
    <row r="1455" spans="1:9" s="38" customFormat="1" ht="30" hidden="1" customHeight="1">
      <c r="A1455" s="1" t="s">
        <v>646</v>
      </c>
      <c r="B1455" s="1" t="s">
        <v>647</v>
      </c>
      <c r="C1455" s="1" t="s">
        <v>648</v>
      </c>
      <c r="D1455" s="1" t="s">
        <v>655</v>
      </c>
      <c r="E1455" s="1" t="s">
        <v>2726</v>
      </c>
      <c r="F1455" s="1" t="s">
        <v>23</v>
      </c>
      <c r="G1455" s="36">
        <v>483444</v>
      </c>
      <c r="H1455" s="1" t="s">
        <v>657</v>
      </c>
      <c r="I1455" s="74" t="str">
        <f>IFERROR(IF(VLOOKUP((MasterList3[[#This Row],[RXCUI]]*1),RXCUI[Convert RXCUIs to Number],1,FALSE)=(MasterList3[[#This Row],[RXCUI]]*1),"Yes",""),"No")</f>
        <v>No</v>
      </c>
    </row>
    <row r="1456" spans="1:9" s="38" customFormat="1" ht="30" hidden="1" customHeight="1">
      <c r="A1456" s="1" t="s">
        <v>646</v>
      </c>
      <c r="B1456" s="1" t="s">
        <v>647</v>
      </c>
      <c r="C1456" s="1" t="s">
        <v>648</v>
      </c>
      <c r="D1456" s="1" t="s">
        <v>655</v>
      </c>
      <c r="E1456" s="1" t="s">
        <v>2727</v>
      </c>
      <c r="F1456" s="1" t="s">
        <v>23</v>
      </c>
      <c r="G1456" s="36">
        <v>483446</v>
      </c>
      <c r="H1456" s="1" t="s">
        <v>657</v>
      </c>
      <c r="I1456" s="74" t="str">
        <f>IFERROR(IF(VLOOKUP((MasterList3[[#This Row],[RXCUI]]*1),RXCUI[Convert RXCUIs to Number],1,FALSE)=(MasterList3[[#This Row],[RXCUI]]*1),"Yes",""),"No")</f>
        <v>No</v>
      </c>
    </row>
    <row r="1457" spans="1:9" s="38" customFormat="1" ht="30" hidden="1" customHeight="1">
      <c r="A1457" s="1" t="s">
        <v>646</v>
      </c>
      <c r="B1457" s="1" t="s">
        <v>647</v>
      </c>
      <c r="C1457" s="1" t="s">
        <v>648</v>
      </c>
      <c r="D1457" s="1" t="s">
        <v>658</v>
      </c>
      <c r="E1457" s="1" t="s">
        <v>659</v>
      </c>
      <c r="F1457" s="1" t="s">
        <v>13</v>
      </c>
      <c r="G1457" s="36">
        <v>404725</v>
      </c>
      <c r="H1457" s="1" t="s">
        <v>660</v>
      </c>
      <c r="I1457" s="74" t="str">
        <f>IFERROR(IF(VLOOKUP((MasterList3[[#This Row],[RXCUI]]*1),RXCUI[Convert RXCUIs to Number],1,FALSE)=(MasterList3[[#This Row],[RXCUI]]*1),"Yes",""),"No")</f>
        <v>No</v>
      </c>
    </row>
    <row r="1458" spans="1:9" s="38" customFormat="1" ht="30" hidden="1" customHeight="1">
      <c r="A1458" s="1" t="s">
        <v>646</v>
      </c>
      <c r="B1458" s="1" t="s">
        <v>647</v>
      </c>
      <c r="C1458" s="1" t="s">
        <v>648</v>
      </c>
      <c r="D1458" s="1" t="s">
        <v>658</v>
      </c>
      <c r="E1458" s="1" t="s">
        <v>2728</v>
      </c>
      <c r="F1458" s="1" t="s">
        <v>23</v>
      </c>
      <c r="G1458" s="36">
        <v>403966</v>
      </c>
      <c r="H1458" s="1" t="s">
        <v>660</v>
      </c>
      <c r="I1458" s="74" t="str">
        <f>IFERROR(IF(VLOOKUP((MasterList3[[#This Row],[RXCUI]]*1),RXCUI[Convert RXCUIs to Number],1,FALSE)=(MasterList3[[#This Row],[RXCUI]]*1),"Yes",""),"No")</f>
        <v>No</v>
      </c>
    </row>
    <row r="1459" spans="1:9" s="38" customFormat="1" ht="30" hidden="1" customHeight="1">
      <c r="A1459" s="1" t="s">
        <v>646</v>
      </c>
      <c r="B1459" s="1" t="s">
        <v>647</v>
      </c>
      <c r="C1459" s="1" t="s">
        <v>648</v>
      </c>
      <c r="D1459" s="1" t="s">
        <v>658</v>
      </c>
      <c r="E1459" s="1" t="s">
        <v>2729</v>
      </c>
      <c r="F1459" s="1" t="s">
        <v>23</v>
      </c>
      <c r="G1459" s="36">
        <v>403967</v>
      </c>
      <c r="H1459" s="1" t="s">
        <v>660</v>
      </c>
      <c r="I1459" s="74" t="str">
        <f>IFERROR(IF(VLOOKUP((MasterList3[[#This Row],[RXCUI]]*1),RXCUI[Convert RXCUIs to Number],1,FALSE)=(MasterList3[[#This Row],[RXCUI]]*1),"Yes",""),"No")</f>
        <v>No</v>
      </c>
    </row>
    <row r="1460" spans="1:9" s="38" customFormat="1" ht="30" hidden="1" customHeight="1">
      <c r="A1460" s="1" t="s">
        <v>646</v>
      </c>
      <c r="B1460" s="1" t="s">
        <v>647</v>
      </c>
      <c r="C1460" s="1" t="s">
        <v>648</v>
      </c>
      <c r="D1460" s="1" t="s">
        <v>658</v>
      </c>
      <c r="E1460" s="1" t="s">
        <v>2730</v>
      </c>
      <c r="F1460" s="1" t="s">
        <v>13</v>
      </c>
      <c r="G1460" s="36">
        <v>284408</v>
      </c>
      <c r="H1460" s="1" t="s">
        <v>660</v>
      </c>
      <c r="I1460" s="74" t="str">
        <f>IFERROR(IF(VLOOKUP((MasterList3[[#This Row],[RXCUI]]*1),RXCUI[Convert RXCUIs to Number],1,FALSE)=(MasterList3[[#This Row],[RXCUI]]*1),"Yes",""),"No")</f>
        <v>No</v>
      </c>
    </row>
    <row r="1461" spans="1:9" s="38" customFormat="1" ht="30" hidden="1" customHeight="1">
      <c r="A1461" s="1" t="s">
        <v>646</v>
      </c>
      <c r="B1461" s="1" t="s">
        <v>647</v>
      </c>
      <c r="C1461" s="1" t="s">
        <v>648</v>
      </c>
      <c r="D1461" s="1" t="s">
        <v>658</v>
      </c>
      <c r="E1461" s="1" t="s">
        <v>2731</v>
      </c>
      <c r="F1461" s="1" t="s">
        <v>23</v>
      </c>
      <c r="G1461" s="36">
        <v>314285</v>
      </c>
      <c r="H1461" s="1" t="s">
        <v>660</v>
      </c>
      <c r="I1461" s="74" t="str">
        <f>IFERROR(IF(VLOOKUP((MasterList3[[#This Row],[RXCUI]]*1),RXCUI[Convert RXCUIs to Number],1,FALSE)=(MasterList3[[#This Row],[RXCUI]]*1),"Yes",""),"No")</f>
        <v>No</v>
      </c>
    </row>
    <row r="1462" spans="1:9" s="38" customFormat="1" ht="30" hidden="1" customHeight="1">
      <c r="A1462" s="1" t="s">
        <v>646</v>
      </c>
      <c r="B1462" s="1" t="s">
        <v>647</v>
      </c>
      <c r="C1462" s="1" t="s">
        <v>648</v>
      </c>
      <c r="D1462" s="1" t="s">
        <v>658</v>
      </c>
      <c r="E1462" s="1" t="s">
        <v>3595</v>
      </c>
      <c r="F1462" s="1" t="s">
        <v>13</v>
      </c>
      <c r="G1462" s="36">
        <v>2606788</v>
      </c>
      <c r="H1462" s="1" t="s">
        <v>660</v>
      </c>
      <c r="I1462" s="74" t="str">
        <f>IFERROR(IF(VLOOKUP((MasterList3[[#This Row],[RXCUI]]*1),RXCUI[Convert RXCUIs to Number],1,FALSE)=(MasterList3[[#This Row],[RXCUI]]*1),"Yes",""),"No")</f>
        <v>No</v>
      </c>
    </row>
    <row r="1463" spans="1:9" s="38" customFormat="1" ht="30" hidden="1" customHeight="1">
      <c r="A1463" s="1" t="s">
        <v>646</v>
      </c>
      <c r="B1463" s="1" t="s">
        <v>647</v>
      </c>
      <c r="C1463" s="1" t="s">
        <v>661</v>
      </c>
      <c r="D1463" s="1" t="s">
        <v>662</v>
      </c>
      <c r="E1463" s="1" t="s">
        <v>663</v>
      </c>
      <c r="F1463" s="1" t="s">
        <v>23</v>
      </c>
      <c r="G1463" s="36">
        <v>312357</v>
      </c>
      <c r="H1463" s="1" t="s">
        <v>664</v>
      </c>
      <c r="I1463" s="74" t="str">
        <f>IFERROR(IF(VLOOKUP((MasterList3[[#This Row],[RXCUI]]*1),RXCUI[Convert RXCUIs to Number],1,FALSE)=(MasterList3[[#This Row],[RXCUI]]*1),"Yes",""),"No")</f>
        <v>No</v>
      </c>
    </row>
    <row r="1464" spans="1:9" s="38" customFormat="1" ht="30" hidden="1" customHeight="1">
      <c r="A1464" s="1" t="s">
        <v>646</v>
      </c>
      <c r="B1464" s="1" t="s">
        <v>647</v>
      </c>
      <c r="C1464" s="1" t="s">
        <v>661</v>
      </c>
      <c r="D1464" s="1" t="s">
        <v>662</v>
      </c>
      <c r="E1464" s="1" t="s">
        <v>2732</v>
      </c>
      <c r="F1464" s="1" t="s">
        <v>23</v>
      </c>
      <c r="G1464" s="36">
        <v>198086</v>
      </c>
      <c r="H1464" s="1" t="s">
        <v>664</v>
      </c>
      <c r="I1464" s="74" t="str">
        <f>IFERROR(IF(VLOOKUP((MasterList3[[#This Row],[RXCUI]]*1),RXCUI[Convert RXCUIs to Number],1,FALSE)=(MasterList3[[#This Row],[RXCUI]]*1),"Yes",""),"No")</f>
        <v>No</v>
      </c>
    </row>
    <row r="1465" spans="1:9" s="38" customFormat="1" ht="30" hidden="1" customHeight="1">
      <c r="A1465" s="1" t="s">
        <v>646</v>
      </c>
      <c r="B1465" s="1" t="s">
        <v>647</v>
      </c>
      <c r="C1465" s="1" t="s">
        <v>661</v>
      </c>
      <c r="D1465" s="1" t="s">
        <v>662</v>
      </c>
      <c r="E1465" s="1" t="s">
        <v>2736</v>
      </c>
      <c r="F1465" s="1" t="s">
        <v>23</v>
      </c>
      <c r="G1465" s="36">
        <v>312362</v>
      </c>
      <c r="H1465" s="1" t="s">
        <v>664</v>
      </c>
      <c r="I1465" s="74" t="str">
        <f>IFERROR(IF(VLOOKUP((MasterList3[[#This Row],[RXCUI]]*1),RXCUI[Convert RXCUIs to Number],1,FALSE)=(MasterList3[[#This Row],[RXCUI]]*1),"Yes",""),"No")</f>
        <v>No</v>
      </c>
    </row>
    <row r="1466" spans="1:9" s="38" customFormat="1" ht="30" hidden="1" customHeight="1">
      <c r="A1466" s="1" t="s">
        <v>646</v>
      </c>
      <c r="B1466" s="1" t="s">
        <v>647</v>
      </c>
      <c r="C1466" s="1" t="s">
        <v>661</v>
      </c>
      <c r="D1466" s="1" t="s">
        <v>662</v>
      </c>
      <c r="E1466" s="1" t="s">
        <v>2737</v>
      </c>
      <c r="F1466" s="1" t="s">
        <v>23</v>
      </c>
      <c r="G1466" s="36">
        <v>199167</v>
      </c>
      <c r="H1466" s="1" t="s">
        <v>664</v>
      </c>
      <c r="I1466" s="74" t="str">
        <f>IFERROR(IF(VLOOKUP((MasterList3[[#This Row],[RXCUI]]*1),RXCUI[Convert RXCUIs to Number],1,FALSE)=(MasterList3[[#This Row],[RXCUI]]*1),"Yes",""),"No")</f>
        <v>No</v>
      </c>
    </row>
    <row r="1467" spans="1:9" s="38" customFormat="1" ht="30" hidden="1" customHeight="1">
      <c r="A1467" s="1" t="s">
        <v>646</v>
      </c>
      <c r="B1467" s="1" t="s">
        <v>647</v>
      </c>
      <c r="C1467" s="1" t="s">
        <v>661</v>
      </c>
      <c r="D1467" s="1" t="s">
        <v>662</v>
      </c>
      <c r="E1467" s="1" t="s">
        <v>2738</v>
      </c>
      <c r="F1467" s="1" t="s">
        <v>23</v>
      </c>
      <c r="G1467" s="36">
        <v>198083</v>
      </c>
      <c r="H1467" s="1" t="s">
        <v>664</v>
      </c>
      <c r="I1467" s="74" t="str">
        <f>IFERROR(IF(VLOOKUP((MasterList3[[#This Row],[RXCUI]]*1),RXCUI[Convert RXCUIs to Number],1,FALSE)=(MasterList3[[#This Row],[RXCUI]]*1),"Yes",""),"No")</f>
        <v>No</v>
      </c>
    </row>
    <row r="1468" spans="1:9" s="38" customFormat="1" ht="30" hidden="1" customHeight="1">
      <c r="A1468" s="1" t="s">
        <v>646</v>
      </c>
      <c r="B1468" s="1" t="s">
        <v>647</v>
      </c>
      <c r="C1468" s="1" t="s">
        <v>661</v>
      </c>
      <c r="D1468" s="1" t="s">
        <v>662</v>
      </c>
      <c r="E1468" s="1" t="s">
        <v>2739</v>
      </c>
      <c r="F1468" s="1" t="s">
        <v>23</v>
      </c>
      <c r="G1468" s="36">
        <v>198089</v>
      </c>
      <c r="H1468" s="1" t="s">
        <v>664</v>
      </c>
      <c r="I1468" s="74" t="str">
        <f>IFERROR(IF(VLOOKUP((MasterList3[[#This Row],[RXCUI]]*1),RXCUI[Convert RXCUIs to Number],1,FALSE)=(MasterList3[[#This Row],[RXCUI]]*1),"Yes",""),"No")</f>
        <v>No</v>
      </c>
    </row>
    <row r="1469" spans="1:9" s="38" customFormat="1" ht="30" hidden="1" customHeight="1">
      <c r="A1469" s="1" t="s">
        <v>646</v>
      </c>
      <c r="B1469" s="1" t="s">
        <v>647</v>
      </c>
      <c r="C1469" s="1" t="s">
        <v>661</v>
      </c>
      <c r="D1469" s="1" t="s">
        <v>662</v>
      </c>
      <c r="E1469" s="1" t="s">
        <v>2740</v>
      </c>
      <c r="F1469" s="1" t="s">
        <v>23</v>
      </c>
      <c r="G1469" s="36">
        <v>199168</v>
      </c>
      <c r="H1469" s="1" t="s">
        <v>664</v>
      </c>
      <c r="I1469" s="74" t="str">
        <f>IFERROR(IF(VLOOKUP((MasterList3[[#This Row],[RXCUI]]*1),RXCUI[Convert RXCUIs to Number],1,FALSE)=(MasterList3[[#This Row],[RXCUI]]*1),"Yes",""),"No")</f>
        <v>No</v>
      </c>
    </row>
    <row r="1470" spans="1:9" s="38" customFormat="1" ht="30" hidden="1" customHeight="1">
      <c r="A1470" s="1" t="s">
        <v>646</v>
      </c>
      <c r="B1470" s="1" t="s">
        <v>647</v>
      </c>
      <c r="C1470" s="1" t="s">
        <v>661</v>
      </c>
      <c r="D1470" s="1" t="s">
        <v>662</v>
      </c>
      <c r="E1470" s="1" t="s">
        <v>2741</v>
      </c>
      <c r="F1470" s="1" t="s">
        <v>23</v>
      </c>
      <c r="G1470" s="36">
        <v>199164</v>
      </c>
      <c r="H1470" s="1" t="s">
        <v>664</v>
      </c>
      <c r="I1470" s="74" t="str">
        <f>IFERROR(IF(VLOOKUP((MasterList3[[#This Row],[RXCUI]]*1),RXCUI[Convert RXCUIs to Number],1,FALSE)=(MasterList3[[#This Row],[RXCUI]]*1),"Yes",""),"No")</f>
        <v>No</v>
      </c>
    </row>
    <row r="1471" spans="1:9" s="38" customFormat="1" ht="30" hidden="1" customHeight="1">
      <c r="A1471" s="1" t="s">
        <v>646</v>
      </c>
      <c r="B1471" s="1" t="s">
        <v>647</v>
      </c>
      <c r="C1471" s="1" t="s">
        <v>661</v>
      </c>
      <c r="D1471" s="1" t="s">
        <v>662</v>
      </c>
      <c r="E1471" s="1" t="s">
        <v>2744</v>
      </c>
      <c r="F1471" s="1" t="s">
        <v>23</v>
      </c>
      <c r="G1471" s="36">
        <v>702519</v>
      </c>
      <c r="H1471" s="1" t="s">
        <v>664</v>
      </c>
      <c r="I1471" s="74" t="str">
        <f>IFERROR(IF(VLOOKUP((MasterList3[[#This Row],[RXCUI]]*1),RXCUI[Convert RXCUIs to Number],1,FALSE)=(MasterList3[[#This Row],[RXCUI]]*1),"Yes",""),"No")</f>
        <v>No</v>
      </c>
    </row>
    <row r="1472" spans="1:9" s="38" customFormat="1" ht="30" hidden="1" customHeight="1">
      <c r="A1472" s="1" t="s">
        <v>646</v>
      </c>
      <c r="B1472" s="1" t="s">
        <v>647</v>
      </c>
      <c r="C1472" s="1" t="s">
        <v>661</v>
      </c>
      <c r="D1472" s="1" t="s">
        <v>2733</v>
      </c>
      <c r="E1472" s="1" t="s">
        <v>2734</v>
      </c>
      <c r="F1472" s="1" t="s">
        <v>13</v>
      </c>
      <c r="G1472" s="36">
        <v>207478</v>
      </c>
      <c r="H1472" s="1" t="s">
        <v>664</v>
      </c>
      <c r="I1472" s="74" t="str">
        <f>IFERROR(IF(VLOOKUP((MasterList3[[#This Row],[RXCUI]]*1),RXCUI[Convert RXCUIs to Number],1,FALSE)=(MasterList3[[#This Row],[RXCUI]]*1),"Yes",""),"No")</f>
        <v>No</v>
      </c>
    </row>
    <row r="1473" spans="1:9" s="38" customFormat="1" ht="30" hidden="1" customHeight="1">
      <c r="A1473" s="1" t="s">
        <v>646</v>
      </c>
      <c r="B1473" s="1" t="s">
        <v>647</v>
      </c>
      <c r="C1473" s="1" t="s">
        <v>661</v>
      </c>
      <c r="D1473" s="1" t="s">
        <v>2733</v>
      </c>
      <c r="E1473" s="1" t="s">
        <v>2735</v>
      </c>
      <c r="F1473" s="1" t="s">
        <v>23</v>
      </c>
      <c r="G1473" s="36">
        <v>198150</v>
      </c>
      <c r="H1473" s="1" t="s">
        <v>664</v>
      </c>
      <c r="I1473" s="74" t="str">
        <f>IFERROR(IF(VLOOKUP((MasterList3[[#This Row],[RXCUI]]*1),RXCUI[Convert RXCUIs to Number],1,FALSE)=(MasterList3[[#This Row],[RXCUI]]*1),"Yes",""),"No")</f>
        <v>No</v>
      </c>
    </row>
    <row r="1474" spans="1:9" s="38" customFormat="1" ht="30" hidden="1" customHeight="1">
      <c r="A1474" s="1" t="s">
        <v>646</v>
      </c>
      <c r="B1474" s="1" t="s">
        <v>647</v>
      </c>
      <c r="C1474" s="1" t="s">
        <v>661</v>
      </c>
      <c r="D1474" s="1" t="s">
        <v>2733</v>
      </c>
      <c r="E1474" s="1" t="s">
        <v>2742</v>
      </c>
      <c r="F1474" s="1" t="s">
        <v>13</v>
      </c>
      <c r="G1474" s="36">
        <v>201747</v>
      </c>
      <c r="H1474" s="1" t="s">
        <v>664</v>
      </c>
      <c r="I1474" s="74" t="str">
        <f>IFERROR(IF(VLOOKUP((MasterList3[[#This Row],[RXCUI]]*1),RXCUI[Convert RXCUIs to Number],1,FALSE)=(MasterList3[[#This Row],[RXCUI]]*1),"Yes",""),"No")</f>
        <v>No</v>
      </c>
    </row>
    <row r="1475" spans="1:9" s="38" customFormat="1" ht="30" hidden="1" customHeight="1">
      <c r="A1475" s="1" t="s">
        <v>646</v>
      </c>
      <c r="B1475" s="1" t="s">
        <v>647</v>
      </c>
      <c r="C1475" s="1" t="s">
        <v>661</v>
      </c>
      <c r="D1475" s="1" t="s">
        <v>2733</v>
      </c>
      <c r="E1475" s="1" t="s">
        <v>2743</v>
      </c>
      <c r="F1475" s="1" t="s">
        <v>23</v>
      </c>
      <c r="G1475" s="36">
        <v>96304</v>
      </c>
      <c r="H1475" s="1" t="s">
        <v>664</v>
      </c>
      <c r="I1475" s="74" t="str">
        <f>IFERROR(IF(VLOOKUP((MasterList3[[#This Row],[RXCUI]]*1),RXCUI[Convert RXCUIs to Number],1,FALSE)=(MasterList3[[#This Row],[RXCUI]]*1),"Yes",""),"No")</f>
        <v>No</v>
      </c>
    </row>
    <row r="1476" spans="1:9" s="38" customFormat="1" ht="30" hidden="1" customHeight="1">
      <c r="A1476" s="1" t="s">
        <v>646</v>
      </c>
      <c r="B1476" s="1" t="s">
        <v>647</v>
      </c>
      <c r="C1476" s="1" t="s">
        <v>661</v>
      </c>
      <c r="D1476" s="1" t="s">
        <v>2733</v>
      </c>
      <c r="E1476" s="1" t="s">
        <v>3596</v>
      </c>
      <c r="F1476" s="1" t="s">
        <v>23</v>
      </c>
      <c r="G1476" s="36">
        <v>328176</v>
      </c>
      <c r="H1476" s="1" t="s">
        <v>664</v>
      </c>
      <c r="I1476" s="74" t="str">
        <f>IFERROR(IF(VLOOKUP((MasterList3[[#This Row],[RXCUI]]*1),RXCUI[Convert RXCUIs to Number],1,FALSE)=(MasterList3[[#This Row],[RXCUI]]*1),"Yes",""),"No")</f>
        <v>No</v>
      </c>
    </row>
    <row r="1477" spans="1:9" s="38" customFormat="1" ht="30" hidden="1" customHeight="1">
      <c r="A1477" s="1" t="s">
        <v>646</v>
      </c>
      <c r="B1477" s="1" t="s">
        <v>647</v>
      </c>
      <c r="C1477" s="1" t="s">
        <v>661</v>
      </c>
      <c r="D1477" s="1" t="s">
        <v>665</v>
      </c>
      <c r="E1477" s="1" t="s">
        <v>666</v>
      </c>
      <c r="F1477" s="1" t="s">
        <v>23</v>
      </c>
      <c r="G1477" s="36">
        <v>197527</v>
      </c>
      <c r="H1477" s="1" t="s">
        <v>667</v>
      </c>
      <c r="I1477" s="74" t="str">
        <f>IFERROR(IF(VLOOKUP((MasterList3[[#This Row],[RXCUI]]*1),RXCUI[Convert RXCUIs to Number],1,FALSE)=(MasterList3[[#This Row],[RXCUI]]*1),"Yes",""),"No")</f>
        <v>No</v>
      </c>
    </row>
    <row r="1478" spans="1:9" s="38" customFormat="1" ht="30" hidden="1" customHeight="1">
      <c r="A1478" s="1" t="s">
        <v>646</v>
      </c>
      <c r="B1478" s="1" t="s">
        <v>647</v>
      </c>
      <c r="C1478" s="1" t="s">
        <v>661</v>
      </c>
      <c r="D1478" s="1" t="s">
        <v>665</v>
      </c>
      <c r="E1478" s="1" t="s">
        <v>2745</v>
      </c>
      <c r="F1478" s="1" t="s">
        <v>13</v>
      </c>
      <c r="G1478" s="36">
        <v>206157</v>
      </c>
      <c r="H1478" s="1" t="s">
        <v>667</v>
      </c>
      <c r="I1478" s="74" t="str">
        <f>IFERROR(IF(VLOOKUP((MasterList3[[#This Row],[RXCUI]]*1),RXCUI[Convert RXCUIs to Number],1,FALSE)=(MasterList3[[#This Row],[RXCUI]]*1),"Yes",""),"No")</f>
        <v>No</v>
      </c>
    </row>
    <row r="1479" spans="1:9" s="38" customFormat="1" ht="30" hidden="1" customHeight="1">
      <c r="A1479" s="1" t="s">
        <v>646</v>
      </c>
      <c r="B1479" s="1" t="s">
        <v>647</v>
      </c>
      <c r="C1479" s="1" t="s">
        <v>661</v>
      </c>
      <c r="D1479" s="1" t="s">
        <v>665</v>
      </c>
      <c r="E1479" s="1" t="s">
        <v>2751</v>
      </c>
      <c r="F1479" s="1" t="s">
        <v>23</v>
      </c>
      <c r="G1479" s="36">
        <v>197528</v>
      </c>
      <c r="H1479" s="1" t="s">
        <v>667</v>
      </c>
      <c r="I1479" s="74" t="str">
        <f>IFERROR(IF(VLOOKUP((MasterList3[[#This Row],[RXCUI]]*1),RXCUI[Convert RXCUIs to Number],1,FALSE)=(MasterList3[[#This Row],[RXCUI]]*1),"Yes",""),"No")</f>
        <v>No</v>
      </c>
    </row>
    <row r="1480" spans="1:9" s="38" customFormat="1" ht="30" hidden="1" customHeight="1">
      <c r="A1480" s="1" t="s">
        <v>646</v>
      </c>
      <c r="B1480" s="1" t="s">
        <v>647</v>
      </c>
      <c r="C1480" s="1" t="s">
        <v>661</v>
      </c>
      <c r="D1480" s="1" t="s">
        <v>665</v>
      </c>
      <c r="E1480" s="1" t="s">
        <v>2752</v>
      </c>
      <c r="F1480" s="1" t="s">
        <v>13</v>
      </c>
      <c r="G1480" s="36">
        <v>206159</v>
      </c>
      <c r="H1480" s="1" t="s">
        <v>667</v>
      </c>
      <c r="I1480" s="74" t="str">
        <f>IFERROR(IF(VLOOKUP((MasterList3[[#This Row],[RXCUI]]*1),RXCUI[Convert RXCUIs to Number],1,FALSE)=(MasterList3[[#This Row],[RXCUI]]*1),"Yes",""),"No")</f>
        <v>No</v>
      </c>
    </row>
    <row r="1481" spans="1:9" s="38" customFormat="1" ht="30" hidden="1" customHeight="1">
      <c r="A1481" s="1" t="s">
        <v>646</v>
      </c>
      <c r="B1481" s="1" t="s">
        <v>647</v>
      </c>
      <c r="C1481" s="1" t="s">
        <v>661</v>
      </c>
      <c r="D1481" s="1" t="s">
        <v>665</v>
      </c>
      <c r="E1481" s="1" t="s">
        <v>2761</v>
      </c>
      <c r="F1481" s="1" t="s">
        <v>13</v>
      </c>
      <c r="G1481" s="36">
        <v>206160</v>
      </c>
      <c r="H1481" s="1" t="s">
        <v>667</v>
      </c>
      <c r="I1481" s="74" t="str">
        <f>IFERROR(IF(VLOOKUP((MasterList3[[#This Row],[RXCUI]]*1),RXCUI[Convert RXCUIs to Number],1,FALSE)=(MasterList3[[#This Row],[RXCUI]]*1),"Yes",""),"No")</f>
        <v>No</v>
      </c>
    </row>
    <row r="1482" spans="1:9" s="38" customFormat="1" ht="30" hidden="1" customHeight="1">
      <c r="A1482" s="1" t="s">
        <v>646</v>
      </c>
      <c r="B1482" s="1" t="s">
        <v>647</v>
      </c>
      <c r="C1482" s="1" t="s">
        <v>661</v>
      </c>
      <c r="D1482" s="1" t="s">
        <v>665</v>
      </c>
      <c r="E1482" s="1" t="s">
        <v>2765</v>
      </c>
      <c r="F1482" s="1" t="s">
        <v>23</v>
      </c>
      <c r="G1482" s="36">
        <v>349194</v>
      </c>
      <c r="H1482" s="1" t="s">
        <v>667</v>
      </c>
      <c r="I1482" s="74" t="str">
        <f>IFERROR(IF(VLOOKUP((MasterList3[[#This Row],[RXCUI]]*1),RXCUI[Convert RXCUIs to Number],1,FALSE)=(MasterList3[[#This Row],[RXCUI]]*1),"Yes",""),"No")</f>
        <v>No</v>
      </c>
    </row>
    <row r="1483" spans="1:9" s="38" customFormat="1" ht="30" hidden="1" customHeight="1">
      <c r="A1483" s="1" t="s">
        <v>646</v>
      </c>
      <c r="B1483" s="1" t="s">
        <v>647</v>
      </c>
      <c r="C1483" s="1" t="s">
        <v>661</v>
      </c>
      <c r="D1483" s="1" t="s">
        <v>665</v>
      </c>
      <c r="E1483" s="1" t="s">
        <v>2766</v>
      </c>
      <c r="F1483" s="1" t="s">
        <v>23</v>
      </c>
      <c r="G1483" s="36">
        <v>349195</v>
      </c>
      <c r="H1483" s="1" t="s">
        <v>667</v>
      </c>
      <c r="I1483" s="74" t="str">
        <f>IFERROR(IF(VLOOKUP((MasterList3[[#This Row],[RXCUI]]*1),RXCUI[Convert RXCUIs to Number],1,FALSE)=(MasterList3[[#This Row],[RXCUI]]*1),"Yes",""),"No")</f>
        <v>No</v>
      </c>
    </row>
    <row r="1484" spans="1:9" s="38" customFormat="1" ht="30" hidden="1" customHeight="1">
      <c r="A1484" s="1" t="s">
        <v>646</v>
      </c>
      <c r="B1484" s="1" t="s">
        <v>647</v>
      </c>
      <c r="C1484" s="1" t="s">
        <v>661</v>
      </c>
      <c r="D1484" s="1" t="s">
        <v>665</v>
      </c>
      <c r="E1484" s="1" t="s">
        <v>2767</v>
      </c>
      <c r="F1484" s="1" t="s">
        <v>23</v>
      </c>
      <c r="G1484" s="36">
        <v>349198</v>
      </c>
      <c r="H1484" s="1" t="s">
        <v>667</v>
      </c>
      <c r="I1484" s="74" t="str">
        <f>IFERROR(IF(VLOOKUP((MasterList3[[#This Row],[RXCUI]]*1),RXCUI[Convert RXCUIs to Number],1,FALSE)=(MasterList3[[#This Row],[RXCUI]]*1),"Yes",""),"No")</f>
        <v>No</v>
      </c>
    </row>
    <row r="1485" spans="1:9" s="38" customFormat="1" ht="30" hidden="1" customHeight="1">
      <c r="A1485" s="1" t="s">
        <v>646</v>
      </c>
      <c r="B1485" s="1" t="s">
        <v>647</v>
      </c>
      <c r="C1485" s="1" t="s">
        <v>661</v>
      </c>
      <c r="D1485" s="1" t="s">
        <v>665</v>
      </c>
      <c r="E1485" s="1" t="s">
        <v>2768</v>
      </c>
      <c r="F1485" s="1" t="s">
        <v>23</v>
      </c>
      <c r="G1485" s="36">
        <v>349196</v>
      </c>
      <c r="H1485" s="1" t="s">
        <v>667</v>
      </c>
      <c r="I1485" s="74" t="str">
        <f>IFERROR(IF(VLOOKUP((MasterList3[[#This Row],[RXCUI]]*1),RXCUI[Convert RXCUIs to Number],1,FALSE)=(MasterList3[[#This Row],[RXCUI]]*1),"Yes",""),"No")</f>
        <v>No</v>
      </c>
    </row>
    <row r="1486" spans="1:9" s="38" customFormat="1" ht="30" hidden="1" customHeight="1">
      <c r="A1486" s="1" t="s">
        <v>646</v>
      </c>
      <c r="B1486" s="1" t="s">
        <v>647</v>
      </c>
      <c r="C1486" s="1" t="s">
        <v>661</v>
      </c>
      <c r="D1486" s="1" t="s">
        <v>665</v>
      </c>
      <c r="E1486" s="1" t="s">
        <v>2769</v>
      </c>
      <c r="F1486" s="1" t="s">
        <v>23</v>
      </c>
      <c r="G1486" s="36">
        <v>349197</v>
      </c>
      <c r="H1486" s="1" t="s">
        <v>667</v>
      </c>
      <c r="I1486" s="74" t="str">
        <f>IFERROR(IF(VLOOKUP((MasterList3[[#This Row],[RXCUI]]*1),RXCUI[Convert RXCUIs to Number],1,FALSE)=(MasterList3[[#This Row],[RXCUI]]*1),"Yes",""),"No")</f>
        <v>No</v>
      </c>
    </row>
    <row r="1487" spans="1:9" s="38" customFormat="1" ht="30" hidden="1" customHeight="1">
      <c r="A1487" s="1" t="s">
        <v>646</v>
      </c>
      <c r="B1487" s="1" t="s">
        <v>647</v>
      </c>
      <c r="C1487" s="1" t="s">
        <v>661</v>
      </c>
      <c r="D1487" s="1" t="s">
        <v>665</v>
      </c>
      <c r="E1487" s="1" t="s">
        <v>2770</v>
      </c>
      <c r="F1487" s="1" t="s">
        <v>23</v>
      </c>
      <c r="G1487" s="36">
        <v>197529</v>
      </c>
      <c r="H1487" s="1" t="s">
        <v>667</v>
      </c>
      <c r="I1487" s="74" t="str">
        <f>IFERROR(IF(VLOOKUP((MasterList3[[#This Row],[RXCUI]]*1),RXCUI[Convert RXCUIs to Number],1,FALSE)=(MasterList3[[#This Row],[RXCUI]]*1),"Yes",""),"No")</f>
        <v>No</v>
      </c>
    </row>
    <row r="1488" spans="1:9" s="38" customFormat="1" ht="30" hidden="1" customHeight="1">
      <c r="A1488" s="1" t="s">
        <v>646</v>
      </c>
      <c r="B1488" s="1" t="s">
        <v>647</v>
      </c>
      <c r="C1488" s="1" t="s">
        <v>661</v>
      </c>
      <c r="D1488" s="1" t="s">
        <v>668</v>
      </c>
      <c r="E1488" s="1" t="s">
        <v>3597</v>
      </c>
      <c r="F1488" s="1" t="s">
        <v>23</v>
      </c>
      <c r="G1488" s="36">
        <v>197590</v>
      </c>
      <c r="H1488" s="1" t="s">
        <v>667</v>
      </c>
      <c r="I1488" s="74" t="str">
        <f>IFERROR(IF(VLOOKUP((MasterList3[[#This Row],[RXCUI]]*1),RXCUI[Convert RXCUIs to Number],1,FALSE)=(MasterList3[[#This Row],[RXCUI]]*1),"Yes",""),"No")</f>
        <v>No</v>
      </c>
    </row>
    <row r="1489" spans="1:9" s="38" customFormat="1" ht="30" hidden="1" customHeight="1">
      <c r="A1489" s="1" t="s">
        <v>646</v>
      </c>
      <c r="B1489" s="1" t="s">
        <v>647</v>
      </c>
      <c r="C1489" s="1" t="s">
        <v>661</v>
      </c>
      <c r="D1489" s="1" t="s">
        <v>668</v>
      </c>
      <c r="E1489" s="1" t="s">
        <v>2747</v>
      </c>
      <c r="F1489" s="1" t="s">
        <v>13</v>
      </c>
      <c r="G1489" s="36">
        <v>104699</v>
      </c>
      <c r="H1489" s="1" t="s">
        <v>667</v>
      </c>
      <c r="I1489" s="74" t="str">
        <f>IFERROR(IF(VLOOKUP((MasterList3[[#This Row],[RXCUI]]*1),RXCUI[Convert RXCUIs to Number],1,FALSE)=(MasterList3[[#This Row],[RXCUI]]*1),"Yes",""),"No")</f>
        <v>No</v>
      </c>
    </row>
    <row r="1490" spans="1:9" s="38" customFormat="1" ht="30" hidden="1" customHeight="1">
      <c r="A1490" s="1" t="s">
        <v>646</v>
      </c>
      <c r="B1490" s="1" t="s">
        <v>647</v>
      </c>
      <c r="C1490" s="1" t="s">
        <v>661</v>
      </c>
      <c r="D1490" s="1" t="s">
        <v>668</v>
      </c>
      <c r="E1490" s="1" t="s">
        <v>3598</v>
      </c>
      <c r="F1490" s="1" t="s">
        <v>23</v>
      </c>
      <c r="G1490" s="36">
        <v>197591</v>
      </c>
      <c r="H1490" s="1" t="s">
        <v>667</v>
      </c>
      <c r="I1490" s="74" t="str">
        <f>IFERROR(IF(VLOOKUP((MasterList3[[#This Row],[RXCUI]]*1),RXCUI[Convert RXCUIs to Number],1,FALSE)=(MasterList3[[#This Row],[RXCUI]]*1),"Yes",""),"No")</f>
        <v>No</v>
      </c>
    </row>
    <row r="1491" spans="1:9" s="38" customFormat="1" ht="30" hidden="1" customHeight="1">
      <c r="A1491" s="1" t="s">
        <v>646</v>
      </c>
      <c r="B1491" s="1" t="s">
        <v>647</v>
      </c>
      <c r="C1491" s="1" t="s">
        <v>661</v>
      </c>
      <c r="D1491" s="1" t="s">
        <v>668</v>
      </c>
      <c r="E1491" s="1" t="s">
        <v>2757</v>
      </c>
      <c r="F1491" s="1" t="s">
        <v>13</v>
      </c>
      <c r="G1491" s="36">
        <v>104700</v>
      </c>
      <c r="H1491" s="1" t="s">
        <v>667</v>
      </c>
      <c r="I1491" s="74" t="str">
        <f>IFERROR(IF(VLOOKUP((MasterList3[[#This Row],[RXCUI]]*1),RXCUI[Convert RXCUIs to Number],1,FALSE)=(MasterList3[[#This Row],[RXCUI]]*1),"Yes",""),"No")</f>
        <v>No</v>
      </c>
    </row>
    <row r="1492" spans="1:9" s="38" customFormat="1" ht="30" hidden="1" customHeight="1">
      <c r="A1492" s="1" t="s">
        <v>646</v>
      </c>
      <c r="B1492" s="1" t="s">
        <v>647</v>
      </c>
      <c r="C1492" s="1" t="s">
        <v>661</v>
      </c>
      <c r="D1492" s="1" t="s">
        <v>668</v>
      </c>
      <c r="E1492" s="1" t="s">
        <v>3599</v>
      </c>
      <c r="F1492" s="1" t="s">
        <v>13</v>
      </c>
      <c r="G1492" s="36">
        <v>2272630</v>
      </c>
      <c r="H1492" s="1" t="s">
        <v>1643</v>
      </c>
      <c r="I1492" s="74" t="str">
        <f>IFERROR(IF(VLOOKUP((MasterList3[[#This Row],[RXCUI]]*1),RXCUI[Convert RXCUIs to Number],1,FALSE)=(MasterList3[[#This Row],[RXCUI]]*1),"Yes",""),"No")</f>
        <v>No</v>
      </c>
    </row>
    <row r="1493" spans="1:9" s="38" customFormat="1" ht="30" hidden="1" customHeight="1">
      <c r="A1493" s="1" t="s">
        <v>646</v>
      </c>
      <c r="B1493" s="1" t="s">
        <v>647</v>
      </c>
      <c r="C1493" s="1" t="s">
        <v>661</v>
      </c>
      <c r="D1493" s="1" t="s">
        <v>668</v>
      </c>
      <c r="E1493" s="1" t="s">
        <v>3600</v>
      </c>
      <c r="F1493" s="1" t="s">
        <v>13</v>
      </c>
      <c r="G1493" s="36">
        <v>2272636</v>
      </c>
      <c r="H1493" s="1" t="s">
        <v>1643</v>
      </c>
      <c r="I1493" s="74" t="str">
        <f>IFERROR(IF(VLOOKUP((MasterList3[[#This Row],[RXCUI]]*1),RXCUI[Convert RXCUIs to Number],1,FALSE)=(MasterList3[[#This Row],[RXCUI]]*1),"Yes",""),"No")</f>
        <v>No</v>
      </c>
    </row>
    <row r="1494" spans="1:9" s="38" customFormat="1" ht="30" hidden="1" customHeight="1">
      <c r="A1494" s="1" t="s">
        <v>646</v>
      </c>
      <c r="B1494" s="1" t="s">
        <v>647</v>
      </c>
      <c r="C1494" s="1" t="s">
        <v>661</v>
      </c>
      <c r="D1494" s="1" t="s">
        <v>668</v>
      </c>
      <c r="E1494" s="1" t="s">
        <v>3601</v>
      </c>
      <c r="F1494" s="1" t="s">
        <v>13</v>
      </c>
      <c r="G1494" s="36">
        <v>2272622</v>
      </c>
      <c r="H1494" s="1" t="s">
        <v>1643</v>
      </c>
      <c r="I1494" s="74" t="str">
        <f>IFERROR(IF(VLOOKUP((MasterList3[[#This Row],[RXCUI]]*1),RXCUI[Convert RXCUIs to Number],1,FALSE)=(MasterList3[[#This Row],[RXCUI]]*1),"Yes",""),"No")</f>
        <v>No</v>
      </c>
    </row>
    <row r="1495" spans="1:9" s="38" customFormat="1" ht="30" hidden="1" customHeight="1">
      <c r="A1495" s="1" t="s">
        <v>646</v>
      </c>
      <c r="B1495" s="1" t="s">
        <v>647</v>
      </c>
      <c r="C1495" s="1" t="s">
        <v>661</v>
      </c>
      <c r="D1495" s="1" t="s">
        <v>668</v>
      </c>
      <c r="E1495" s="1" t="s">
        <v>3602</v>
      </c>
      <c r="F1495" s="1" t="s">
        <v>13</v>
      </c>
      <c r="G1495" s="36">
        <v>2272624</v>
      </c>
      <c r="H1495" s="1" t="s">
        <v>1643</v>
      </c>
      <c r="I1495" s="74" t="str">
        <f>IFERROR(IF(VLOOKUP((MasterList3[[#This Row],[RXCUI]]*1),RXCUI[Convert RXCUIs to Number],1,FALSE)=(MasterList3[[#This Row],[RXCUI]]*1),"Yes",""),"No")</f>
        <v>No</v>
      </c>
    </row>
    <row r="1496" spans="1:9" s="38" customFormat="1" ht="30" hidden="1" customHeight="1">
      <c r="A1496" s="1" t="s">
        <v>646</v>
      </c>
      <c r="B1496" s="1" t="s">
        <v>647</v>
      </c>
      <c r="C1496" s="1" t="s">
        <v>661</v>
      </c>
      <c r="D1496" s="1" t="s">
        <v>668</v>
      </c>
      <c r="E1496" s="1" t="s">
        <v>3603</v>
      </c>
      <c r="F1496" s="1" t="s">
        <v>23</v>
      </c>
      <c r="G1496" s="36">
        <v>197589</v>
      </c>
      <c r="H1496" s="1" t="s">
        <v>667</v>
      </c>
      <c r="I1496" s="74" t="str">
        <f>IFERROR(IF(VLOOKUP((MasterList3[[#This Row],[RXCUI]]*1),RXCUI[Convert RXCUIs to Number],1,FALSE)=(MasterList3[[#This Row],[RXCUI]]*1),"Yes",""),"No")</f>
        <v>No</v>
      </c>
    </row>
    <row r="1497" spans="1:9" s="38" customFormat="1" ht="30" hidden="1" customHeight="1">
      <c r="A1497" s="1" t="s">
        <v>646</v>
      </c>
      <c r="B1497" s="1" t="s">
        <v>647</v>
      </c>
      <c r="C1497" s="1" t="s">
        <v>661</v>
      </c>
      <c r="D1497" s="1" t="s">
        <v>668</v>
      </c>
      <c r="E1497" s="1" t="s">
        <v>2762</v>
      </c>
      <c r="F1497" s="1" t="s">
        <v>13</v>
      </c>
      <c r="G1497" s="36">
        <v>104701</v>
      </c>
      <c r="H1497" s="1" t="s">
        <v>667</v>
      </c>
      <c r="I1497" s="74" t="str">
        <f>IFERROR(IF(VLOOKUP((MasterList3[[#This Row],[RXCUI]]*1),RXCUI[Convert RXCUIs to Number],1,FALSE)=(MasterList3[[#This Row],[RXCUI]]*1),"Yes",""),"No")</f>
        <v>No</v>
      </c>
    </row>
    <row r="1498" spans="1:9" s="38" customFormat="1" ht="30" hidden="1" customHeight="1">
      <c r="A1498" s="1" t="s">
        <v>646</v>
      </c>
      <c r="B1498" s="1" t="s">
        <v>647</v>
      </c>
      <c r="C1498" s="1" t="s">
        <v>661</v>
      </c>
      <c r="D1498" s="1" t="s">
        <v>668</v>
      </c>
      <c r="E1498" s="1" t="s">
        <v>3604</v>
      </c>
      <c r="F1498" s="1" t="s">
        <v>23</v>
      </c>
      <c r="G1498" s="36">
        <v>309843</v>
      </c>
      <c r="H1498" s="1" t="s">
        <v>672</v>
      </c>
      <c r="I1498" s="74" t="str">
        <f>IFERROR(IF(VLOOKUP((MasterList3[[#This Row],[RXCUI]]*1),RXCUI[Convert RXCUIs to Number],1,FALSE)=(MasterList3[[#This Row],[RXCUI]]*1),"Yes",""),"No")</f>
        <v>No</v>
      </c>
    </row>
    <row r="1499" spans="1:9" s="38" customFormat="1" ht="30" hidden="1" customHeight="1">
      <c r="A1499" s="1" t="s">
        <v>646</v>
      </c>
      <c r="B1499" s="1" t="s">
        <v>647</v>
      </c>
      <c r="C1499" s="1" t="s">
        <v>661</v>
      </c>
      <c r="D1499" s="1" t="s">
        <v>668</v>
      </c>
      <c r="E1499" s="1" t="s">
        <v>3605</v>
      </c>
      <c r="F1499" s="1" t="s">
        <v>23</v>
      </c>
      <c r="G1499" s="36">
        <v>309844</v>
      </c>
      <c r="H1499" s="1" t="s">
        <v>672</v>
      </c>
      <c r="I1499" s="74" t="str">
        <f>IFERROR(IF(VLOOKUP((MasterList3[[#This Row],[RXCUI]]*1),RXCUI[Convert RXCUIs to Number],1,FALSE)=(MasterList3[[#This Row],[RXCUI]]*1),"Yes",""),"No")</f>
        <v>No</v>
      </c>
    </row>
    <row r="1500" spans="1:9" s="38" customFormat="1" ht="30" hidden="1" customHeight="1">
      <c r="A1500" s="1" t="s">
        <v>646</v>
      </c>
      <c r="B1500" s="1" t="s">
        <v>647</v>
      </c>
      <c r="C1500" s="1" t="s">
        <v>661</v>
      </c>
      <c r="D1500" s="1" t="s">
        <v>668</v>
      </c>
      <c r="E1500" s="1" t="s">
        <v>3606</v>
      </c>
      <c r="F1500" s="1" t="s">
        <v>13</v>
      </c>
      <c r="G1500" s="36">
        <v>801958</v>
      </c>
      <c r="H1500" s="1" t="s">
        <v>675</v>
      </c>
      <c r="I1500" s="74" t="str">
        <f>IFERROR(IF(VLOOKUP((MasterList3[[#This Row],[RXCUI]]*1),RXCUI[Convert RXCUIs to Number],1,FALSE)=(MasterList3[[#This Row],[RXCUI]]*1),"Yes",""),"No")</f>
        <v>No</v>
      </c>
    </row>
    <row r="1501" spans="1:9" s="38" customFormat="1" ht="30" hidden="1" customHeight="1">
      <c r="A1501" s="1" t="s">
        <v>646</v>
      </c>
      <c r="B1501" s="1" t="s">
        <v>647</v>
      </c>
      <c r="C1501" s="1" t="s">
        <v>661</v>
      </c>
      <c r="D1501" s="1" t="s">
        <v>668</v>
      </c>
      <c r="E1501" s="1" t="s">
        <v>3607</v>
      </c>
      <c r="F1501" s="1" t="s">
        <v>23</v>
      </c>
      <c r="G1501" s="36">
        <v>801957</v>
      </c>
      <c r="H1501" s="1" t="s">
        <v>675</v>
      </c>
      <c r="I1501" s="74" t="str">
        <f>IFERROR(IF(VLOOKUP((MasterList3[[#This Row],[RXCUI]]*1),RXCUI[Convert RXCUIs to Number],1,FALSE)=(MasterList3[[#This Row],[RXCUI]]*1),"Yes",""),"No")</f>
        <v>No</v>
      </c>
    </row>
    <row r="1502" spans="1:9" s="38" customFormat="1" ht="30" hidden="1" customHeight="1">
      <c r="A1502" s="1" t="s">
        <v>646</v>
      </c>
      <c r="B1502" s="1" t="s">
        <v>647</v>
      </c>
      <c r="C1502" s="1" t="s">
        <v>661</v>
      </c>
      <c r="D1502" s="1" t="s">
        <v>668</v>
      </c>
      <c r="E1502" s="1" t="s">
        <v>3608</v>
      </c>
      <c r="F1502" s="1" t="s">
        <v>23</v>
      </c>
      <c r="G1502" s="36">
        <v>801961</v>
      </c>
      <c r="H1502" s="1" t="s">
        <v>675</v>
      </c>
      <c r="I1502" s="74" t="str">
        <f>IFERROR(IF(VLOOKUP((MasterList3[[#This Row],[RXCUI]]*1),RXCUI[Convert RXCUIs to Number],1,FALSE)=(MasterList3[[#This Row],[RXCUI]]*1),"Yes",""),"No")</f>
        <v>No</v>
      </c>
    </row>
    <row r="1503" spans="1:9" s="38" customFormat="1" ht="30" hidden="1" customHeight="1">
      <c r="A1503" s="1" t="s">
        <v>646</v>
      </c>
      <c r="B1503" s="1" t="s">
        <v>647</v>
      </c>
      <c r="C1503" s="1" t="s">
        <v>661</v>
      </c>
      <c r="D1503" s="1" t="s">
        <v>668</v>
      </c>
      <c r="E1503" s="1" t="s">
        <v>3609</v>
      </c>
      <c r="F1503" s="1" t="s">
        <v>13</v>
      </c>
      <c r="G1503" s="36">
        <v>801962</v>
      </c>
      <c r="H1503" s="1" t="s">
        <v>675</v>
      </c>
      <c r="I1503" s="74" t="str">
        <f>IFERROR(IF(VLOOKUP((MasterList3[[#This Row],[RXCUI]]*1),RXCUI[Convert RXCUIs to Number],1,FALSE)=(MasterList3[[#This Row],[RXCUI]]*1),"Yes",""),"No")</f>
        <v>No</v>
      </c>
    </row>
    <row r="1504" spans="1:9" s="38" customFormat="1" ht="30" hidden="1" customHeight="1">
      <c r="A1504" s="1" t="s">
        <v>646</v>
      </c>
      <c r="B1504" s="1" t="s">
        <v>647</v>
      </c>
      <c r="C1504" s="1" t="s">
        <v>661</v>
      </c>
      <c r="D1504" s="1" t="s">
        <v>668</v>
      </c>
      <c r="E1504" s="1" t="s">
        <v>3610</v>
      </c>
      <c r="F1504" s="1" t="s">
        <v>23</v>
      </c>
      <c r="G1504" s="36">
        <v>801966</v>
      </c>
      <c r="H1504" s="1" t="s">
        <v>675</v>
      </c>
      <c r="I1504" s="74" t="str">
        <f>IFERROR(IF(VLOOKUP((MasterList3[[#This Row],[RXCUI]]*1),RXCUI[Convert RXCUIs to Number],1,FALSE)=(MasterList3[[#This Row],[RXCUI]]*1),"Yes",""),"No")</f>
        <v>No</v>
      </c>
    </row>
    <row r="1505" spans="1:9" s="38" customFormat="1" ht="30" hidden="1" customHeight="1">
      <c r="A1505" s="1" t="s">
        <v>646</v>
      </c>
      <c r="B1505" s="1" t="s">
        <v>647</v>
      </c>
      <c r="C1505" s="1" t="s">
        <v>661</v>
      </c>
      <c r="D1505" s="1" t="s">
        <v>668</v>
      </c>
      <c r="E1505" s="1" t="s">
        <v>3611</v>
      </c>
      <c r="F1505" s="1" t="s">
        <v>13</v>
      </c>
      <c r="G1505" s="36">
        <v>801965</v>
      </c>
      <c r="H1505" s="1" t="s">
        <v>675</v>
      </c>
      <c r="I1505" s="74" t="str">
        <f>IFERROR(IF(VLOOKUP((MasterList3[[#This Row],[RXCUI]]*1),RXCUI[Convert RXCUIs to Number],1,FALSE)=(MasterList3[[#This Row],[RXCUI]]*1),"Yes",""),"No")</f>
        <v>No</v>
      </c>
    </row>
    <row r="1506" spans="1:9" s="38" customFormat="1" ht="30" hidden="1" customHeight="1">
      <c r="A1506" s="1" t="s">
        <v>646</v>
      </c>
      <c r="B1506" s="1" t="s">
        <v>647</v>
      </c>
      <c r="C1506" s="1" t="s">
        <v>661</v>
      </c>
      <c r="D1506" s="1" t="s">
        <v>669</v>
      </c>
      <c r="E1506" s="1" t="s">
        <v>2748</v>
      </c>
      <c r="F1506" s="1" t="s">
        <v>13</v>
      </c>
      <c r="G1506" s="36">
        <v>206821</v>
      </c>
      <c r="H1506" s="1" t="s">
        <v>667</v>
      </c>
      <c r="I1506" s="74" t="str">
        <f>IFERROR(IF(VLOOKUP((MasterList3[[#This Row],[RXCUI]]*1),RXCUI[Convert RXCUIs to Number],1,FALSE)=(MasterList3[[#This Row],[RXCUI]]*1),"Yes",""),"No")</f>
        <v>No</v>
      </c>
    </row>
    <row r="1507" spans="1:9" s="38" customFormat="1" ht="30" hidden="1" customHeight="1">
      <c r="A1507" s="1" t="s">
        <v>646</v>
      </c>
      <c r="B1507" s="1" t="s">
        <v>647</v>
      </c>
      <c r="C1507" s="1" t="s">
        <v>661</v>
      </c>
      <c r="D1507" s="1" t="s">
        <v>669</v>
      </c>
      <c r="E1507" s="1" t="s">
        <v>2749</v>
      </c>
      <c r="F1507" s="1" t="s">
        <v>23</v>
      </c>
      <c r="G1507" s="36">
        <v>197900</v>
      </c>
      <c r="H1507" s="1" t="s">
        <v>667</v>
      </c>
      <c r="I1507" s="74" t="str">
        <f>IFERROR(IF(VLOOKUP((MasterList3[[#This Row],[RXCUI]]*1),RXCUI[Convert RXCUIs to Number],1,FALSE)=(MasterList3[[#This Row],[RXCUI]]*1),"Yes",""),"No")</f>
        <v>No</v>
      </c>
    </row>
    <row r="1508" spans="1:9" s="38" customFormat="1" ht="30" hidden="1" customHeight="1">
      <c r="A1508" s="1" t="s">
        <v>646</v>
      </c>
      <c r="B1508" s="1" t="s">
        <v>647</v>
      </c>
      <c r="C1508" s="1" t="s">
        <v>661</v>
      </c>
      <c r="D1508" s="1" t="s">
        <v>669</v>
      </c>
      <c r="E1508" s="1" t="s">
        <v>2758</v>
      </c>
      <c r="F1508" s="1" t="s">
        <v>13</v>
      </c>
      <c r="G1508" s="36">
        <v>104719</v>
      </c>
      <c r="H1508" s="1" t="s">
        <v>667</v>
      </c>
      <c r="I1508" s="74" t="str">
        <f>IFERROR(IF(VLOOKUP((MasterList3[[#This Row],[RXCUI]]*1),RXCUI[Convert RXCUIs to Number],1,FALSE)=(MasterList3[[#This Row],[RXCUI]]*1),"Yes",""),"No")</f>
        <v>No</v>
      </c>
    </row>
    <row r="1509" spans="1:9" s="38" customFormat="1" ht="30" hidden="1" customHeight="1">
      <c r="A1509" s="1" t="s">
        <v>646</v>
      </c>
      <c r="B1509" s="1" t="s">
        <v>647</v>
      </c>
      <c r="C1509" s="1" t="s">
        <v>661</v>
      </c>
      <c r="D1509" s="1" t="s">
        <v>669</v>
      </c>
      <c r="E1509" s="1" t="s">
        <v>2759</v>
      </c>
      <c r="F1509" s="1" t="s">
        <v>23</v>
      </c>
      <c r="G1509" s="36">
        <v>197901</v>
      </c>
      <c r="H1509" s="1" t="s">
        <v>667</v>
      </c>
      <c r="I1509" s="74" t="str">
        <f>IFERROR(IF(VLOOKUP((MasterList3[[#This Row],[RXCUI]]*1),RXCUI[Convert RXCUIs to Number],1,FALSE)=(MasterList3[[#This Row],[RXCUI]]*1),"Yes",""),"No")</f>
        <v>No</v>
      </c>
    </row>
    <row r="1510" spans="1:9" s="38" customFormat="1" ht="30" hidden="1" customHeight="1">
      <c r="A1510" s="1" t="s">
        <v>646</v>
      </c>
      <c r="B1510" s="1" t="s">
        <v>647</v>
      </c>
      <c r="C1510" s="1" t="s">
        <v>661</v>
      </c>
      <c r="D1510" s="1" t="s">
        <v>669</v>
      </c>
      <c r="E1510" s="1" t="s">
        <v>2763</v>
      </c>
      <c r="F1510" s="1" t="s">
        <v>13</v>
      </c>
      <c r="G1510" s="36">
        <v>206828</v>
      </c>
      <c r="H1510" s="1" t="s">
        <v>667</v>
      </c>
      <c r="I1510" s="74" t="str">
        <f>IFERROR(IF(VLOOKUP((MasterList3[[#This Row],[RXCUI]]*1),RXCUI[Convert RXCUIs to Number],1,FALSE)=(MasterList3[[#This Row],[RXCUI]]*1),"Yes",""),"No")</f>
        <v>No</v>
      </c>
    </row>
    <row r="1511" spans="1:9" s="38" customFormat="1" ht="30" hidden="1" customHeight="1">
      <c r="A1511" s="1" t="s">
        <v>646</v>
      </c>
      <c r="B1511" s="1" t="s">
        <v>647</v>
      </c>
      <c r="C1511" s="1" t="s">
        <v>661</v>
      </c>
      <c r="D1511" s="1" t="s">
        <v>669</v>
      </c>
      <c r="E1511" s="1" t="s">
        <v>2764</v>
      </c>
      <c r="F1511" s="1" t="s">
        <v>23</v>
      </c>
      <c r="G1511" s="36">
        <v>197902</v>
      </c>
      <c r="H1511" s="1" t="s">
        <v>667</v>
      </c>
      <c r="I1511" s="74" t="str">
        <f>IFERROR(IF(VLOOKUP((MasterList3[[#This Row],[RXCUI]]*1),RXCUI[Convert RXCUIs to Number],1,FALSE)=(MasterList3[[#This Row],[RXCUI]]*1),"Yes",""),"No")</f>
        <v>No</v>
      </c>
    </row>
    <row r="1512" spans="1:9" s="38" customFormat="1" ht="30" hidden="1" customHeight="1">
      <c r="A1512" s="1" t="s">
        <v>646</v>
      </c>
      <c r="B1512" s="1" t="s">
        <v>647</v>
      </c>
      <c r="C1512" s="1" t="s">
        <v>661</v>
      </c>
      <c r="D1512" s="1" t="s">
        <v>669</v>
      </c>
      <c r="E1512" s="1" t="s">
        <v>2772</v>
      </c>
      <c r="F1512" s="1" t="s">
        <v>13</v>
      </c>
      <c r="G1512" s="36">
        <v>206820</v>
      </c>
      <c r="H1512" s="1" t="s">
        <v>674</v>
      </c>
      <c r="I1512" s="74" t="str">
        <f>IFERROR(IF(VLOOKUP((MasterList3[[#This Row],[RXCUI]]*1),RXCUI[Convert RXCUIs to Number],1,FALSE)=(MasterList3[[#This Row],[RXCUI]]*1),"Yes",""),"No")</f>
        <v>No</v>
      </c>
    </row>
    <row r="1513" spans="1:9" s="38" customFormat="1" ht="30" hidden="1" customHeight="1">
      <c r="A1513" s="1" t="s">
        <v>646</v>
      </c>
      <c r="B1513" s="1" t="s">
        <v>647</v>
      </c>
      <c r="C1513" s="1" t="s">
        <v>661</v>
      </c>
      <c r="D1513" s="1" t="s">
        <v>669</v>
      </c>
      <c r="E1513" s="1" t="s">
        <v>3612</v>
      </c>
      <c r="F1513" s="1" t="s">
        <v>23</v>
      </c>
      <c r="G1513" s="36">
        <v>763028</v>
      </c>
      <c r="H1513" s="1" t="s">
        <v>674</v>
      </c>
      <c r="I1513" s="74" t="str">
        <f>IFERROR(IF(VLOOKUP((MasterList3[[#This Row],[RXCUI]]*1),RXCUI[Convert RXCUIs to Number],1,FALSE)=(MasterList3[[#This Row],[RXCUI]]*1),"Yes",""),"No")</f>
        <v>No</v>
      </c>
    </row>
    <row r="1514" spans="1:9" s="38" customFormat="1" ht="30" hidden="1" customHeight="1">
      <c r="A1514" s="1" t="s">
        <v>646</v>
      </c>
      <c r="B1514" s="1" t="s">
        <v>647</v>
      </c>
      <c r="C1514" s="1" t="s">
        <v>661</v>
      </c>
      <c r="D1514" s="1" t="s">
        <v>669</v>
      </c>
      <c r="E1514" s="1" t="s">
        <v>2773</v>
      </c>
      <c r="F1514" s="1" t="s">
        <v>23</v>
      </c>
      <c r="G1514" s="36">
        <v>238100</v>
      </c>
      <c r="H1514" s="1" t="s">
        <v>674</v>
      </c>
      <c r="I1514" s="74" t="str">
        <f>IFERROR(IF(VLOOKUP((MasterList3[[#This Row],[RXCUI]]*1),RXCUI[Convert RXCUIs to Number],1,FALSE)=(MasterList3[[#This Row],[RXCUI]]*1),"Yes",""),"No")</f>
        <v>No</v>
      </c>
    </row>
    <row r="1515" spans="1:9" s="38" customFormat="1" ht="30" hidden="1" customHeight="1">
      <c r="A1515" s="1" t="s">
        <v>646</v>
      </c>
      <c r="B1515" s="1" t="s">
        <v>647</v>
      </c>
      <c r="C1515" s="1" t="s">
        <v>661</v>
      </c>
      <c r="D1515" s="1" t="s">
        <v>669</v>
      </c>
      <c r="E1515" s="1" t="s">
        <v>3613</v>
      </c>
      <c r="F1515" s="1" t="s">
        <v>23</v>
      </c>
      <c r="G1515" s="36">
        <v>763029</v>
      </c>
      <c r="H1515" s="1" t="s">
        <v>674</v>
      </c>
      <c r="I1515" s="74" t="str">
        <f>IFERROR(IF(VLOOKUP((MasterList3[[#This Row],[RXCUI]]*1),RXCUI[Convert RXCUIs to Number],1,FALSE)=(MasterList3[[#This Row],[RXCUI]]*1),"Yes",""),"No")</f>
        <v>No</v>
      </c>
    </row>
    <row r="1516" spans="1:9" s="38" customFormat="1" ht="30" hidden="1" customHeight="1">
      <c r="A1516" s="1" t="s">
        <v>646</v>
      </c>
      <c r="B1516" s="1" t="s">
        <v>647</v>
      </c>
      <c r="C1516" s="1" t="s">
        <v>661</v>
      </c>
      <c r="D1516" s="1" t="s">
        <v>669</v>
      </c>
      <c r="E1516" s="1" t="s">
        <v>2774</v>
      </c>
      <c r="F1516" s="1" t="s">
        <v>23</v>
      </c>
      <c r="G1516" s="36">
        <v>238101</v>
      </c>
      <c r="H1516" s="1" t="s">
        <v>674</v>
      </c>
      <c r="I1516" s="74" t="str">
        <f>IFERROR(IF(VLOOKUP((MasterList3[[#This Row],[RXCUI]]*1),RXCUI[Convert RXCUIs to Number],1,FALSE)=(MasterList3[[#This Row],[RXCUI]]*1),"Yes",""),"No")</f>
        <v>No</v>
      </c>
    </row>
    <row r="1517" spans="1:9" s="38" customFormat="1" ht="30" hidden="1" customHeight="1">
      <c r="A1517" s="1" t="s">
        <v>646</v>
      </c>
      <c r="B1517" s="1" t="s">
        <v>647</v>
      </c>
      <c r="C1517" s="1" t="s">
        <v>661</v>
      </c>
      <c r="D1517" s="1" t="s">
        <v>669</v>
      </c>
      <c r="E1517" s="1" t="s">
        <v>2771</v>
      </c>
      <c r="F1517" s="1" t="s">
        <v>23</v>
      </c>
      <c r="G1517" s="36">
        <v>311376</v>
      </c>
      <c r="H1517" s="1" t="s">
        <v>672</v>
      </c>
      <c r="I1517" s="74" t="str">
        <f>IFERROR(IF(VLOOKUP((MasterList3[[#This Row],[RXCUI]]*1),RXCUI[Convert RXCUIs to Number],1,FALSE)=(MasterList3[[#This Row],[RXCUI]]*1),"Yes",""),"No")</f>
        <v>No</v>
      </c>
    </row>
    <row r="1518" spans="1:9" s="38" customFormat="1" ht="30" hidden="1" customHeight="1">
      <c r="A1518" s="1" t="s">
        <v>646</v>
      </c>
      <c r="B1518" s="1" t="s">
        <v>647</v>
      </c>
      <c r="C1518" s="1" t="s">
        <v>661</v>
      </c>
      <c r="D1518" s="1" t="s">
        <v>669</v>
      </c>
      <c r="E1518" s="1" t="s">
        <v>673</v>
      </c>
      <c r="F1518" s="1" t="s">
        <v>13</v>
      </c>
      <c r="G1518" s="36">
        <v>206819</v>
      </c>
      <c r="H1518" s="1" t="s">
        <v>674</v>
      </c>
      <c r="I1518" s="74" t="str">
        <f>IFERROR(IF(VLOOKUP((MasterList3[[#This Row],[RXCUI]]*1),RXCUI[Convert RXCUIs to Number],1,FALSE)=(MasterList3[[#This Row],[RXCUI]]*1),"Yes",""),"No")</f>
        <v>No</v>
      </c>
    </row>
    <row r="1519" spans="1:9" s="38" customFormat="1" ht="30" hidden="1" customHeight="1">
      <c r="A1519" s="1" t="s">
        <v>646</v>
      </c>
      <c r="B1519" s="1" t="s">
        <v>647</v>
      </c>
      <c r="C1519" s="1" t="s">
        <v>661</v>
      </c>
      <c r="D1519" s="1" t="s">
        <v>670</v>
      </c>
      <c r="E1519" s="1" t="s">
        <v>2750</v>
      </c>
      <c r="F1519" s="1" t="s">
        <v>13</v>
      </c>
      <c r="G1519" s="36">
        <v>1191056</v>
      </c>
      <c r="H1519" s="1" t="s">
        <v>667</v>
      </c>
      <c r="I1519" s="74" t="str">
        <f>IFERROR(IF(VLOOKUP((MasterList3[[#This Row],[RXCUI]]*1),RXCUI[Convert RXCUIs to Number],1,FALSE)=(MasterList3[[#This Row],[RXCUI]]*1),"Yes",""),"No")</f>
        <v>No</v>
      </c>
    </row>
    <row r="1520" spans="1:9" s="38" customFormat="1" ht="30" hidden="1" customHeight="1">
      <c r="A1520" s="1" t="s">
        <v>646</v>
      </c>
      <c r="B1520" s="1" t="s">
        <v>647</v>
      </c>
      <c r="C1520" s="1" t="s">
        <v>661</v>
      </c>
      <c r="D1520" s="1" t="s">
        <v>670</v>
      </c>
      <c r="E1520" s="1" t="s">
        <v>2760</v>
      </c>
      <c r="F1520" s="1" t="s">
        <v>13</v>
      </c>
      <c r="G1520" s="36">
        <v>1191058</v>
      </c>
      <c r="H1520" s="1" t="s">
        <v>667</v>
      </c>
      <c r="I1520" s="74" t="str">
        <f>IFERROR(IF(VLOOKUP((MasterList3[[#This Row],[RXCUI]]*1),RXCUI[Convert RXCUIs to Number],1,FALSE)=(MasterList3[[#This Row],[RXCUI]]*1),"Yes",""),"No")</f>
        <v>No</v>
      </c>
    </row>
    <row r="1521" spans="1:9" s="38" customFormat="1" ht="30" hidden="1" customHeight="1">
      <c r="A1521" s="1" t="s">
        <v>646</v>
      </c>
      <c r="B1521" s="1" t="s">
        <v>647</v>
      </c>
      <c r="C1521" s="1" t="s">
        <v>661</v>
      </c>
      <c r="D1521" s="1" t="s">
        <v>670</v>
      </c>
      <c r="E1521" s="1" t="s">
        <v>671</v>
      </c>
      <c r="F1521" s="1" t="s">
        <v>13</v>
      </c>
      <c r="G1521" s="36">
        <v>1366196</v>
      </c>
      <c r="H1521" s="1" t="s">
        <v>672</v>
      </c>
      <c r="I1521" s="74" t="str">
        <f>IFERROR(IF(VLOOKUP((MasterList3[[#This Row],[RXCUI]]*1),RXCUI[Convert RXCUIs to Number],1,FALSE)=(MasterList3[[#This Row],[RXCUI]]*1),"Yes",""),"No")</f>
        <v>No</v>
      </c>
    </row>
    <row r="1522" spans="1:9" s="38" customFormat="1" ht="30" hidden="1" customHeight="1">
      <c r="A1522" s="1" t="s">
        <v>646</v>
      </c>
      <c r="B1522" s="1" t="s">
        <v>647</v>
      </c>
      <c r="C1522" s="1" t="s">
        <v>661</v>
      </c>
      <c r="D1522" s="1" t="s">
        <v>670</v>
      </c>
      <c r="E1522" s="1" t="s">
        <v>3614</v>
      </c>
      <c r="F1522" s="1" t="s">
        <v>13</v>
      </c>
      <c r="G1522" s="36">
        <v>2102717</v>
      </c>
      <c r="H1522" s="1" t="s">
        <v>1644</v>
      </c>
      <c r="I1522" s="74" t="str">
        <f>IFERROR(IF(VLOOKUP((MasterList3[[#This Row],[RXCUI]]*1),RXCUI[Convert RXCUIs to Number],1,FALSE)=(MasterList3[[#This Row],[RXCUI]]*1),"Yes",""),"No")</f>
        <v>No</v>
      </c>
    </row>
    <row r="1523" spans="1:9" s="38" customFormat="1" ht="30" hidden="1" customHeight="1">
      <c r="A1523" s="1" t="s">
        <v>646</v>
      </c>
      <c r="B1523" s="1" t="s">
        <v>647</v>
      </c>
      <c r="C1523" s="1" t="s">
        <v>661</v>
      </c>
      <c r="D1523" s="1" t="s">
        <v>670</v>
      </c>
      <c r="E1523" s="1" t="s">
        <v>3615</v>
      </c>
      <c r="F1523" s="1" t="s">
        <v>13</v>
      </c>
      <c r="G1523" s="36">
        <v>2102713</v>
      </c>
      <c r="H1523" s="1" t="s">
        <v>1644</v>
      </c>
      <c r="I1523" s="74" t="str">
        <f>IFERROR(IF(VLOOKUP((MasterList3[[#This Row],[RXCUI]]*1),RXCUI[Convert RXCUIs to Number],1,FALSE)=(MasterList3[[#This Row],[RXCUI]]*1),"Yes",""),"No")</f>
        <v>No</v>
      </c>
    </row>
    <row r="1524" spans="1:9" s="38" customFormat="1" ht="30" hidden="1" customHeight="1">
      <c r="A1524" s="1" t="s">
        <v>646</v>
      </c>
      <c r="B1524" s="1" t="s">
        <v>647</v>
      </c>
      <c r="C1524" s="1" t="s">
        <v>661</v>
      </c>
      <c r="D1524" s="1" t="s">
        <v>670</v>
      </c>
      <c r="E1524" s="1" t="s">
        <v>3616</v>
      </c>
      <c r="F1524" s="1" t="s">
        <v>13</v>
      </c>
      <c r="G1524" s="36">
        <v>2102715</v>
      </c>
      <c r="H1524" s="1" t="s">
        <v>1644</v>
      </c>
      <c r="I1524" s="74" t="str">
        <f>IFERROR(IF(VLOOKUP((MasterList3[[#This Row],[RXCUI]]*1),RXCUI[Convert RXCUIs to Number],1,FALSE)=(MasterList3[[#This Row],[RXCUI]]*1),"Yes",""),"No")</f>
        <v>No</v>
      </c>
    </row>
    <row r="1525" spans="1:9" s="38" customFormat="1" ht="30" hidden="1" customHeight="1">
      <c r="A1525" s="1" t="s">
        <v>646</v>
      </c>
      <c r="B1525" s="1" t="s">
        <v>647</v>
      </c>
      <c r="C1525" s="1" t="s">
        <v>661</v>
      </c>
      <c r="D1525" s="1" t="s">
        <v>670</v>
      </c>
      <c r="E1525" s="1" t="s">
        <v>3617</v>
      </c>
      <c r="F1525" s="1" t="s">
        <v>23</v>
      </c>
      <c r="G1525" s="36">
        <v>1366192</v>
      </c>
      <c r="H1525" s="1" t="s">
        <v>672</v>
      </c>
      <c r="I1525" s="74" t="str">
        <f>IFERROR(IF(VLOOKUP((MasterList3[[#This Row],[RXCUI]]*1),RXCUI[Convert RXCUIs to Number],1,FALSE)=(MasterList3[[#This Row],[RXCUI]]*1),"Yes",""),"No")</f>
        <v>No</v>
      </c>
    </row>
    <row r="1526" spans="1:9" s="38" customFormat="1" ht="30" hidden="1" customHeight="1">
      <c r="A1526" s="1" t="s">
        <v>646</v>
      </c>
      <c r="B1526" s="1" t="s">
        <v>647</v>
      </c>
      <c r="C1526" s="1" t="s">
        <v>661</v>
      </c>
      <c r="D1526" s="1" t="s">
        <v>670</v>
      </c>
      <c r="E1526" s="1" t="s">
        <v>3618</v>
      </c>
      <c r="F1526" s="1" t="s">
        <v>23</v>
      </c>
      <c r="G1526" s="36">
        <v>246172</v>
      </c>
      <c r="H1526" s="1" t="s">
        <v>667</v>
      </c>
      <c r="I1526" s="74" t="str">
        <f>IFERROR(IF(VLOOKUP((MasterList3[[#This Row],[RXCUI]]*1),RXCUI[Convert RXCUIs to Number],1,FALSE)=(MasterList3[[#This Row],[RXCUI]]*1),"Yes",""),"No")</f>
        <v>No</v>
      </c>
    </row>
    <row r="1527" spans="1:9" s="38" customFormat="1" ht="30" hidden="1" customHeight="1">
      <c r="A1527" s="1" t="s">
        <v>646</v>
      </c>
      <c r="B1527" s="1" t="s">
        <v>647</v>
      </c>
      <c r="C1527" s="1" t="s">
        <v>661</v>
      </c>
      <c r="D1527" s="1" t="s">
        <v>670</v>
      </c>
      <c r="E1527" s="1" t="s">
        <v>3619</v>
      </c>
      <c r="F1527" s="1" t="s">
        <v>23</v>
      </c>
      <c r="G1527" s="36">
        <v>199450</v>
      </c>
      <c r="H1527" s="1" t="s">
        <v>667</v>
      </c>
      <c r="I1527" s="74" t="str">
        <f>IFERROR(IF(VLOOKUP((MasterList3[[#This Row],[RXCUI]]*1),RXCUI[Convert RXCUIs to Number],1,FALSE)=(MasterList3[[#This Row],[RXCUI]]*1),"Yes",""),"No")</f>
        <v>No</v>
      </c>
    </row>
    <row r="1528" spans="1:9" s="38" customFormat="1" ht="30" hidden="1" customHeight="1">
      <c r="A1528" s="1" t="s">
        <v>646</v>
      </c>
      <c r="B1528" s="1" t="s">
        <v>647</v>
      </c>
      <c r="C1528" s="1" t="s">
        <v>661</v>
      </c>
      <c r="D1528" s="1" t="s">
        <v>670</v>
      </c>
      <c r="E1528" s="1" t="s">
        <v>3620</v>
      </c>
      <c r="F1528" s="1" t="s">
        <v>23</v>
      </c>
      <c r="G1528" s="36">
        <v>427538</v>
      </c>
      <c r="H1528" s="1" t="s">
        <v>667</v>
      </c>
      <c r="I1528" s="74" t="str">
        <f>IFERROR(IF(VLOOKUP((MasterList3[[#This Row],[RXCUI]]*1),RXCUI[Convert RXCUIs to Number],1,FALSE)=(MasterList3[[#This Row],[RXCUI]]*1),"Yes",""),"No")</f>
        <v>No</v>
      </c>
    </row>
    <row r="1529" spans="1:9" s="38" customFormat="1" ht="30" hidden="1" customHeight="1">
      <c r="A1529" s="1" t="s">
        <v>646</v>
      </c>
      <c r="B1529" s="1" t="s">
        <v>647</v>
      </c>
      <c r="C1529" s="1" t="s">
        <v>661</v>
      </c>
      <c r="D1529" s="1" t="s">
        <v>2746</v>
      </c>
      <c r="E1529" s="1" t="s">
        <v>2753</v>
      </c>
      <c r="F1529" s="1" t="s">
        <v>23</v>
      </c>
      <c r="G1529" s="36">
        <v>197466</v>
      </c>
      <c r="H1529" s="1" t="s">
        <v>667</v>
      </c>
      <c r="I1529" s="74" t="str">
        <f>IFERROR(IF(VLOOKUP((MasterList3[[#This Row],[RXCUI]]*1),RXCUI[Convert RXCUIs to Number],1,FALSE)=(MasterList3[[#This Row],[RXCUI]]*1),"Yes",""),"No")</f>
        <v>No</v>
      </c>
    </row>
    <row r="1530" spans="1:9" s="38" customFormat="1" ht="30" hidden="1" customHeight="1">
      <c r="A1530" s="1" t="s">
        <v>646</v>
      </c>
      <c r="B1530" s="1" t="s">
        <v>647</v>
      </c>
      <c r="C1530" s="1" t="s">
        <v>661</v>
      </c>
      <c r="D1530" s="1" t="s">
        <v>2746</v>
      </c>
      <c r="E1530" s="1" t="s">
        <v>2754</v>
      </c>
      <c r="F1530" s="1" t="s">
        <v>13</v>
      </c>
      <c r="G1530" s="36">
        <v>1149627</v>
      </c>
      <c r="H1530" s="1" t="s">
        <v>667</v>
      </c>
      <c r="I1530" s="74" t="str">
        <f>IFERROR(IF(VLOOKUP((MasterList3[[#This Row],[RXCUI]]*1),RXCUI[Convert RXCUIs to Number],1,FALSE)=(MasterList3[[#This Row],[RXCUI]]*1),"Yes",""),"No")</f>
        <v>No</v>
      </c>
    </row>
    <row r="1531" spans="1:9" s="38" customFormat="1" ht="30" hidden="1" customHeight="1">
      <c r="A1531" s="1" t="s">
        <v>646</v>
      </c>
      <c r="B1531" s="1" t="s">
        <v>647</v>
      </c>
      <c r="C1531" s="1" t="s">
        <v>661</v>
      </c>
      <c r="D1531" s="1" t="s">
        <v>2746</v>
      </c>
      <c r="E1531" s="1" t="s">
        <v>2755</v>
      </c>
      <c r="F1531" s="1" t="s">
        <v>23</v>
      </c>
      <c r="G1531" s="36">
        <v>197464</v>
      </c>
      <c r="H1531" s="1" t="s">
        <v>667</v>
      </c>
      <c r="I1531" s="74" t="str">
        <f>IFERROR(IF(VLOOKUP((MasterList3[[#This Row],[RXCUI]]*1),RXCUI[Convert RXCUIs to Number],1,FALSE)=(MasterList3[[#This Row],[RXCUI]]*1),"Yes",""),"No")</f>
        <v>No</v>
      </c>
    </row>
    <row r="1532" spans="1:9" s="38" customFormat="1" ht="30" hidden="1" customHeight="1">
      <c r="A1532" s="1" t="s">
        <v>646</v>
      </c>
      <c r="B1532" s="1" t="s">
        <v>647</v>
      </c>
      <c r="C1532" s="1" t="s">
        <v>661</v>
      </c>
      <c r="D1532" s="1" t="s">
        <v>2746</v>
      </c>
      <c r="E1532" s="1" t="s">
        <v>2756</v>
      </c>
      <c r="F1532" s="1" t="s">
        <v>23</v>
      </c>
      <c r="G1532" s="36">
        <v>197465</v>
      </c>
      <c r="H1532" s="1" t="s">
        <v>667</v>
      </c>
      <c r="I1532" s="74" t="str">
        <f>IFERROR(IF(VLOOKUP((MasterList3[[#This Row],[RXCUI]]*1),RXCUI[Convert RXCUIs to Number],1,FALSE)=(MasterList3[[#This Row],[RXCUI]]*1),"Yes",""),"No")</f>
        <v>No</v>
      </c>
    </row>
    <row r="1533" spans="1:9" s="38" customFormat="1" ht="30" hidden="1" customHeight="1">
      <c r="A1533" s="1" t="s">
        <v>646</v>
      </c>
      <c r="B1533" s="1" t="s">
        <v>647</v>
      </c>
      <c r="C1533" s="1" t="s">
        <v>720</v>
      </c>
      <c r="D1533" s="1" t="s">
        <v>676</v>
      </c>
      <c r="E1533" s="1" t="s">
        <v>677</v>
      </c>
      <c r="F1533" s="1" t="s">
        <v>13</v>
      </c>
      <c r="G1533" s="36">
        <v>209026</v>
      </c>
      <c r="H1533" s="1" t="s">
        <v>678</v>
      </c>
      <c r="I1533" s="74" t="str">
        <f>IFERROR(IF(VLOOKUP((MasterList3[[#This Row],[RXCUI]]*1),RXCUI[Convert RXCUIs to Number],1,FALSE)=(MasterList3[[#This Row],[RXCUI]]*1),"Yes",""),"No")</f>
        <v>No</v>
      </c>
    </row>
    <row r="1534" spans="1:9" s="38" customFormat="1" ht="30" hidden="1" customHeight="1">
      <c r="A1534" s="1" t="s">
        <v>646</v>
      </c>
      <c r="B1534" s="1" t="s">
        <v>647</v>
      </c>
      <c r="C1534" s="1" t="s">
        <v>720</v>
      </c>
      <c r="D1534" s="1" t="s">
        <v>676</v>
      </c>
      <c r="E1534" s="1" t="s">
        <v>2775</v>
      </c>
      <c r="F1534" s="1" t="s">
        <v>23</v>
      </c>
      <c r="G1534" s="36">
        <v>198358</v>
      </c>
      <c r="H1534" s="1" t="s">
        <v>678</v>
      </c>
      <c r="I1534" s="74" t="str">
        <f>IFERROR(IF(VLOOKUP((MasterList3[[#This Row],[RXCUI]]*1),RXCUI[Convert RXCUIs to Number],1,FALSE)=(MasterList3[[#This Row],[RXCUI]]*1),"Yes",""),"No")</f>
        <v>No</v>
      </c>
    </row>
    <row r="1535" spans="1:9" s="38" customFormat="1" ht="30" hidden="1" customHeight="1">
      <c r="A1535" s="1" t="s">
        <v>646</v>
      </c>
      <c r="B1535" s="1" t="s">
        <v>647</v>
      </c>
      <c r="C1535" s="1" t="s">
        <v>720</v>
      </c>
      <c r="D1535" s="1" t="s">
        <v>676</v>
      </c>
      <c r="E1535" s="1" t="s">
        <v>2776</v>
      </c>
      <c r="F1535" s="1" t="s">
        <v>13</v>
      </c>
      <c r="G1535" s="36">
        <v>209027</v>
      </c>
      <c r="H1535" s="1" t="s">
        <v>678</v>
      </c>
      <c r="I1535" s="74" t="str">
        <f>IFERROR(IF(VLOOKUP((MasterList3[[#This Row],[RXCUI]]*1),RXCUI[Convert RXCUIs to Number],1,FALSE)=(MasterList3[[#This Row],[RXCUI]]*1),"Yes",""),"No")</f>
        <v>No</v>
      </c>
    </row>
    <row r="1536" spans="1:9" s="38" customFormat="1" ht="30" hidden="1" customHeight="1">
      <c r="A1536" s="1" t="s">
        <v>646</v>
      </c>
      <c r="B1536" s="1" t="s">
        <v>647</v>
      </c>
      <c r="C1536" s="1" t="s">
        <v>720</v>
      </c>
      <c r="D1536" s="1" t="s">
        <v>676</v>
      </c>
      <c r="E1536" s="1" t="s">
        <v>2777</v>
      </c>
      <c r="F1536" s="1" t="s">
        <v>23</v>
      </c>
      <c r="G1536" s="36">
        <v>198359</v>
      </c>
      <c r="H1536" s="1" t="s">
        <v>678</v>
      </c>
      <c r="I1536" s="74" t="str">
        <f>IFERROR(IF(VLOOKUP((MasterList3[[#This Row],[RXCUI]]*1),RXCUI[Convert RXCUIs to Number],1,FALSE)=(MasterList3[[#This Row],[RXCUI]]*1),"Yes",""),"No")</f>
        <v>No</v>
      </c>
    </row>
    <row r="1537" spans="1:9" s="38" customFormat="1" ht="30" hidden="1" customHeight="1">
      <c r="A1537" s="1" t="s">
        <v>646</v>
      </c>
      <c r="B1537" s="1" t="s">
        <v>647</v>
      </c>
      <c r="C1537" s="1" t="s">
        <v>720</v>
      </c>
      <c r="D1537" s="1" t="s">
        <v>676</v>
      </c>
      <c r="E1537" s="1" t="s">
        <v>2778</v>
      </c>
      <c r="F1537" s="1" t="s">
        <v>13</v>
      </c>
      <c r="G1537" s="36">
        <v>209028</v>
      </c>
      <c r="H1537" s="1" t="s">
        <v>678</v>
      </c>
      <c r="I1537" s="74" t="str">
        <f>IFERROR(IF(VLOOKUP((MasterList3[[#This Row],[RXCUI]]*1),RXCUI[Convert RXCUIs to Number],1,FALSE)=(MasterList3[[#This Row],[RXCUI]]*1),"Yes",""),"No")</f>
        <v>No</v>
      </c>
    </row>
    <row r="1538" spans="1:9" s="38" customFormat="1" ht="30" hidden="1" customHeight="1">
      <c r="A1538" s="1" t="s">
        <v>646</v>
      </c>
      <c r="B1538" s="1" t="s">
        <v>647</v>
      </c>
      <c r="C1538" s="1" t="s">
        <v>720</v>
      </c>
      <c r="D1538" s="1" t="s">
        <v>676</v>
      </c>
      <c r="E1538" s="1" t="s">
        <v>2779</v>
      </c>
      <c r="F1538" s="1" t="s">
        <v>23</v>
      </c>
      <c r="G1538" s="36">
        <v>310285</v>
      </c>
      <c r="H1538" s="1" t="s">
        <v>678</v>
      </c>
      <c r="I1538" s="74" t="str">
        <f>IFERROR(IF(VLOOKUP((MasterList3[[#This Row],[RXCUI]]*1),RXCUI[Convert RXCUIs to Number],1,FALSE)=(MasterList3[[#This Row],[RXCUI]]*1),"Yes",""),"No")</f>
        <v>No</v>
      </c>
    </row>
    <row r="1539" spans="1:9" s="38" customFormat="1" ht="30" hidden="1" customHeight="1">
      <c r="A1539" s="1" t="s">
        <v>646</v>
      </c>
      <c r="B1539" s="1" t="s">
        <v>647</v>
      </c>
      <c r="C1539" s="1" t="s">
        <v>661</v>
      </c>
      <c r="D1539" s="1" t="s">
        <v>679</v>
      </c>
      <c r="E1539" s="1" t="s">
        <v>3621</v>
      </c>
      <c r="F1539" s="1" t="s">
        <v>23</v>
      </c>
      <c r="G1539" s="36">
        <v>1099681</v>
      </c>
      <c r="H1539" s="1" t="s">
        <v>680</v>
      </c>
      <c r="I1539" s="74" t="str">
        <f>IFERROR(IF(VLOOKUP((MasterList3[[#This Row],[RXCUI]]*1),RXCUI[Convert RXCUIs to Number],1,FALSE)=(MasterList3[[#This Row],[RXCUI]]*1),"Yes",""),"No")</f>
        <v>No</v>
      </c>
    </row>
    <row r="1540" spans="1:9" s="38" customFormat="1" ht="30" hidden="1" customHeight="1">
      <c r="A1540" s="1" t="s">
        <v>646</v>
      </c>
      <c r="B1540" s="1" t="s">
        <v>647</v>
      </c>
      <c r="C1540" s="1" t="s">
        <v>661</v>
      </c>
      <c r="D1540" s="1" t="s">
        <v>682</v>
      </c>
      <c r="E1540" s="1" t="s">
        <v>683</v>
      </c>
      <c r="F1540" s="1" t="s">
        <v>13</v>
      </c>
      <c r="G1540" s="36">
        <v>1099565</v>
      </c>
      <c r="H1540" s="1" t="s">
        <v>684</v>
      </c>
      <c r="I1540" s="74" t="str">
        <f>IFERROR(IF(VLOOKUP((MasterList3[[#This Row],[RXCUI]]*1),RXCUI[Convert RXCUIs to Number],1,FALSE)=(MasterList3[[#This Row],[RXCUI]]*1),"Yes",""),"No")</f>
        <v>No</v>
      </c>
    </row>
    <row r="1541" spans="1:9" s="38" customFormat="1" ht="30" hidden="1" customHeight="1">
      <c r="A1541" s="1" t="s">
        <v>646</v>
      </c>
      <c r="B1541" s="1" t="s">
        <v>647</v>
      </c>
      <c r="C1541" s="1" t="s">
        <v>661</v>
      </c>
      <c r="D1541" s="1" t="s">
        <v>682</v>
      </c>
      <c r="E1541" s="1" t="s">
        <v>3622</v>
      </c>
      <c r="F1541" s="1" t="s">
        <v>23</v>
      </c>
      <c r="G1541" s="36">
        <v>1099563</v>
      </c>
      <c r="H1541" s="1" t="s">
        <v>684</v>
      </c>
      <c r="I1541" s="74" t="str">
        <f>IFERROR(IF(VLOOKUP((MasterList3[[#This Row],[RXCUI]]*1),RXCUI[Convert RXCUIs to Number],1,FALSE)=(MasterList3[[#This Row],[RXCUI]]*1),"Yes",""),"No")</f>
        <v>No</v>
      </c>
    </row>
    <row r="1542" spans="1:9" s="38" customFormat="1" ht="30" hidden="1" customHeight="1">
      <c r="A1542" s="1" t="s">
        <v>646</v>
      </c>
      <c r="B1542" s="1" t="s">
        <v>647</v>
      </c>
      <c r="C1542" s="1" t="s">
        <v>661</v>
      </c>
      <c r="D1542" s="1" t="s">
        <v>682</v>
      </c>
      <c r="E1542" s="1" t="s">
        <v>2780</v>
      </c>
      <c r="F1542" s="1" t="s">
        <v>13</v>
      </c>
      <c r="G1542" s="36">
        <v>1099571</v>
      </c>
      <c r="H1542" s="1" t="s">
        <v>684</v>
      </c>
      <c r="I1542" s="74" t="str">
        <f>IFERROR(IF(VLOOKUP((MasterList3[[#This Row],[RXCUI]]*1),RXCUI[Convert RXCUIs to Number],1,FALSE)=(MasterList3[[#This Row],[RXCUI]]*1),"Yes",""),"No")</f>
        <v>No</v>
      </c>
    </row>
    <row r="1543" spans="1:9" s="38" customFormat="1" ht="30" hidden="1" customHeight="1">
      <c r="A1543" s="1" t="s">
        <v>646</v>
      </c>
      <c r="B1543" s="1" t="s">
        <v>647</v>
      </c>
      <c r="C1543" s="1" t="s">
        <v>661</v>
      </c>
      <c r="D1543" s="1" t="s">
        <v>682</v>
      </c>
      <c r="E1543" s="1" t="s">
        <v>3623</v>
      </c>
      <c r="F1543" s="1" t="s">
        <v>23</v>
      </c>
      <c r="G1543" s="36">
        <v>1099569</v>
      </c>
      <c r="H1543" s="1" t="s">
        <v>684</v>
      </c>
      <c r="I1543" s="74" t="str">
        <f>IFERROR(IF(VLOOKUP((MasterList3[[#This Row],[RXCUI]]*1),RXCUI[Convert RXCUIs to Number],1,FALSE)=(MasterList3[[#This Row],[RXCUI]]*1),"Yes",""),"No")</f>
        <v>No</v>
      </c>
    </row>
    <row r="1544" spans="1:9" s="38" customFormat="1" ht="30" hidden="1" customHeight="1">
      <c r="A1544" s="1" t="s">
        <v>646</v>
      </c>
      <c r="B1544" s="1" t="s">
        <v>647</v>
      </c>
      <c r="C1544" s="1" t="s">
        <v>661</v>
      </c>
      <c r="D1544" s="1" t="s">
        <v>679</v>
      </c>
      <c r="E1544" s="1" t="s">
        <v>685</v>
      </c>
      <c r="F1544" s="1" t="s">
        <v>13</v>
      </c>
      <c r="G1544" s="36">
        <v>1099598</v>
      </c>
      <c r="H1544" s="1" t="s">
        <v>686</v>
      </c>
      <c r="I1544" s="74" t="str">
        <f>IFERROR(IF(VLOOKUP((MasterList3[[#This Row],[RXCUI]]*1),RXCUI[Convert RXCUIs to Number],1,FALSE)=(MasterList3[[#This Row],[RXCUI]]*1),"Yes",""),"No")</f>
        <v>No</v>
      </c>
    </row>
    <row r="1545" spans="1:9" s="38" customFormat="1" ht="30" hidden="1" customHeight="1">
      <c r="A1545" s="1" t="s">
        <v>646</v>
      </c>
      <c r="B1545" s="1" t="s">
        <v>647</v>
      </c>
      <c r="C1545" s="1" t="s">
        <v>661</v>
      </c>
      <c r="D1545" s="1" t="s">
        <v>679</v>
      </c>
      <c r="E1545" s="1" t="s">
        <v>2781</v>
      </c>
      <c r="F1545" s="1" t="s">
        <v>13</v>
      </c>
      <c r="G1545" s="36">
        <v>1099626</v>
      </c>
      <c r="H1545" s="1" t="s">
        <v>686</v>
      </c>
      <c r="I1545" s="74" t="str">
        <f>IFERROR(IF(VLOOKUP((MasterList3[[#This Row],[RXCUI]]*1),RXCUI[Convert RXCUIs to Number],1,FALSE)=(MasterList3[[#This Row],[RXCUI]]*1),"Yes",""),"No")</f>
        <v>No</v>
      </c>
    </row>
    <row r="1546" spans="1:9" s="38" customFormat="1" ht="30" hidden="1" customHeight="1">
      <c r="A1546" s="1" t="s">
        <v>646</v>
      </c>
      <c r="B1546" s="1" t="s">
        <v>647</v>
      </c>
      <c r="C1546" s="1" t="s">
        <v>661</v>
      </c>
      <c r="D1546" s="1" t="s">
        <v>679</v>
      </c>
      <c r="E1546" s="1" t="s">
        <v>3624</v>
      </c>
      <c r="F1546" s="1" t="s">
        <v>23</v>
      </c>
      <c r="G1546" s="36">
        <v>1099596</v>
      </c>
      <c r="H1546" s="1" t="s">
        <v>686</v>
      </c>
      <c r="I1546" s="74" t="str">
        <f>IFERROR(IF(VLOOKUP((MasterList3[[#This Row],[RXCUI]]*1),RXCUI[Convert RXCUIs to Number],1,FALSE)=(MasterList3[[#This Row],[RXCUI]]*1),"Yes",""),"No")</f>
        <v>No</v>
      </c>
    </row>
    <row r="1547" spans="1:9" s="38" customFormat="1" ht="30" hidden="1" customHeight="1">
      <c r="A1547" s="1" t="s">
        <v>646</v>
      </c>
      <c r="B1547" s="1" t="s">
        <v>647</v>
      </c>
      <c r="C1547" s="1" t="s">
        <v>661</v>
      </c>
      <c r="D1547" s="1" t="s">
        <v>679</v>
      </c>
      <c r="E1547" s="1" t="s">
        <v>3625</v>
      </c>
      <c r="F1547" s="1" t="s">
        <v>23</v>
      </c>
      <c r="G1547" s="36">
        <v>1099625</v>
      </c>
      <c r="H1547" s="1" t="s">
        <v>686</v>
      </c>
      <c r="I1547" s="74" t="str">
        <f>IFERROR(IF(VLOOKUP((MasterList3[[#This Row],[RXCUI]]*1),RXCUI[Convert RXCUIs to Number],1,FALSE)=(MasterList3[[#This Row],[RXCUI]]*1),"Yes",""),"No")</f>
        <v>No</v>
      </c>
    </row>
    <row r="1548" spans="1:9" s="38" customFormat="1" ht="30" hidden="1" customHeight="1">
      <c r="A1548" s="1" t="s">
        <v>646</v>
      </c>
      <c r="B1548" s="1" t="s">
        <v>647</v>
      </c>
      <c r="C1548" s="1" t="s">
        <v>661</v>
      </c>
      <c r="D1548" s="1" t="s">
        <v>679</v>
      </c>
      <c r="E1548" s="1" t="s">
        <v>2782</v>
      </c>
      <c r="F1548" s="1" t="s">
        <v>13</v>
      </c>
      <c r="G1548" s="36">
        <v>1099679</v>
      </c>
      <c r="H1548" s="1" t="s">
        <v>686</v>
      </c>
      <c r="I1548" s="74" t="str">
        <f>IFERROR(IF(VLOOKUP((MasterList3[[#This Row],[RXCUI]]*1),RXCUI[Convert RXCUIs to Number],1,FALSE)=(MasterList3[[#This Row],[RXCUI]]*1),"Yes",""),"No")</f>
        <v>No</v>
      </c>
    </row>
    <row r="1549" spans="1:9" s="38" customFormat="1" ht="30" hidden="1" customHeight="1">
      <c r="A1549" s="1" t="s">
        <v>646</v>
      </c>
      <c r="B1549" s="1" t="s">
        <v>647</v>
      </c>
      <c r="C1549" s="1" t="s">
        <v>661</v>
      </c>
      <c r="D1549" s="1" t="s">
        <v>679</v>
      </c>
      <c r="E1549" s="1" t="s">
        <v>3626</v>
      </c>
      <c r="F1549" s="1" t="s">
        <v>23</v>
      </c>
      <c r="G1549" s="36">
        <v>1099678</v>
      </c>
      <c r="H1549" s="1" t="s">
        <v>686</v>
      </c>
      <c r="I1549" s="74" t="str">
        <f>IFERROR(IF(VLOOKUP((MasterList3[[#This Row],[RXCUI]]*1),RXCUI[Convert RXCUIs to Number],1,FALSE)=(MasterList3[[#This Row],[RXCUI]]*1),"Yes",""),"No")</f>
        <v>No</v>
      </c>
    </row>
    <row r="1550" spans="1:9" s="38" customFormat="1" ht="30" hidden="1" customHeight="1">
      <c r="A1550" s="1" t="s">
        <v>646</v>
      </c>
      <c r="B1550" s="1" t="s">
        <v>647</v>
      </c>
      <c r="C1550" s="1" t="s">
        <v>661</v>
      </c>
      <c r="D1550" s="1" t="s">
        <v>679</v>
      </c>
      <c r="E1550" s="1" t="s">
        <v>2783</v>
      </c>
      <c r="F1550" s="1" t="s">
        <v>13</v>
      </c>
      <c r="G1550" s="36">
        <v>1099871</v>
      </c>
      <c r="H1550" s="1" t="s">
        <v>686</v>
      </c>
      <c r="I1550" s="74" t="str">
        <f>IFERROR(IF(VLOOKUP((MasterList3[[#This Row],[RXCUI]]*1),RXCUI[Convert RXCUIs to Number],1,FALSE)=(MasterList3[[#This Row],[RXCUI]]*1),"Yes",""),"No")</f>
        <v>No</v>
      </c>
    </row>
    <row r="1551" spans="1:9" s="38" customFormat="1" ht="30" hidden="1" customHeight="1">
      <c r="A1551" s="1" t="s">
        <v>646</v>
      </c>
      <c r="B1551" s="1" t="s">
        <v>647</v>
      </c>
      <c r="C1551" s="1" t="s">
        <v>661</v>
      </c>
      <c r="D1551" s="1" t="s">
        <v>679</v>
      </c>
      <c r="E1551" s="1" t="s">
        <v>3627</v>
      </c>
      <c r="F1551" s="1" t="s">
        <v>23</v>
      </c>
      <c r="G1551" s="36">
        <v>1099870</v>
      </c>
      <c r="H1551" s="1" t="s">
        <v>686</v>
      </c>
      <c r="I1551" s="74" t="str">
        <f>IFERROR(IF(VLOOKUP((MasterList3[[#This Row],[RXCUI]]*1),RXCUI[Convert RXCUIs to Number],1,FALSE)=(MasterList3[[#This Row],[RXCUI]]*1),"Yes",""),"No")</f>
        <v>No</v>
      </c>
    </row>
    <row r="1552" spans="1:9" s="38" customFormat="1" ht="30" hidden="1" customHeight="1">
      <c r="A1552" s="1" t="s">
        <v>646</v>
      </c>
      <c r="B1552" s="1" t="s">
        <v>647</v>
      </c>
      <c r="C1552" s="1" t="s">
        <v>661</v>
      </c>
      <c r="D1552" s="1" t="s">
        <v>679</v>
      </c>
      <c r="E1552" s="1" t="s">
        <v>688</v>
      </c>
      <c r="F1552" s="1" t="s">
        <v>23</v>
      </c>
      <c r="G1552" s="36">
        <v>1099687</v>
      </c>
      <c r="H1552" s="1" t="s">
        <v>687</v>
      </c>
      <c r="I1552" s="74" t="str">
        <f>IFERROR(IF(VLOOKUP((MasterList3[[#This Row],[RXCUI]]*1),RXCUI[Convert RXCUIs to Number],1,FALSE)=(MasterList3[[#This Row],[RXCUI]]*1),"Yes",""),"No")</f>
        <v>No</v>
      </c>
    </row>
    <row r="1553" spans="1:9" s="38" customFormat="1" ht="30" hidden="1" customHeight="1">
      <c r="A1553" s="1" t="s">
        <v>646</v>
      </c>
      <c r="B1553" s="1" t="s">
        <v>647</v>
      </c>
      <c r="C1553" s="1" t="s">
        <v>661</v>
      </c>
      <c r="D1553" s="1" t="s">
        <v>689</v>
      </c>
      <c r="E1553" s="1" t="s">
        <v>690</v>
      </c>
      <c r="F1553" s="1" t="s">
        <v>13</v>
      </c>
      <c r="G1553" s="36">
        <v>105028</v>
      </c>
      <c r="H1553" s="1" t="s">
        <v>750</v>
      </c>
      <c r="I1553" s="74" t="str">
        <f>IFERROR(IF(VLOOKUP((MasterList3[[#This Row],[RXCUI]]*1),RXCUI[Convert RXCUIs to Number],1,FALSE)=(MasterList3[[#This Row],[RXCUI]]*1),"Yes",""),"No")</f>
        <v>No</v>
      </c>
    </row>
    <row r="1554" spans="1:9" s="38" customFormat="1" ht="30" hidden="1" customHeight="1">
      <c r="A1554" s="1" t="s">
        <v>646</v>
      </c>
      <c r="B1554" s="1" t="s">
        <v>647</v>
      </c>
      <c r="C1554" s="1" t="s">
        <v>661</v>
      </c>
      <c r="D1554" s="1" t="s">
        <v>689</v>
      </c>
      <c r="E1554" s="1" t="s">
        <v>2784</v>
      </c>
      <c r="F1554" s="1" t="s">
        <v>23</v>
      </c>
      <c r="G1554" s="36">
        <v>310431</v>
      </c>
      <c r="H1554" s="1" t="s">
        <v>750</v>
      </c>
      <c r="I1554" s="74" t="str">
        <f>IFERROR(IF(VLOOKUP((MasterList3[[#This Row],[RXCUI]]*1),RXCUI[Convert RXCUIs to Number],1,FALSE)=(MasterList3[[#This Row],[RXCUI]]*1),"Yes",""),"No")</f>
        <v>No</v>
      </c>
    </row>
    <row r="1555" spans="1:9" s="38" customFormat="1" ht="30" hidden="1" customHeight="1">
      <c r="A1555" s="1" t="s">
        <v>646</v>
      </c>
      <c r="B1555" s="1" t="s">
        <v>647</v>
      </c>
      <c r="C1555" s="1" t="s">
        <v>661</v>
      </c>
      <c r="D1555" s="1" t="s">
        <v>689</v>
      </c>
      <c r="E1555" s="1" t="s">
        <v>2785</v>
      </c>
      <c r="F1555" s="1" t="s">
        <v>13</v>
      </c>
      <c r="G1555" s="36">
        <v>105029</v>
      </c>
      <c r="H1555" s="1" t="s">
        <v>750</v>
      </c>
      <c r="I1555" s="74" t="str">
        <f>IFERROR(IF(VLOOKUP((MasterList3[[#This Row],[RXCUI]]*1),RXCUI[Convert RXCUIs to Number],1,FALSE)=(MasterList3[[#This Row],[RXCUI]]*1),"Yes",""),"No")</f>
        <v>No</v>
      </c>
    </row>
    <row r="1556" spans="1:9" s="38" customFormat="1" ht="30" hidden="1" customHeight="1">
      <c r="A1556" s="1" t="s">
        <v>646</v>
      </c>
      <c r="B1556" s="1" t="s">
        <v>647</v>
      </c>
      <c r="C1556" s="1" t="s">
        <v>661</v>
      </c>
      <c r="D1556" s="1" t="s">
        <v>689</v>
      </c>
      <c r="E1556" s="1" t="s">
        <v>2786</v>
      </c>
      <c r="F1556" s="1" t="s">
        <v>23</v>
      </c>
      <c r="G1556" s="36">
        <v>310432</v>
      </c>
      <c r="H1556" s="1" t="s">
        <v>750</v>
      </c>
      <c r="I1556" s="74" t="str">
        <f>IFERROR(IF(VLOOKUP((MasterList3[[#This Row],[RXCUI]]*1),RXCUI[Convert RXCUIs to Number],1,FALSE)=(MasterList3[[#This Row],[RXCUI]]*1),"Yes",""),"No")</f>
        <v>No</v>
      </c>
    </row>
    <row r="1557" spans="1:9" s="38" customFormat="1" ht="30" hidden="1" customHeight="1">
      <c r="A1557" s="1" t="s">
        <v>646</v>
      </c>
      <c r="B1557" s="1" t="s">
        <v>647</v>
      </c>
      <c r="C1557" s="1" t="s">
        <v>661</v>
      </c>
      <c r="D1557" s="1" t="s">
        <v>689</v>
      </c>
      <c r="E1557" s="1" t="s">
        <v>2787</v>
      </c>
      <c r="F1557" s="1" t="s">
        <v>13</v>
      </c>
      <c r="G1557" s="36">
        <v>105030</v>
      </c>
      <c r="H1557" s="1" t="s">
        <v>750</v>
      </c>
      <c r="I1557" s="74" t="str">
        <f>IFERROR(IF(VLOOKUP((MasterList3[[#This Row],[RXCUI]]*1),RXCUI[Convert RXCUIs to Number],1,FALSE)=(MasterList3[[#This Row],[RXCUI]]*1),"Yes",""),"No")</f>
        <v>No</v>
      </c>
    </row>
    <row r="1558" spans="1:9" s="38" customFormat="1" ht="30" hidden="1" customHeight="1">
      <c r="A1558" s="1" t="s">
        <v>646</v>
      </c>
      <c r="B1558" s="1" t="s">
        <v>647</v>
      </c>
      <c r="C1558" s="1" t="s">
        <v>661</v>
      </c>
      <c r="D1558" s="1" t="s">
        <v>689</v>
      </c>
      <c r="E1558" s="1" t="s">
        <v>2788</v>
      </c>
      <c r="F1558" s="1" t="s">
        <v>23</v>
      </c>
      <c r="G1558" s="36">
        <v>310433</v>
      </c>
      <c r="H1558" s="1" t="s">
        <v>750</v>
      </c>
      <c r="I1558" s="74" t="str">
        <f>IFERROR(IF(VLOOKUP((MasterList3[[#This Row],[RXCUI]]*1),RXCUI[Convert RXCUIs to Number],1,FALSE)=(MasterList3[[#This Row],[RXCUI]]*1),"Yes",""),"No")</f>
        <v>No</v>
      </c>
    </row>
    <row r="1559" spans="1:9" s="38" customFormat="1" ht="30" hidden="1" customHeight="1">
      <c r="A1559" s="1" t="s">
        <v>646</v>
      </c>
      <c r="B1559" s="1" t="s">
        <v>647</v>
      </c>
      <c r="C1559" s="1" t="s">
        <v>661</v>
      </c>
      <c r="D1559" s="1" t="s">
        <v>689</v>
      </c>
      <c r="E1559" s="1" t="s">
        <v>2789</v>
      </c>
      <c r="F1559" s="1" t="s">
        <v>13</v>
      </c>
      <c r="G1559" s="36">
        <v>261280</v>
      </c>
      <c r="H1559" s="1" t="s">
        <v>750</v>
      </c>
      <c r="I1559" s="74" t="str">
        <f>IFERROR(IF(VLOOKUP((MasterList3[[#This Row],[RXCUI]]*1),RXCUI[Convert RXCUIs to Number],1,FALSE)=(MasterList3[[#This Row],[RXCUI]]*1),"Yes",""),"No")</f>
        <v>No</v>
      </c>
    </row>
    <row r="1560" spans="1:9" s="38" customFormat="1" ht="30" hidden="1" customHeight="1">
      <c r="A1560" s="1" t="s">
        <v>646</v>
      </c>
      <c r="B1560" s="1" t="s">
        <v>647</v>
      </c>
      <c r="C1560" s="1" t="s">
        <v>661</v>
      </c>
      <c r="D1560" s="1" t="s">
        <v>689</v>
      </c>
      <c r="E1560" s="1" t="s">
        <v>2790</v>
      </c>
      <c r="F1560" s="1" t="s">
        <v>23</v>
      </c>
      <c r="G1560" s="36">
        <v>310434</v>
      </c>
      <c r="H1560" s="1" t="s">
        <v>750</v>
      </c>
      <c r="I1560" s="74" t="str">
        <f>IFERROR(IF(VLOOKUP((MasterList3[[#This Row],[RXCUI]]*1),RXCUI[Convert RXCUIs to Number],1,FALSE)=(MasterList3[[#This Row],[RXCUI]]*1),"Yes",""),"No")</f>
        <v>No</v>
      </c>
    </row>
    <row r="1561" spans="1:9" s="38" customFormat="1" ht="30" hidden="1" customHeight="1">
      <c r="A1561" s="1" t="s">
        <v>646</v>
      </c>
      <c r="B1561" s="1" t="s">
        <v>647</v>
      </c>
      <c r="C1561" s="1" t="s">
        <v>661</v>
      </c>
      <c r="D1561" s="1" t="s">
        <v>689</v>
      </c>
      <c r="E1561" s="1" t="s">
        <v>2791</v>
      </c>
      <c r="F1561" s="1" t="s">
        <v>13</v>
      </c>
      <c r="G1561" s="36">
        <v>261281</v>
      </c>
      <c r="H1561" s="1" t="s">
        <v>750</v>
      </c>
      <c r="I1561" s="74" t="str">
        <f>IFERROR(IF(VLOOKUP((MasterList3[[#This Row],[RXCUI]]*1),RXCUI[Convert RXCUIs to Number],1,FALSE)=(MasterList3[[#This Row],[RXCUI]]*1),"Yes",""),"No")</f>
        <v>No</v>
      </c>
    </row>
    <row r="1562" spans="1:9" s="38" customFormat="1" ht="30" hidden="1" customHeight="1">
      <c r="A1562" s="1" t="s">
        <v>646</v>
      </c>
      <c r="B1562" s="1" t="s">
        <v>647</v>
      </c>
      <c r="C1562" s="1" t="s">
        <v>661</v>
      </c>
      <c r="D1562" s="1" t="s">
        <v>689</v>
      </c>
      <c r="E1562" s="1" t="s">
        <v>2792</v>
      </c>
      <c r="F1562" s="1" t="s">
        <v>23</v>
      </c>
      <c r="G1562" s="36">
        <v>283523</v>
      </c>
      <c r="H1562" s="1" t="s">
        <v>750</v>
      </c>
      <c r="I1562" s="74" t="str">
        <f>IFERROR(IF(VLOOKUP((MasterList3[[#This Row],[RXCUI]]*1),RXCUI[Convert RXCUIs to Number],1,FALSE)=(MasterList3[[#This Row],[RXCUI]]*1),"Yes",""),"No")</f>
        <v>No</v>
      </c>
    </row>
    <row r="1563" spans="1:9" s="38" customFormat="1" ht="30" hidden="1" customHeight="1">
      <c r="A1563" s="1" t="s">
        <v>646</v>
      </c>
      <c r="B1563" s="1" t="s">
        <v>647</v>
      </c>
      <c r="C1563" s="1" t="s">
        <v>661</v>
      </c>
      <c r="D1563" s="1" t="s">
        <v>689</v>
      </c>
      <c r="E1563" s="1" t="s">
        <v>2793</v>
      </c>
      <c r="F1563" s="1" t="s">
        <v>13</v>
      </c>
      <c r="G1563" s="36">
        <v>351973</v>
      </c>
      <c r="H1563" s="1" t="s">
        <v>750</v>
      </c>
      <c r="I1563" s="74" t="str">
        <f>IFERROR(IF(VLOOKUP((MasterList3[[#This Row],[RXCUI]]*1),RXCUI[Convert RXCUIs to Number],1,FALSE)=(MasterList3[[#This Row],[RXCUI]]*1),"Yes",""),"No")</f>
        <v>No</v>
      </c>
    </row>
    <row r="1564" spans="1:9" s="38" customFormat="1" ht="30" hidden="1" customHeight="1">
      <c r="A1564" s="1" t="s">
        <v>646</v>
      </c>
      <c r="B1564" s="1" t="s">
        <v>647</v>
      </c>
      <c r="C1564" s="1" t="s">
        <v>661</v>
      </c>
      <c r="D1564" s="1" t="s">
        <v>689</v>
      </c>
      <c r="E1564" s="1" t="s">
        <v>2794</v>
      </c>
      <c r="F1564" s="1" t="s">
        <v>23</v>
      </c>
      <c r="G1564" s="36">
        <v>310430</v>
      </c>
      <c r="H1564" s="1" t="s">
        <v>750</v>
      </c>
      <c r="I1564" s="74" t="str">
        <f>IFERROR(IF(VLOOKUP((MasterList3[[#This Row],[RXCUI]]*1),RXCUI[Convert RXCUIs to Number],1,FALSE)=(MasterList3[[#This Row],[RXCUI]]*1),"Yes",""),"No")</f>
        <v>No</v>
      </c>
    </row>
    <row r="1565" spans="1:9" s="38" customFormat="1" ht="30" hidden="1" customHeight="1">
      <c r="A1565" s="1" t="s">
        <v>646</v>
      </c>
      <c r="B1565" s="1" t="s">
        <v>647</v>
      </c>
      <c r="C1565" s="1" t="s">
        <v>661</v>
      </c>
      <c r="D1565" s="1" t="s">
        <v>689</v>
      </c>
      <c r="E1565" s="1" t="s">
        <v>3628</v>
      </c>
      <c r="F1565" s="1" t="s">
        <v>13</v>
      </c>
      <c r="G1565" s="36">
        <v>1115012</v>
      </c>
      <c r="H1565" s="1" t="s">
        <v>750</v>
      </c>
      <c r="I1565" s="74" t="str">
        <f>IFERROR(IF(VLOOKUP((MasterList3[[#This Row],[RXCUI]]*1),RXCUI[Convert RXCUIs to Number],1,FALSE)=(MasterList3[[#This Row],[RXCUI]]*1),"Yes",""),"No")</f>
        <v>No</v>
      </c>
    </row>
    <row r="1566" spans="1:9" s="38" customFormat="1" ht="30" hidden="1" customHeight="1">
      <c r="A1566" s="1" t="s">
        <v>646</v>
      </c>
      <c r="B1566" s="1" t="s">
        <v>647</v>
      </c>
      <c r="C1566" s="1" t="s">
        <v>661</v>
      </c>
      <c r="D1566" s="1" t="s">
        <v>689</v>
      </c>
      <c r="E1566" s="1" t="s">
        <v>3629</v>
      </c>
      <c r="F1566" s="1" t="s">
        <v>13</v>
      </c>
      <c r="G1566" s="36">
        <v>1115013</v>
      </c>
      <c r="H1566" s="1" t="s">
        <v>750</v>
      </c>
      <c r="I1566" s="74" t="str">
        <f>IFERROR(IF(VLOOKUP((MasterList3[[#This Row],[RXCUI]]*1),RXCUI[Convert RXCUIs to Number],1,FALSE)=(MasterList3[[#This Row],[RXCUI]]*1),"Yes",""),"No")</f>
        <v>No</v>
      </c>
    </row>
    <row r="1567" spans="1:9" s="38" customFormat="1" ht="30" hidden="1" customHeight="1">
      <c r="A1567" s="1" t="s">
        <v>646</v>
      </c>
      <c r="B1567" s="1" t="s">
        <v>647</v>
      </c>
      <c r="C1567" s="1" t="s">
        <v>661</v>
      </c>
      <c r="D1567" s="1" t="s">
        <v>689</v>
      </c>
      <c r="E1567" s="1" t="s">
        <v>3630</v>
      </c>
      <c r="F1567" s="1" t="s">
        <v>232</v>
      </c>
      <c r="G1567" s="36">
        <v>2398512</v>
      </c>
      <c r="H1567" s="1" t="s">
        <v>750</v>
      </c>
      <c r="I1567" s="74" t="str">
        <f>IFERROR(IF(VLOOKUP((MasterList3[[#This Row],[RXCUI]]*1),RXCUI[Convert RXCUIs to Number],1,FALSE)=(MasterList3[[#This Row],[RXCUI]]*1),"Yes",""),"No")</f>
        <v>No</v>
      </c>
    </row>
    <row r="1568" spans="1:9" s="38" customFormat="1" ht="30" hidden="1" customHeight="1">
      <c r="A1568" s="1" t="s">
        <v>646</v>
      </c>
      <c r="B1568" s="1" t="s">
        <v>647</v>
      </c>
      <c r="C1568" s="1" t="s">
        <v>661</v>
      </c>
      <c r="D1568" s="1" t="s">
        <v>689</v>
      </c>
      <c r="E1568" s="1" t="s">
        <v>3631</v>
      </c>
      <c r="F1568" s="1" t="s">
        <v>23</v>
      </c>
      <c r="G1568" s="36">
        <v>1806380</v>
      </c>
      <c r="H1568" s="1" t="s">
        <v>750</v>
      </c>
      <c r="I1568" s="74" t="str">
        <f>IFERROR(IF(VLOOKUP((MasterList3[[#This Row],[RXCUI]]*1),RXCUI[Convert RXCUIs to Number],1,FALSE)=(MasterList3[[#This Row],[RXCUI]]*1),"Yes",""),"No")</f>
        <v>No</v>
      </c>
    </row>
    <row r="1569" spans="1:9" s="38" customFormat="1" ht="30" hidden="1" customHeight="1">
      <c r="A1569" s="1" t="s">
        <v>646</v>
      </c>
      <c r="B1569" s="1" t="s">
        <v>647</v>
      </c>
      <c r="C1569" s="1" t="s">
        <v>661</v>
      </c>
      <c r="D1569" s="1" t="s">
        <v>689</v>
      </c>
      <c r="E1569" s="1" t="s">
        <v>3632</v>
      </c>
      <c r="F1569" s="1" t="s">
        <v>23</v>
      </c>
      <c r="G1569" s="36">
        <v>1806382</v>
      </c>
      <c r="H1569" s="1" t="s">
        <v>750</v>
      </c>
      <c r="I1569" s="74" t="str">
        <f>IFERROR(IF(VLOOKUP((MasterList3[[#This Row],[RXCUI]]*1),RXCUI[Convert RXCUIs to Number],1,FALSE)=(MasterList3[[#This Row],[RXCUI]]*1),"Yes",""),"No")</f>
        <v>No</v>
      </c>
    </row>
    <row r="1570" spans="1:9" s="38" customFormat="1" ht="30" hidden="1" customHeight="1">
      <c r="A1570" s="1" t="s">
        <v>646</v>
      </c>
      <c r="B1570" s="1" t="s">
        <v>647</v>
      </c>
      <c r="C1570" s="1" t="s">
        <v>661</v>
      </c>
      <c r="D1570" s="1" t="s">
        <v>693</v>
      </c>
      <c r="E1570" s="1" t="s">
        <v>694</v>
      </c>
      <c r="F1570" s="1" t="s">
        <v>13</v>
      </c>
      <c r="G1570" s="36">
        <v>860895</v>
      </c>
      <c r="H1570" s="1" t="s">
        <v>751</v>
      </c>
      <c r="I1570" s="74" t="str">
        <f>IFERROR(IF(VLOOKUP((MasterList3[[#This Row],[RXCUI]]*1),RXCUI[Convert RXCUIs to Number],1,FALSE)=(MasterList3[[#This Row],[RXCUI]]*1),"Yes",""),"No")</f>
        <v>No</v>
      </c>
    </row>
    <row r="1571" spans="1:9" s="38" customFormat="1" ht="30" hidden="1" customHeight="1">
      <c r="A1571" s="1" t="s">
        <v>646</v>
      </c>
      <c r="B1571" s="1" t="s">
        <v>647</v>
      </c>
      <c r="C1571" s="1" t="s">
        <v>661</v>
      </c>
      <c r="D1571" s="1" t="s">
        <v>693</v>
      </c>
      <c r="E1571" s="1" t="s">
        <v>2795</v>
      </c>
      <c r="F1571" s="1" t="s">
        <v>23</v>
      </c>
      <c r="G1571" s="36">
        <v>199521</v>
      </c>
      <c r="H1571" s="1" t="s">
        <v>751</v>
      </c>
      <c r="I1571" s="74" t="str">
        <f>IFERROR(IF(VLOOKUP((MasterList3[[#This Row],[RXCUI]]*1),RXCUI[Convert RXCUIs to Number],1,FALSE)=(MasterList3[[#This Row],[RXCUI]]*1),"Yes",""),"No")</f>
        <v>No</v>
      </c>
    </row>
    <row r="1572" spans="1:9" s="38" customFormat="1" ht="30" hidden="1" customHeight="1">
      <c r="A1572" s="1" t="s">
        <v>646</v>
      </c>
      <c r="B1572" s="1" t="s">
        <v>647</v>
      </c>
      <c r="C1572" s="1" t="s">
        <v>661</v>
      </c>
      <c r="D1572" s="1" t="s">
        <v>693</v>
      </c>
      <c r="E1572" s="1" t="s">
        <v>2796</v>
      </c>
      <c r="F1572" s="1" t="s">
        <v>23</v>
      </c>
      <c r="G1572" s="36">
        <v>250820</v>
      </c>
      <c r="H1572" s="1" t="s">
        <v>751</v>
      </c>
      <c r="I1572" s="74" t="str">
        <f>IFERROR(IF(VLOOKUP((MasterList3[[#This Row],[RXCUI]]*1),RXCUI[Convert RXCUIs to Number],1,FALSE)=(MasterList3[[#This Row],[RXCUI]]*1),"Yes",""),"No")</f>
        <v>No</v>
      </c>
    </row>
    <row r="1573" spans="1:9" s="38" customFormat="1" ht="30" hidden="1" customHeight="1">
      <c r="A1573" s="1" t="s">
        <v>646</v>
      </c>
      <c r="B1573" s="1" t="s">
        <v>647</v>
      </c>
      <c r="C1573" s="1" t="s">
        <v>661</v>
      </c>
      <c r="D1573" s="1" t="s">
        <v>693</v>
      </c>
      <c r="E1573" s="1" t="s">
        <v>2797</v>
      </c>
      <c r="F1573" s="1" t="s">
        <v>13</v>
      </c>
      <c r="G1573" s="36">
        <v>860898</v>
      </c>
      <c r="H1573" s="1" t="s">
        <v>751</v>
      </c>
      <c r="I1573" s="74" t="str">
        <f>IFERROR(IF(VLOOKUP((MasterList3[[#This Row],[RXCUI]]*1),RXCUI[Convert RXCUIs to Number],1,FALSE)=(MasterList3[[#This Row],[RXCUI]]*1),"Yes",""),"No")</f>
        <v>No</v>
      </c>
    </row>
    <row r="1574" spans="1:9" s="38" customFormat="1" ht="30" hidden="1" customHeight="1">
      <c r="A1574" s="1" t="s">
        <v>646</v>
      </c>
      <c r="B1574" s="1" t="s">
        <v>647</v>
      </c>
      <c r="C1574" s="1" t="s">
        <v>661</v>
      </c>
      <c r="D1574" s="1" t="s">
        <v>693</v>
      </c>
      <c r="E1574" s="1" t="s">
        <v>2798</v>
      </c>
      <c r="F1574" s="1" t="s">
        <v>13</v>
      </c>
      <c r="G1574" s="36">
        <v>2047868</v>
      </c>
      <c r="H1574" s="1" t="s">
        <v>751</v>
      </c>
      <c r="I1574" s="74" t="str">
        <f>IFERROR(IF(VLOOKUP((MasterList3[[#This Row],[RXCUI]]*1),RXCUI[Convert RXCUIs to Number],1,FALSE)=(MasterList3[[#This Row],[RXCUI]]*1),"Yes",""),"No")</f>
        <v>No</v>
      </c>
    </row>
    <row r="1575" spans="1:9" s="38" customFormat="1" ht="30" hidden="1" customHeight="1">
      <c r="A1575" s="1" t="s">
        <v>646</v>
      </c>
      <c r="B1575" s="1" t="s">
        <v>647</v>
      </c>
      <c r="C1575" s="1" t="s">
        <v>661</v>
      </c>
      <c r="D1575" s="1" t="s">
        <v>691</v>
      </c>
      <c r="E1575" s="1" t="s">
        <v>692</v>
      </c>
      <c r="F1575" s="1" t="s">
        <v>13</v>
      </c>
      <c r="G1575" s="36">
        <v>1299973</v>
      </c>
      <c r="H1575" s="1" t="s">
        <v>752</v>
      </c>
      <c r="I1575" s="74" t="str">
        <f>IFERROR(IF(VLOOKUP((MasterList3[[#This Row],[RXCUI]]*1),RXCUI[Convert RXCUIs to Number],1,FALSE)=(MasterList3[[#This Row],[RXCUI]]*1),"Yes",""),"No")</f>
        <v>No</v>
      </c>
    </row>
    <row r="1576" spans="1:9" s="38" customFormat="1" ht="30" hidden="1" customHeight="1">
      <c r="A1576" s="1" t="s">
        <v>646</v>
      </c>
      <c r="B1576" s="1" t="s">
        <v>647</v>
      </c>
      <c r="C1576" s="1" t="s">
        <v>661</v>
      </c>
      <c r="D1576" s="1" t="s">
        <v>691</v>
      </c>
      <c r="E1576" s="1" t="s">
        <v>2799</v>
      </c>
      <c r="F1576" s="1" t="s">
        <v>23</v>
      </c>
      <c r="G1576" s="36">
        <v>1299911</v>
      </c>
      <c r="H1576" s="1" t="s">
        <v>752</v>
      </c>
      <c r="I1576" s="74" t="str">
        <f>IFERROR(IF(VLOOKUP((MasterList3[[#This Row],[RXCUI]]*1),RXCUI[Convert RXCUIs to Number],1,FALSE)=(MasterList3[[#This Row],[RXCUI]]*1),"Yes",""),"No")</f>
        <v>No</v>
      </c>
    </row>
    <row r="1577" spans="1:9" s="38" customFormat="1" ht="30" hidden="1" customHeight="1">
      <c r="A1577" s="1" t="s">
        <v>646</v>
      </c>
      <c r="B1577" s="1" t="s">
        <v>647</v>
      </c>
      <c r="C1577" s="1" t="s">
        <v>661</v>
      </c>
      <c r="D1577" s="1" t="s">
        <v>691</v>
      </c>
      <c r="E1577" s="1" t="s">
        <v>2800</v>
      </c>
      <c r="F1577" s="1" t="s">
        <v>13</v>
      </c>
      <c r="G1577" s="36">
        <v>1299978</v>
      </c>
      <c r="H1577" s="1" t="s">
        <v>752</v>
      </c>
      <c r="I1577" s="74" t="str">
        <f>IFERROR(IF(VLOOKUP((MasterList3[[#This Row],[RXCUI]]*1),RXCUI[Convert RXCUIs to Number],1,FALSE)=(MasterList3[[#This Row],[RXCUI]]*1),"Yes",""),"No")</f>
        <v>No</v>
      </c>
    </row>
    <row r="1578" spans="1:9" s="38" customFormat="1" ht="30" hidden="1" customHeight="1">
      <c r="A1578" s="1" t="s">
        <v>646</v>
      </c>
      <c r="B1578" s="1" t="s">
        <v>647</v>
      </c>
      <c r="C1578" s="1" t="s">
        <v>661</v>
      </c>
      <c r="D1578" s="1" t="s">
        <v>691</v>
      </c>
      <c r="E1578" s="1" t="s">
        <v>2801</v>
      </c>
      <c r="F1578" s="1" t="s">
        <v>23</v>
      </c>
      <c r="G1578" s="36">
        <v>1299917</v>
      </c>
      <c r="H1578" s="1" t="s">
        <v>752</v>
      </c>
      <c r="I1578" s="74" t="str">
        <f>IFERROR(IF(VLOOKUP((MasterList3[[#This Row],[RXCUI]]*1),RXCUI[Convert RXCUIs to Number],1,FALSE)=(MasterList3[[#This Row],[RXCUI]]*1),"Yes",""),"No")</f>
        <v>No</v>
      </c>
    </row>
    <row r="1579" spans="1:9" s="38" customFormat="1" ht="30" hidden="1" customHeight="1">
      <c r="A1579" s="1" t="s">
        <v>646</v>
      </c>
      <c r="B1579" s="1" t="s">
        <v>647</v>
      </c>
      <c r="C1579" s="1" t="s">
        <v>661</v>
      </c>
      <c r="D1579" s="1" t="s">
        <v>691</v>
      </c>
      <c r="E1579" s="1" t="s">
        <v>2802</v>
      </c>
      <c r="F1579" s="1" t="s">
        <v>13</v>
      </c>
      <c r="G1579" s="36">
        <v>1299967</v>
      </c>
      <c r="H1579" s="1" t="s">
        <v>752</v>
      </c>
      <c r="I1579" s="74" t="str">
        <f>IFERROR(IF(VLOOKUP((MasterList3[[#This Row],[RXCUI]]*1),RXCUI[Convert RXCUIs to Number],1,FALSE)=(MasterList3[[#This Row],[RXCUI]]*1),"Yes",""),"No")</f>
        <v>No</v>
      </c>
    </row>
    <row r="1580" spans="1:9" s="38" customFormat="1" ht="30" hidden="1" customHeight="1">
      <c r="A1580" s="1" t="s">
        <v>646</v>
      </c>
      <c r="B1580" s="1" t="s">
        <v>647</v>
      </c>
      <c r="C1580" s="1" t="s">
        <v>661</v>
      </c>
      <c r="D1580" s="1" t="s">
        <v>691</v>
      </c>
      <c r="E1580" s="1" t="s">
        <v>2803</v>
      </c>
      <c r="F1580" s="1" t="s">
        <v>13</v>
      </c>
      <c r="G1580" s="36">
        <v>1299971</v>
      </c>
      <c r="H1580" s="1" t="s">
        <v>752</v>
      </c>
      <c r="I1580" s="74" t="str">
        <f>IFERROR(IF(VLOOKUP((MasterList3[[#This Row],[RXCUI]]*1),RXCUI[Convert RXCUIs to Number],1,FALSE)=(MasterList3[[#This Row],[RXCUI]]*1),"Yes",""),"No")</f>
        <v>No</v>
      </c>
    </row>
    <row r="1581" spans="1:9" s="38" customFormat="1" ht="30" hidden="1" customHeight="1">
      <c r="A1581" s="1" t="s">
        <v>646</v>
      </c>
      <c r="B1581" s="1" t="s">
        <v>647</v>
      </c>
      <c r="C1581" s="1" t="s">
        <v>661</v>
      </c>
      <c r="D1581" s="1" t="s">
        <v>691</v>
      </c>
      <c r="E1581" s="1" t="s">
        <v>2804</v>
      </c>
      <c r="F1581" s="1" t="s">
        <v>23</v>
      </c>
      <c r="G1581" s="36">
        <v>1299909</v>
      </c>
      <c r="H1581" s="1" t="s">
        <v>752</v>
      </c>
      <c r="I1581" s="74" t="str">
        <f>IFERROR(IF(VLOOKUP((MasterList3[[#This Row],[RXCUI]]*1),RXCUI[Convert RXCUIs to Number],1,FALSE)=(MasterList3[[#This Row],[RXCUI]]*1),"Yes",""),"No")</f>
        <v>No</v>
      </c>
    </row>
    <row r="1582" spans="1:9" s="38" customFormat="1" ht="30" hidden="1" customHeight="1">
      <c r="A1582" s="1" t="s">
        <v>646</v>
      </c>
      <c r="B1582" s="1" t="s">
        <v>647</v>
      </c>
      <c r="C1582" s="1" t="s">
        <v>661</v>
      </c>
      <c r="D1582" s="1" t="s">
        <v>691</v>
      </c>
      <c r="E1582" s="1" t="s">
        <v>2805</v>
      </c>
      <c r="F1582" s="1" t="s">
        <v>23</v>
      </c>
      <c r="G1582" s="36">
        <v>1299903</v>
      </c>
      <c r="H1582" s="1" t="s">
        <v>752</v>
      </c>
      <c r="I1582" s="74" t="str">
        <f>IFERROR(IF(VLOOKUP((MasterList3[[#This Row],[RXCUI]]*1),RXCUI[Convert RXCUIs to Number],1,FALSE)=(MasterList3[[#This Row],[RXCUI]]*1),"Yes",""),"No")</f>
        <v>No</v>
      </c>
    </row>
    <row r="1583" spans="1:9" s="38" customFormat="1" ht="30" hidden="1" customHeight="1">
      <c r="A1583" s="1" t="s">
        <v>646</v>
      </c>
      <c r="B1583" s="1" t="s">
        <v>647</v>
      </c>
      <c r="C1583" s="1" t="s">
        <v>695</v>
      </c>
      <c r="D1583" s="1" t="s">
        <v>696</v>
      </c>
      <c r="E1583" s="1" t="s">
        <v>697</v>
      </c>
      <c r="F1583" s="1" t="s">
        <v>13</v>
      </c>
      <c r="G1583" s="36">
        <v>1482513</v>
      </c>
      <c r="H1583" s="1" t="s">
        <v>698</v>
      </c>
      <c r="I1583" s="74" t="str">
        <f>IFERROR(IF(VLOOKUP((MasterList3[[#This Row],[RXCUI]]*1),RXCUI[Convert RXCUIs to Number],1,FALSE)=(MasterList3[[#This Row],[RXCUI]]*1),"Yes",""),"No")</f>
        <v>No</v>
      </c>
    </row>
    <row r="1584" spans="1:9" s="38" customFormat="1" ht="30" hidden="1" customHeight="1">
      <c r="A1584" s="1" t="s">
        <v>646</v>
      </c>
      <c r="B1584" s="1" t="s">
        <v>647</v>
      </c>
      <c r="C1584" s="1" t="s">
        <v>695</v>
      </c>
      <c r="D1584" s="1" t="s">
        <v>696</v>
      </c>
      <c r="E1584" s="1" t="s">
        <v>2806</v>
      </c>
      <c r="F1584" s="1" t="s">
        <v>13</v>
      </c>
      <c r="G1584" s="36">
        <v>1482517</v>
      </c>
      <c r="H1584" s="1" t="s">
        <v>698</v>
      </c>
      <c r="I1584" s="74" t="str">
        <f>IFERROR(IF(VLOOKUP((MasterList3[[#This Row],[RXCUI]]*1),RXCUI[Convert RXCUIs to Number],1,FALSE)=(MasterList3[[#This Row],[RXCUI]]*1),"Yes",""),"No")</f>
        <v>No</v>
      </c>
    </row>
    <row r="1585" spans="1:9" s="38" customFormat="1" ht="30" hidden="1" customHeight="1">
      <c r="A1585" s="1" t="s">
        <v>646</v>
      </c>
      <c r="B1585" s="1" t="s">
        <v>647</v>
      </c>
      <c r="C1585" s="1" t="s">
        <v>695</v>
      </c>
      <c r="D1585" s="1" t="s">
        <v>696</v>
      </c>
      <c r="E1585" s="1" t="s">
        <v>2810</v>
      </c>
      <c r="F1585" s="1" t="s">
        <v>13</v>
      </c>
      <c r="G1585" s="36">
        <v>1482523</v>
      </c>
      <c r="H1585" s="1" t="s">
        <v>698</v>
      </c>
      <c r="I1585" s="74" t="str">
        <f>IFERROR(IF(VLOOKUP((MasterList3[[#This Row],[RXCUI]]*1),RXCUI[Convert RXCUIs to Number],1,FALSE)=(MasterList3[[#This Row],[RXCUI]]*1),"Yes",""),"No")</f>
        <v>No</v>
      </c>
    </row>
    <row r="1586" spans="1:9" s="38" customFormat="1" ht="30" hidden="1" customHeight="1">
      <c r="A1586" s="1" t="s">
        <v>646</v>
      </c>
      <c r="B1586" s="1" t="s">
        <v>647</v>
      </c>
      <c r="C1586" s="1" t="s">
        <v>695</v>
      </c>
      <c r="D1586" s="1" t="s">
        <v>696</v>
      </c>
      <c r="E1586" s="1" t="s">
        <v>2811</v>
      </c>
      <c r="F1586" s="1" t="s">
        <v>13</v>
      </c>
      <c r="G1586" s="36">
        <v>1482527</v>
      </c>
      <c r="H1586" s="1" t="s">
        <v>698</v>
      </c>
      <c r="I1586" s="74" t="str">
        <f>IFERROR(IF(VLOOKUP((MasterList3[[#This Row],[RXCUI]]*1),RXCUI[Convert RXCUIs to Number],1,FALSE)=(MasterList3[[#This Row],[RXCUI]]*1),"Yes",""),"No")</f>
        <v>No</v>
      </c>
    </row>
    <row r="1587" spans="1:9" s="38" customFormat="1" ht="30" hidden="1" customHeight="1">
      <c r="A1587" s="1" t="s">
        <v>646</v>
      </c>
      <c r="B1587" s="1" t="s">
        <v>647</v>
      </c>
      <c r="C1587" s="1" t="s">
        <v>695</v>
      </c>
      <c r="D1587" s="1" t="s">
        <v>2807</v>
      </c>
      <c r="E1587" s="1" t="s">
        <v>2808</v>
      </c>
      <c r="F1587" s="1" t="s">
        <v>13</v>
      </c>
      <c r="G1587" s="36">
        <v>824299</v>
      </c>
      <c r="H1587" s="1" t="s">
        <v>698</v>
      </c>
      <c r="I1587" s="74" t="str">
        <f>IFERROR(IF(VLOOKUP((MasterList3[[#This Row],[RXCUI]]*1),RXCUI[Convert RXCUIs to Number],1,FALSE)=(MasterList3[[#This Row],[RXCUI]]*1),"Yes",""),"No")</f>
        <v>No</v>
      </c>
    </row>
    <row r="1588" spans="1:9" s="38" customFormat="1" ht="30" hidden="1" customHeight="1">
      <c r="A1588" s="1" t="s">
        <v>646</v>
      </c>
      <c r="B1588" s="1" t="s">
        <v>647</v>
      </c>
      <c r="C1588" s="1" t="s">
        <v>695</v>
      </c>
      <c r="D1588" s="1" t="s">
        <v>2807</v>
      </c>
      <c r="E1588" s="1" t="s">
        <v>2809</v>
      </c>
      <c r="F1588" s="1" t="s">
        <v>23</v>
      </c>
      <c r="G1588" s="36">
        <v>1092357</v>
      </c>
      <c r="H1588" s="1" t="s">
        <v>698</v>
      </c>
      <c r="I1588" s="74" t="str">
        <f>IFERROR(IF(VLOOKUP((MasterList3[[#This Row],[RXCUI]]*1),RXCUI[Convert RXCUIs to Number],1,FALSE)=(MasterList3[[#This Row],[RXCUI]]*1),"Yes",""),"No")</f>
        <v>No</v>
      </c>
    </row>
    <row r="1589" spans="1:9" s="38" customFormat="1" ht="30" hidden="1" customHeight="1">
      <c r="A1589" s="1" t="s">
        <v>646</v>
      </c>
      <c r="B1589" s="1" t="s">
        <v>647</v>
      </c>
      <c r="C1589" s="1" t="s">
        <v>695</v>
      </c>
      <c r="D1589" s="1" t="s">
        <v>2807</v>
      </c>
      <c r="E1589" s="1" t="s">
        <v>2812</v>
      </c>
      <c r="F1589" s="1" t="s">
        <v>13</v>
      </c>
      <c r="G1589" s="36">
        <v>824303</v>
      </c>
      <c r="H1589" s="1" t="s">
        <v>698</v>
      </c>
      <c r="I1589" s="74" t="str">
        <f>IFERROR(IF(VLOOKUP((MasterList3[[#This Row],[RXCUI]]*1),RXCUI[Convert RXCUIs to Number],1,FALSE)=(MasterList3[[#This Row],[RXCUI]]*1),"Yes",""),"No")</f>
        <v>No</v>
      </c>
    </row>
    <row r="1590" spans="1:9" s="38" customFormat="1" ht="30" hidden="1" customHeight="1">
      <c r="A1590" s="1" t="s">
        <v>646</v>
      </c>
      <c r="B1590" s="1" t="s">
        <v>647</v>
      </c>
      <c r="C1590" s="1" t="s">
        <v>695</v>
      </c>
      <c r="D1590" s="1" t="s">
        <v>2807</v>
      </c>
      <c r="E1590" s="1" t="s">
        <v>2813</v>
      </c>
      <c r="F1590" s="1" t="s">
        <v>13</v>
      </c>
      <c r="G1590" s="36">
        <v>1092360</v>
      </c>
      <c r="H1590" s="1" t="s">
        <v>698</v>
      </c>
      <c r="I1590" s="74" t="str">
        <f>IFERROR(IF(VLOOKUP((MasterList3[[#This Row],[RXCUI]]*1),RXCUI[Convert RXCUIs to Number],1,FALSE)=(MasterList3[[#This Row],[RXCUI]]*1),"Yes",""),"No")</f>
        <v>No</v>
      </c>
    </row>
    <row r="1591" spans="1:9" s="38" customFormat="1" ht="30" hidden="1" customHeight="1">
      <c r="A1591" s="1" t="s">
        <v>646</v>
      </c>
      <c r="B1591" s="1" t="s">
        <v>647</v>
      </c>
      <c r="C1591" s="1" t="s">
        <v>695</v>
      </c>
      <c r="D1591" s="1" t="s">
        <v>235</v>
      </c>
      <c r="E1591" s="1" t="s">
        <v>700</v>
      </c>
      <c r="F1591" s="1" t="s">
        <v>23</v>
      </c>
      <c r="G1591" s="36">
        <v>308979</v>
      </c>
      <c r="H1591" s="1" t="s">
        <v>699</v>
      </c>
      <c r="I1591" s="74" t="str">
        <f>IFERROR(IF(VLOOKUP((MasterList3[[#This Row],[RXCUI]]*1),RXCUI[Convert RXCUIs to Number],1,FALSE)=(MasterList3[[#This Row],[RXCUI]]*1),"Yes",""),"No")</f>
        <v>No</v>
      </c>
    </row>
    <row r="1592" spans="1:9" s="38" customFormat="1" ht="30" hidden="1" customHeight="1">
      <c r="A1592" s="1" t="s">
        <v>646</v>
      </c>
      <c r="B1592" s="1" t="s">
        <v>647</v>
      </c>
      <c r="C1592" s="1" t="s">
        <v>695</v>
      </c>
      <c r="D1592" s="1" t="s">
        <v>235</v>
      </c>
      <c r="E1592" s="1" t="s">
        <v>2814</v>
      </c>
      <c r="F1592" s="1" t="s">
        <v>13</v>
      </c>
      <c r="G1592" s="36">
        <v>211817</v>
      </c>
      <c r="H1592" s="1" t="s">
        <v>699</v>
      </c>
      <c r="I1592" s="74" t="str">
        <f>IFERROR(IF(VLOOKUP((MasterList3[[#This Row],[RXCUI]]*1),RXCUI[Convert RXCUIs to Number],1,FALSE)=(MasterList3[[#This Row],[RXCUI]]*1),"Yes",""),"No")</f>
        <v>No</v>
      </c>
    </row>
    <row r="1593" spans="1:9" s="38" customFormat="1" ht="30" hidden="1" customHeight="1">
      <c r="A1593" s="1" t="s">
        <v>646</v>
      </c>
      <c r="B1593" s="1" t="s">
        <v>647</v>
      </c>
      <c r="C1593" s="1" t="s">
        <v>695</v>
      </c>
      <c r="D1593" s="1" t="s">
        <v>235</v>
      </c>
      <c r="E1593" s="1" t="s">
        <v>2815</v>
      </c>
      <c r="F1593" s="1" t="s">
        <v>13</v>
      </c>
      <c r="G1593" s="36">
        <v>308972</v>
      </c>
      <c r="H1593" s="1" t="s">
        <v>699</v>
      </c>
      <c r="I1593" s="74" t="str">
        <f>IFERROR(IF(VLOOKUP((MasterList3[[#This Row],[RXCUI]]*1),RXCUI[Convert RXCUIs to Number],1,FALSE)=(MasterList3[[#This Row],[RXCUI]]*1),"Yes",""),"No")</f>
        <v>No</v>
      </c>
    </row>
    <row r="1594" spans="1:9" s="38" customFormat="1" ht="30" hidden="1" customHeight="1">
      <c r="A1594" s="1" t="s">
        <v>646</v>
      </c>
      <c r="B1594" s="1" t="s">
        <v>647</v>
      </c>
      <c r="C1594" s="1" t="s">
        <v>695</v>
      </c>
      <c r="D1594" s="1" t="s">
        <v>235</v>
      </c>
      <c r="E1594" s="1" t="s">
        <v>2816</v>
      </c>
      <c r="F1594" s="1" t="s">
        <v>23</v>
      </c>
      <c r="G1594" s="36">
        <v>308973</v>
      </c>
      <c r="H1594" s="1" t="s">
        <v>699</v>
      </c>
      <c r="I1594" s="74" t="str">
        <f>IFERROR(IF(VLOOKUP((MasterList3[[#This Row],[RXCUI]]*1),RXCUI[Convert RXCUIs to Number],1,FALSE)=(MasterList3[[#This Row],[RXCUI]]*1),"Yes",""),"No")</f>
        <v>No</v>
      </c>
    </row>
    <row r="1595" spans="1:9" s="38" customFormat="1" ht="30" hidden="1" customHeight="1">
      <c r="A1595" s="1" t="s">
        <v>646</v>
      </c>
      <c r="B1595" s="1" t="s">
        <v>647</v>
      </c>
      <c r="C1595" s="1" t="s">
        <v>695</v>
      </c>
      <c r="D1595" s="1" t="s">
        <v>235</v>
      </c>
      <c r="E1595" s="1" t="s">
        <v>2817</v>
      </c>
      <c r="F1595" s="1" t="s">
        <v>23</v>
      </c>
      <c r="G1595" s="36">
        <v>308976</v>
      </c>
      <c r="H1595" s="1" t="s">
        <v>699</v>
      </c>
      <c r="I1595" s="74" t="str">
        <f>IFERROR(IF(VLOOKUP((MasterList3[[#This Row],[RXCUI]]*1),RXCUI[Convert RXCUIs to Number],1,FALSE)=(MasterList3[[#This Row],[RXCUI]]*1),"Yes",""),"No")</f>
        <v>No</v>
      </c>
    </row>
    <row r="1596" spans="1:9" s="38" customFormat="1" ht="30" hidden="1" customHeight="1">
      <c r="A1596" s="1" t="s">
        <v>646</v>
      </c>
      <c r="B1596" s="1" t="s">
        <v>647</v>
      </c>
      <c r="C1596" s="1" t="s">
        <v>695</v>
      </c>
      <c r="D1596" s="1" t="s">
        <v>235</v>
      </c>
      <c r="E1596" s="1" t="s">
        <v>2818</v>
      </c>
      <c r="F1596" s="1" t="s">
        <v>13</v>
      </c>
      <c r="G1596" s="36">
        <v>308971</v>
      </c>
      <c r="H1596" s="1" t="s">
        <v>699</v>
      </c>
      <c r="I1596" s="74" t="str">
        <f>IFERROR(IF(VLOOKUP((MasterList3[[#This Row],[RXCUI]]*1),RXCUI[Convert RXCUIs to Number],1,FALSE)=(MasterList3[[#This Row],[RXCUI]]*1),"Yes",""),"No")</f>
        <v>No</v>
      </c>
    </row>
    <row r="1597" spans="1:9" s="38" customFormat="1" ht="30" hidden="1" customHeight="1">
      <c r="A1597" s="1" t="s">
        <v>646</v>
      </c>
      <c r="B1597" s="1" t="s">
        <v>647</v>
      </c>
      <c r="C1597" s="1" t="s">
        <v>695</v>
      </c>
      <c r="D1597" s="1" t="s">
        <v>235</v>
      </c>
      <c r="E1597" s="1" t="s">
        <v>701</v>
      </c>
      <c r="F1597" s="1" t="s">
        <v>13</v>
      </c>
      <c r="G1597" s="36">
        <v>404742</v>
      </c>
      <c r="H1597" s="1" t="s">
        <v>702</v>
      </c>
      <c r="I1597" s="74" t="str">
        <f>IFERROR(IF(VLOOKUP((MasterList3[[#This Row],[RXCUI]]*1),RXCUI[Convert RXCUIs to Number],1,FALSE)=(MasterList3[[#This Row],[RXCUI]]*1),"Yes",""),"No")</f>
        <v>No</v>
      </c>
    </row>
    <row r="1598" spans="1:9" s="38" customFormat="1" ht="30" hidden="1" customHeight="1">
      <c r="A1598" s="1" t="s">
        <v>646</v>
      </c>
      <c r="B1598" s="1" t="s">
        <v>647</v>
      </c>
      <c r="C1598" s="1" t="s">
        <v>695</v>
      </c>
      <c r="D1598" s="1" t="s">
        <v>235</v>
      </c>
      <c r="E1598" s="1" t="s">
        <v>2819</v>
      </c>
      <c r="F1598" s="1" t="s">
        <v>13</v>
      </c>
      <c r="G1598" s="36">
        <v>672908</v>
      </c>
      <c r="H1598" s="1" t="s">
        <v>702</v>
      </c>
      <c r="I1598" s="74" t="str">
        <f>IFERROR(IF(VLOOKUP((MasterList3[[#This Row],[RXCUI]]*1),RXCUI[Convert RXCUIs to Number],1,FALSE)=(MasterList3[[#This Row],[RXCUI]]*1),"Yes",""),"No")</f>
        <v>No</v>
      </c>
    </row>
    <row r="1599" spans="1:9" s="38" customFormat="1" ht="30" hidden="1" customHeight="1">
      <c r="A1599" s="1" t="s">
        <v>646</v>
      </c>
      <c r="B1599" s="1" t="s">
        <v>647</v>
      </c>
      <c r="C1599" s="1" t="s">
        <v>695</v>
      </c>
      <c r="D1599" s="1" t="s">
        <v>235</v>
      </c>
      <c r="E1599" s="1" t="s">
        <v>2820</v>
      </c>
      <c r="F1599" s="1" t="s">
        <v>13</v>
      </c>
      <c r="G1599" s="36">
        <v>866303</v>
      </c>
      <c r="H1599" s="1" t="s">
        <v>702</v>
      </c>
      <c r="I1599" s="74" t="str">
        <f>IFERROR(IF(VLOOKUP((MasterList3[[#This Row],[RXCUI]]*1),RXCUI[Convert RXCUIs to Number],1,FALSE)=(MasterList3[[#This Row],[RXCUI]]*1),"Yes",""),"No")</f>
        <v>No</v>
      </c>
    </row>
    <row r="1600" spans="1:9" s="38" customFormat="1" ht="30" hidden="1" customHeight="1">
      <c r="A1600" s="1" t="s">
        <v>646</v>
      </c>
      <c r="B1600" s="1" t="s">
        <v>647</v>
      </c>
      <c r="C1600" s="1" t="s">
        <v>695</v>
      </c>
      <c r="D1600" s="1" t="s">
        <v>235</v>
      </c>
      <c r="E1600" s="1" t="s">
        <v>2821</v>
      </c>
      <c r="F1600" s="1" t="s">
        <v>23</v>
      </c>
      <c r="G1600" s="36">
        <v>388311</v>
      </c>
      <c r="H1600" s="1" t="s">
        <v>702</v>
      </c>
      <c r="I1600" s="74" t="str">
        <f>IFERROR(IF(VLOOKUP((MasterList3[[#This Row],[RXCUI]]*1),RXCUI[Convert RXCUIs to Number],1,FALSE)=(MasterList3[[#This Row],[RXCUI]]*1),"Yes",""),"No")</f>
        <v>No</v>
      </c>
    </row>
    <row r="1601" spans="1:9" s="38" customFormat="1" ht="30" hidden="1" customHeight="1">
      <c r="A1601" s="1" t="s">
        <v>646</v>
      </c>
      <c r="B1601" s="1" t="s">
        <v>647</v>
      </c>
      <c r="C1601" s="1" t="s">
        <v>695</v>
      </c>
      <c r="D1601" s="1" t="s">
        <v>235</v>
      </c>
      <c r="E1601" s="1" t="s">
        <v>2822</v>
      </c>
      <c r="F1601" s="1" t="s">
        <v>23</v>
      </c>
      <c r="G1601" s="36">
        <v>199378</v>
      </c>
      <c r="H1601" s="1" t="s">
        <v>702</v>
      </c>
      <c r="I1601" s="74" t="str">
        <f>IFERROR(IF(VLOOKUP((MasterList3[[#This Row],[RXCUI]]*1),RXCUI[Convert RXCUIs to Number],1,FALSE)=(MasterList3[[#This Row],[RXCUI]]*1),"Yes",""),"No")</f>
        <v>No</v>
      </c>
    </row>
    <row r="1602" spans="1:9" s="38" customFormat="1" ht="30" hidden="1" customHeight="1">
      <c r="A1602" s="1" t="s">
        <v>646</v>
      </c>
      <c r="B1602" s="1" t="s">
        <v>647</v>
      </c>
      <c r="C1602" s="1" t="s">
        <v>695</v>
      </c>
      <c r="D1602" s="1" t="s">
        <v>235</v>
      </c>
      <c r="E1602" s="1" t="s">
        <v>2823</v>
      </c>
      <c r="F1602" s="1" t="s">
        <v>13</v>
      </c>
      <c r="G1602" s="36">
        <v>308977</v>
      </c>
      <c r="H1602" s="1" t="s">
        <v>702</v>
      </c>
      <c r="I1602" s="74" t="str">
        <f>IFERROR(IF(VLOOKUP((MasterList3[[#This Row],[RXCUI]]*1),RXCUI[Convert RXCUIs to Number],1,FALSE)=(MasterList3[[#This Row],[RXCUI]]*1),"Yes",""),"No")</f>
        <v>No</v>
      </c>
    </row>
    <row r="1603" spans="1:9" s="38" customFormat="1" ht="30" hidden="1" customHeight="1">
      <c r="A1603" s="1" t="s">
        <v>646</v>
      </c>
      <c r="B1603" s="1" t="s">
        <v>647</v>
      </c>
      <c r="C1603" s="1" t="s">
        <v>695</v>
      </c>
      <c r="D1603" s="1" t="s">
        <v>235</v>
      </c>
      <c r="E1603" s="1" t="s">
        <v>2824</v>
      </c>
      <c r="F1603" s="1" t="s">
        <v>13</v>
      </c>
      <c r="G1603" s="36">
        <v>672910</v>
      </c>
      <c r="H1603" s="1" t="s">
        <v>702</v>
      </c>
      <c r="I1603" s="74" t="str">
        <f>IFERROR(IF(VLOOKUP((MasterList3[[#This Row],[RXCUI]]*1),RXCUI[Convert RXCUIs to Number],1,FALSE)=(MasterList3[[#This Row],[RXCUI]]*1),"Yes",""),"No")</f>
        <v>No</v>
      </c>
    </row>
    <row r="1604" spans="1:9" s="38" customFormat="1" ht="30" hidden="1" customHeight="1">
      <c r="A1604" s="1" t="s">
        <v>646</v>
      </c>
      <c r="B1604" s="1" t="s">
        <v>647</v>
      </c>
      <c r="C1604" s="1" t="s">
        <v>695</v>
      </c>
      <c r="D1604" s="1" t="s">
        <v>235</v>
      </c>
      <c r="E1604" s="1" t="s">
        <v>2825</v>
      </c>
      <c r="F1604" s="1" t="s">
        <v>13</v>
      </c>
      <c r="G1604" s="36">
        <v>866305</v>
      </c>
      <c r="H1604" s="1" t="s">
        <v>702</v>
      </c>
      <c r="I1604" s="74" t="str">
        <f>IFERROR(IF(VLOOKUP((MasterList3[[#This Row],[RXCUI]]*1),RXCUI[Convert RXCUIs to Number],1,FALSE)=(MasterList3[[#This Row],[RXCUI]]*1),"Yes",""),"No")</f>
        <v>No</v>
      </c>
    </row>
    <row r="1605" spans="1:9" s="38" customFormat="1" ht="30" hidden="1" customHeight="1">
      <c r="A1605" s="1" t="s">
        <v>646</v>
      </c>
      <c r="B1605" s="1" t="s">
        <v>647</v>
      </c>
      <c r="C1605" s="1" t="s">
        <v>695</v>
      </c>
      <c r="D1605" s="1" t="s">
        <v>235</v>
      </c>
      <c r="E1605" s="1" t="s">
        <v>2826</v>
      </c>
      <c r="F1605" s="1" t="s">
        <v>23</v>
      </c>
      <c r="G1605" s="36">
        <v>200133</v>
      </c>
      <c r="H1605" s="1" t="s">
        <v>702</v>
      </c>
      <c r="I1605" s="74" t="str">
        <f>IFERROR(IF(VLOOKUP((MasterList3[[#This Row],[RXCUI]]*1),RXCUI[Convert RXCUIs to Number],1,FALSE)=(MasterList3[[#This Row],[RXCUI]]*1),"Yes",""),"No")</f>
        <v>No</v>
      </c>
    </row>
    <row r="1606" spans="1:9" s="38" customFormat="1" ht="30" hidden="1" customHeight="1">
      <c r="A1606" s="1" t="s">
        <v>646</v>
      </c>
      <c r="B1606" s="1" t="s">
        <v>647</v>
      </c>
      <c r="C1606" s="1" t="s">
        <v>695</v>
      </c>
      <c r="D1606" s="1" t="s">
        <v>235</v>
      </c>
      <c r="E1606" s="1" t="s">
        <v>2827</v>
      </c>
      <c r="F1606" s="1" t="s">
        <v>23</v>
      </c>
      <c r="G1606" s="36">
        <v>402505</v>
      </c>
      <c r="H1606" s="1" t="s">
        <v>702</v>
      </c>
      <c r="I1606" s="74" t="str">
        <f>IFERROR(IF(VLOOKUP((MasterList3[[#This Row],[RXCUI]]*1),RXCUI[Convert RXCUIs to Number],1,FALSE)=(MasterList3[[#This Row],[RXCUI]]*1),"Yes",""),"No")</f>
        <v>No</v>
      </c>
    </row>
    <row r="1607" spans="1:9" s="38" customFormat="1" ht="30" hidden="1" customHeight="1">
      <c r="A1607" s="1" t="s">
        <v>646</v>
      </c>
      <c r="B1607" s="1" t="s">
        <v>647</v>
      </c>
      <c r="C1607" s="1" t="s">
        <v>695</v>
      </c>
      <c r="D1607" s="1" t="s">
        <v>235</v>
      </c>
      <c r="E1607" s="1" t="s">
        <v>2828</v>
      </c>
      <c r="F1607" s="1" t="s">
        <v>13</v>
      </c>
      <c r="G1607" s="36">
        <v>313931</v>
      </c>
      <c r="H1607" s="1" t="s">
        <v>702</v>
      </c>
      <c r="I1607" s="74" t="str">
        <f>IFERROR(IF(VLOOKUP((MasterList3[[#This Row],[RXCUI]]*1),RXCUI[Convert RXCUIs to Number],1,FALSE)=(MasterList3[[#This Row],[RXCUI]]*1),"Yes",""),"No")</f>
        <v>No</v>
      </c>
    </row>
    <row r="1608" spans="1:9" s="38" customFormat="1" ht="30" hidden="1" customHeight="1">
      <c r="A1608" s="1" t="s">
        <v>646</v>
      </c>
      <c r="B1608" s="1" t="s">
        <v>647</v>
      </c>
      <c r="C1608" s="1" t="s">
        <v>695</v>
      </c>
      <c r="D1608" s="1" t="s">
        <v>235</v>
      </c>
      <c r="E1608" s="1" t="s">
        <v>2829</v>
      </c>
      <c r="F1608" s="1" t="s">
        <v>13</v>
      </c>
      <c r="G1608" s="36">
        <v>672909</v>
      </c>
      <c r="H1608" s="1" t="s">
        <v>702</v>
      </c>
      <c r="I1608" s="74" t="str">
        <f>IFERROR(IF(VLOOKUP((MasterList3[[#This Row],[RXCUI]]*1),RXCUI[Convert RXCUIs to Number],1,FALSE)=(MasterList3[[#This Row],[RXCUI]]*1),"Yes",""),"No")</f>
        <v>No</v>
      </c>
    </row>
    <row r="1609" spans="1:9" s="38" customFormat="1" ht="30" hidden="1" customHeight="1">
      <c r="A1609" s="1" t="s">
        <v>646</v>
      </c>
      <c r="B1609" s="1" t="s">
        <v>647</v>
      </c>
      <c r="C1609" s="1" t="s">
        <v>695</v>
      </c>
      <c r="D1609" s="1" t="s">
        <v>235</v>
      </c>
      <c r="E1609" s="1" t="s">
        <v>2830</v>
      </c>
      <c r="F1609" s="1" t="s">
        <v>23</v>
      </c>
      <c r="G1609" s="36">
        <v>200131</v>
      </c>
      <c r="H1609" s="1" t="s">
        <v>702</v>
      </c>
      <c r="I1609" s="74" t="str">
        <f>IFERROR(IF(VLOOKUP((MasterList3[[#This Row],[RXCUI]]*1),RXCUI[Convert RXCUIs to Number],1,FALSE)=(MasterList3[[#This Row],[RXCUI]]*1),"Yes",""),"No")</f>
        <v>No</v>
      </c>
    </row>
    <row r="1610" spans="1:9" s="38" customFormat="1" ht="30" hidden="1" customHeight="1">
      <c r="A1610" s="1" t="s">
        <v>646</v>
      </c>
      <c r="B1610" s="1" t="s">
        <v>647</v>
      </c>
      <c r="C1610" s="1" t="s">
        <v>695</v>
      </c>
      <c r="D1610" s="1" t="s">
        <v>235</v>
      </c>
      <c r="E1610" s="1" t="s">
        <v>2831</v>
      </c>
      <c r="F1610" s="1" t="s">
        <v>13</v>
      </c>
      <c r="G1610" s="36">
        <v>866307</v>
      </c>
      <c r="H1610" s="1" t="s">
        <v>702</v>
      </c>
      <c r="I1610" s="74" t="str">
        <f>IFERROR(IF(VLOOKUP((MasterList3[[#This Row],[RXCUI]]*1),RXCUI[Convert RXCUIs to Number],1,FALSE)=(MasterList3[[#This Row],[RXCUI]]*1),"Yes",""),"No")</f>
        <v>No</v>
      </c>
    </row>
    <row r="1611" spans="1:9" s="38" customFormat="1" ht="30" hidden="1" customHeight="1">
      <c r="A1611" s="1" t="s">
        <v>646</v>
      </c>
      <c r="B1611" s="1" t="s">
        <v>647</v>
      </c>
      <c r="C1611" s="1" t="s">
        <v>695</v>
      </c>
      <c r="D1611" s="1" t="s">
        <v>235</v>
      </c>
      <c r="E1611" s="1" t="s">
        <v>2832</v>
      </c>
      <c r="F1611" s="1" t="s">
        <v>23</v>
      </c>
      <c r="G1611" s="36">
        <v>402506</v>
      </c>
      <c r="H1611" s="1" t="s">
        <v>702</v>
      </c>
      <c r="I1611" s="74" t="str">
        <f>IFERROR(IF(VLOOKUP((MasterList3[[#This Row],[RXCUI]]*1),RXCUI[Convert RXCUIs to Number],1,FALSE)=(MasterList3[[#This Row],[RXCUI]]*1),"Yes",""),"No")</f>
        <v>No</v>
      </c>
    </row>
    <row r="1612" spans="1:9" s="38" customFormat="1" ht="30" hidden="1" customHeight="1">
      <c r="A1612" s="1" t="s">
        <v>646</v>
      </c>
      <c r="B1612" s="1" t="s">
        <v>647</v>
      </c>
      <c r="C1612" s="1" t="s">
        <v>695</v>
      </c>
      <c r="D1612" s="1" t="s">
        <v>1645</v>
      </c>
      <c r="E1612" s="1" t="s">
        <v>3633</v>
      </c>
      <c r="F1612" s="1" t="s">
        <v>13</v>
      </c>
      <c r="G1612" s="36">
        <v>2283505</v>
      </c>
      <c r="H1612" s="1" t="s">
        <v>1646</v>
      </c>
      <c r="I1612" s="74" t="str">
        <f>IFERROR(IF(VLOOKUP((MasterList3[[#This Row],[RXCUI]]*1),RXCUI[Convert RXCUIs to Number],1,FALSE)=(MasterList3[[#This Row],[RXCUI]]*1),"Yes",""),"No")</f>
        <v>No</v>
      </c>
    </row>
    <row r="1613" spans="1:9" s="38" customFormat="1" ht="30" hidden="1" customHeight="1">
      <c r="A1613" s="1" t="s">
        <v>646</v>
      </c>
      <c r="B1613" s="1" t="s">
        <v>647</v>
      </c>
      <c r="C1613" s="1" t="s">
        <v>695</v>
      </c>
      <c r="D1613" s="1" t="s">
        <v>1645</v>
      </c>
      <c r="E1613" s="1" t="s">
        <v>2833</v>
      </c>
      <c r="F1613" s="1" t="s">
        <v>13</v>
      </c>
      <c r="G1613" s="36">
        <v>2283525</v>
      </c>
      <c r="H1613" s="1" t="s">
        <v>1646</v>
      </c>
      <c r="I1613" s="74" t="str">
        <f>IFERROR(IF(VLOOKUP((MasterList3[[#This Row],[RXCUI]]*1),RXCUI[Convert RXCUIs to Number],1,FALSE)=(MasterList3[[#This Row],[RXCUI]]*1),"Yes",""),"No")</f>
        <v>No</v>
      </c>
    </row>
    <row r="1614" spans="1:9" s="38" customFormat="1" ht="30" hidden="1" customHeight="1">
      <c r="A1614" s="1" t="s">
        <v>646</v>
      </c>
      <c r="B1614" s="1" t="s">
        <v>647</v>
      </c>
      <c r="C1614" s="1" t="s">
        <v>695</v>
      </c>
      <c r="D1614" s="1" t="s">
        <v>1645</v>
      </c>
      <c r="E1614" s="1" t="s">
        <v>2834</v>
      </c>
      <c r="F1614" s="1" t="s">
        <v>13</v>
      </c>
      <c r="G1614" s="36">
        <v>2283527</v>
      </c>
      <c r="H1614" s="1" t="s">
        <v>1646</v>
      </c>
      <c r="I1614" s="74" t="str">
        <f>IFERROR(IF(VLOOKUP((MasterList3[[#This Row],[RXCUI]]*1),RXCUI[Convert RXCUIs to Number],1,FALSE)=(MasterList3[[#This Row],[RXCUI]]*1),"Yes",""),"No")</f>
        <v>No</v>
      </c>
    </row>
    <row r="1615" spans="1:9" s="38" customFormat="1" ht="30" hidden="1" customHeight="1">
      <c r="A1615" s="1" t="s">
        <v>646</v>
      </c>
      <c r="B1615" s="1" t="s">
        <v>647</v>
      </c>
      <c r="C1615" s="1" t="s">
        <v>695</v>
      </c>
      <c r="D1615" s="1" t="s">
        <v>1645</v>
      </c>
      <c r="E1615" s="1" t="s">
        <v>2835</v>
      </c>
      <c r="F1615" s="1" t="s">
        <v>13</v>
      </c>
      <c r="G1615" s="36">
        <v>2265701</v>
      </c>
      <c r="H1615" s="1" t="s">
        <v>1646</v>
      </c>
      <c r="I1615" s="74" t="str">
        <f>IFERROR(IF(VLOOKUP((MasterList3[[#This Row],[RXCUI]]*1),RXCUI[Convert RXCUIs to Number],1,FALSE)=(MasterList3[[#This Row],[RXCUI]]*1),"Yes",""),"No")</f>
        <v>No</v>
      </c>
    </row>
    <row r="1616" spans="1:9" s="38" customFormat="1" ht="30" hidden="1" customHeight="1">
      <c r="A1616" s="1" t="s">
        <v>646</v>
      </c>
      <c r="B1616" s="1" t="s">
        <v>647</v>
      </c>
      <c r="C1616" s="1" t="s">
        <v>695</v>
      </c>
      <c r="D1616" s="1" t="s">
        <v>1645</v>
      </c>
      <c r="E1616" s="1" t="s">
        <v>2836</v>
      </c>
      <c r="F1616" s="1" t="s">
        <v>13</v>
      </c>
      <c r="G1616" s="36">
        <v>2283513</v>
      </c>
      <c r="H1616" s="1" t="s">
        <v>1646</v>
      </c>
      <c r="I1616" s="74" t="str">
        <f>IFERROR(IF(VLOOKUP((MasterList3[[#This Row],[RXCUI]]*1),RXCUI[Convert RXCUIs to Number],1,FALSE)=(MasterList3[[#This Row],[RXCUI]]*1),"Yes",""),"No")</f>
        <v>No</v>
      </c>
    </row>
    <row r="1617" spans="1:9" s="38" customFormat="1" ht="30" hidden="1" customHeight="1">
      <c r="A1617" s="1" t="s">
        <v>646</v>
      </c>
      <c r="B1617" s="1" t="s">
        <v>647</v>
      </c>
      <c r="C1617" s="1" t="s">
        <v>695</v>
      </c>
      <c r="D1617" s="1" t="s">
        <v>1645</v>
      </c>
      <c r="E1617" s="1" t="s">
        <v>2837</v>
      </c>
      <c r="F1617" s="1" t="s">
        <v>13</v>
      </c>
      <c r="G1617" s="36">
        <v>2283509</v>
      </c>
      <c r="H1617" s="1" t="s">
        <v>1646</v>
      </c>
      <c r="I1617" s="74" t="str">
        <f>IFERROR(IF(VLOOKUP((MasterList3[[#This Row],[RXCUI]]*1),RXCUI[Convert RXCUIs to Number],1,FALSE)=(MasterList3[[#This Row],[RXCUI]]*1),"Yes",""),"No")</f>
        <v>No</v>
      </c>
    </row>
    <row r="1618" spans="1:9" s="38" customFormat="1" ht="30" hidden="1" customHeight="1">
      <c r="A1618" s="1" t="s">
        <v>646</v>
      </c>
      <c r="B1618" s="1" t="s">
        <v>647</v>
      </c>
      <c r="C1618" s="1" t="s">
        <v>695</v>
      </c>
      <c r="D1618" s="1" t="s">
        <v>1645</v>
      </c>
      <c r="E1618" s="1" t="s">
        <v>3634</v>
      </c>
      <c r="F1618" s="1" t="s">
        <v>232</v>
      </c>
      <c r="G1618" s="36">
        <v>2283515</v>
      </c>
      <c r="H1618" s="1" t="s">
        <v>1646</v>
      </c>
      <c r="I1618" s="74" t="str">
        <f>IFERROR(IF(VLOOKUP((MasterList3[[#This Row],[RXCUI]]*1),RXCUI[Convert RXCUIs to Number],1,FALSE)=(MasterList3[[#This Row],[RXCUI]]*1),"Yes",""),"No")</f>
        <v>No</v>
      </c>
    </row>
    <row r="1619" spans="1:9" s="38" customFormat="1" ht="30" hidden="1" customHeight="1">
      <c r="A1619" s="1" t="s">
        <v>646</v>
      </c>
      <c r="B1619" s="1" t="s">
        <v>647</v>
      </c>
      <c r="C1619" s="1" t="s">
        <v>695</v>
      </c>
      <c r="D1619" s="1" t="s">
        <v>1645</v>
      </c>
      <c r="E1619" s="1" t="s">
        <v>2838</v>
      </c>
      <c r="F1619" s="1" t="s">
        <v>232</v>
      </c>
      <c r="G1619" s="36">
        <v>2283518</v>
      </c>
      <c r="H1619" s="1" t="s">
        <v>1646</v>
      </c>
      <c r="I1619" s="74" t="str">
        <f>IFERROR(IF(VLOOKUP((MasterList3[[#This Row],[RXCUI]]*1),RXCUI[Convert RXCUIs to Number],1,FALSE)=(MasterList3[[#This Row],[RXCUI]]*1),"Yes",""),"No")</f>
        <v>No</v>
      </c>
    </row>
    <row r="1620" spans="1:9" s="38" customFormat="1" ht="30" hidden="1" customHeight="1">
      <c r="A1620" s="1" t="s">
        <v>646</v>
      </c>
      <c r="B1620" s="1" t="s">
        <v>647</v>
      </c>
      <c r="C1620" s="1" t="s">
        <v>695</v>
      </c>
      <c r="D1620" s="1" t="s">
        <v>1645</v>
      </c>
      <c r="E1620" s="1" t="s">
        <v>2839</v>
      </c>
      <c r="F1620" s="1" t="s">
        <v>232</v>
      </c>
      <c r="G1620" s="36">
        <v>2283538</v>
      </c>
      <c r="H1620" s="1" t="s">
        <v>1646</v>
      </c>
      <c r="I1620" s="74" t="str">
        <f>IFERROR(IF(VLOOKUP((MasterList3[[#This Row],[RXCUI]]*1),RXCUI[Convert RXCUIs to Number],1,FALSE)=(MasterList3[[#This Row],[RXCUI]]*1),"Yes",""),"No")</f>
        <v>No</v>
      </c>
    </row>
    <row r="1621" spans="1:9" s="38" customFormat="1" ht="30" hidden="1" customHeight="1">
      <c r="A1621" s="1" t="s">
        <v>646</v>
      </c>
      <c r="B1621" s="1" t="s">
        <v>647</v>
      </c>
      <c r="C1621" s="1" t="s">
        <v>695</v>
      </c>
      <c r="D1621" s="1" t="s">
        <v>1645</v>
      </c>
      <c r="E1621" s="1" t="s">
        <v>2840</v>
      </c>
      <c r="F1621" s="1" t="s">
        <v>232</v>
      </c>
      <c r="G1621" s="36">
        <v>2283540</v>
      </c>
      <c r="H1621" s="1" t="s">
        <v>1646</v>
      </c>
      <c r="I1621" s="74" t="str">
        <f>IFERROR(IF(VLOOKUP((MasterList3[[#This Row],[RXCUI]]*1),RXCUI[Convert RXCUIs to Number],1,FALSE)=(MasterList3[[#This Row],[RXCUI]]*1),"Yes",""),"No")</f>
        <v>No</v>
      </c>
    </row>
    <row r="1622" spans="1:9" s="38" customFormat="1" ht="30" hidden="1" customHeight="1">
      <c r="A1622" s="1" t="s">
        <v>646</v>
      </c>
      <c r="B1622" s="1" t="s">
        <v>647</v>
      </c>
      <c r="C1622" s="1" t="s">
        <v>695</v>
      </c>
      <c r="D1622" s="1" t="s">
        <v>1645</v>
      </c>
      <c r="E1622" s="1" t="s">
        <v>2841</v>
      </c>
      <c r="F1622" s="1" t="s">
        <v>232</v>
      </c>
      <c r="G1622" s="36">
        <v>2283536</v>
      </c>
      <c r="H1622" s="1" t="s">
        <v>1646</v>
      </c>
      <c r="I1622" s="74" t="str">
        <f>IFERROR(IF(VLOOKUP((MasterList3[[#This Row],[RXCUI]]*1),RXCUI[Convert RXCUIs to Number],1,FALSE)=(MasterList3[[#This Row],[RXCUI]]*1),"Yes",""),"No")</f>
        <v>No</v>
      </c>
    </row>
    <row r="1623" spans="1:9" s="38" customFormat="1" ht="30" hidden="1" customHeight="1">
      <c r="A1623" s="1" t="s">
        <v>646</v>
      </c>
      <c r="B1623" s="1" t="s">
        <v>647</v>
      </c>
      <c r="C1623" s="1" t="s">
        <v>695</v>
      </c>
      <c r="D1623" s="1" t="s">
        <v>703</v>
      </c>
      <c r="E1623" s="1" t="s">
        <v>704</v>
      </c>
      <c r="F1623" s="1" t="s">
        <v>13</v>
      </c>
      <c r="G1623" s="36">
        <v>810002</v>
      </c>
      <c r="H1623" s="1" t="s">
        <v>705</v>
      </c>
      <c r="I1623" s="74" t="str">
        <f>IFERROR(IF(VLOOKUP((MasterList3[[#This Row],[RXCUI]]*1),RXCUI[Convert RXCUIs to Number],1,FALSE)=(MasterList3[[#This Row],[RXCUI]]*1),"Yes",""),"No")</f>
        <v>No</v>
      </c>
    </row>
    <row r="1624" spans="1:9" s="38" customFormat="1" ht="30" hidden="1" customHeight="1">
      <c r="A1624" s="1" t="s">
        <v>646</v>
      </c>
      <c r="B1624" s="1" t="s">
        <v>647</v>
      </c>
      <c r="C1624" s="1" t="s">
        <v>695</v>
      </c>
      <c r="D1624" s="1" t="s">
        <v>703</v>
      </c>
      <c r="E1624" s="1" t="s">
        <v>2842</v>
      </c>
      <c r="F1624" s="1" t="s">
        <v>13</v>
      </c>
      <c r="G1624" s="36">
        <v>809990</v>
      </c>
      <c r="H1624" s="1" t="s">
        <v>705</v>
      </c>
      <c r="I1624" s="74" t="str">
        <f>IFERROR(IF(VLOOKUP((MasterList3[[#This Row],[RXCUI]]*1),RXCUI[Convert RXCUIs to Number],1,FALSE)=(MasterList3[[#This Row],[RXCUI]]*1),"Yes",""),"No")</f>
        <v>No</v>
      </c>
    </row>
    <row r="1625" spans="1:9" s="38" customFormat="1" ht="30" hidden="1" customHeight="1">
      <c r="A1625" s="1" t="s">
        <v>646</v>
      </c>
      <c r="B1625" s="1" t="s">
        <v>647</v>
      </c>
      <c r="C1625" s="1" t="s">
        <v>695</v>
      </c>
      <c r="D1625" s="1" t="s">
        <v>703</v>
      </c>
      <c r="E1625" s="1" t="s">
        <v>2843</v>
      </c>
      <c r="F1625" s="1" t="s">
        <v>13</v>
      </c>
      <c r="G1625" s="36">
        <v>809994</v>
      </c>
      <c r="H1625" s="1" t="s">
        <v>705</v>
      </c>
      <c r="I1625" s="74" t="str">
        <f>IFERROR(IF(VLOOKUP((MasterList3[[#This Row],[RXCUI]]*1),RXCUI[Convert RXCUIs to Number],1,FALSE)=(MasterList3[[#This Row],[RXCUI]]*1),"Yes",""),"No")</f>
        <v>No</v>
      </c>
    </row>
    <row r="1626" spans="1:9" s="38" customFormat="1" ht="30" hidden="1" customHeight="1">
      <c r="A1626" s="1" t="s">
        <v>646</v>
      </c>
      <c r="B1626" s="1" t="s">
        <v>647</v>
      </c>
      <c r="C1626" s="1" t="s">
        <v>695</v>
      </c>
      <c r="D1626" s="1" t="s">
        <v>703</v>
      </c>
      <c r="E1626" s="1" t="s">
        <v>2844</v>
      </c>
      <c r="F1626" s="1" t="s">
        <v>13</v>
      </c>
      <c r="G1626" s="36">
        <v>809998</v>
      </c>
      <c r="H1626" s="1" t="s">
        <v>705</v>
      </c>
      <c r="I1626" s="74" t="str">
        <f>IFERROR(IF(VLOOKUP((MasterList3[[#This Row],[RXCUI]]*1),RXCUI[Convert RXCUIs to Number],1,FALSE)=(MasterList3[[#This Row],[RXCUI]]*1),"Yes",""),"No")</f>
        <v>No</v>
      </c>
    </row>
    <row r="1627" spans="1:9" s="38" customFormat="1" ht="30" hidden="1" customHeight="1">
      <c r="A1627" s="1" t="s">
        <v>646</v>
      </c>
      <c r="B1627" s="1" t="s">
        <v>647</v>
      </c>
      <c r="C1627" s="1" t="s">
        <v>695</v>
      </c>
      <c r="D1627" s="1" t="s">
        <v>703</v>
      </c>
      <c r="E1627" s="1" t="s">
        <v>2845</v>
      </c>
      <c r="F1627" s="1" t="s">
        <v>13</v>
      </c>
      <c r="G1627" s="36">
        <v>995156</v>
      </c>
      <c r="H1627" s="1" t="s">
        <v>705</v>
      </c>
      <c r="I1627" s="74" t="str">
        <f>IFERROR(IF(VLOOKUP((MasterList3[[#This Row],[RXCUI]]*1),RXCUI[Convert RXCUIs to Number],1,FALSE)=(MasterList3[[#This Row],[RXCUI]]*1),"Yes",""),"No")</f>
        <v>No</v>
      </c>
    </row>
    <row r="1628" spans="1:9" s="38" customFormat="1" ht="30" hidden="1" customHeight="1">
      <c r="A1628" s="1" t="s">
        <v>646</v>
      </c>
      <c r="B1628" s="1" t="s">
        <v>647</v>
      </c>
      <c r="C1628" s="1" t="s">
        <v>720</v>
      </c>
      <c r="D1628" s="1" t="s">
        <v>706</v>
      </c>
      <c r="E1628" s="1" t="s">
        <v>708</v>
      </c>
      <c r="F1628" s="1" t="s">
        <v>13</v>
      </c>
      <c r="G1628" s="36">
        <v>105019</v>
      </c>
      <c r="H1628" s="1" t="s">
        <v>707</v>
      </c>
      <c r="I1628" s="74" t="str">
        <f>IFERROR(IF(VLOOKUP((MasterList3[[#This Row],[RXCUI]]*1),RXCUI[Convert RXCUIs to Number],1,FALSE)=(MasterList3[[#This Row],[RXCUI]]*1),"Yes",""),"No")</f>
        <v>No</v>
      </c>
    </row>
    <row r="1629" spans="1:9" s="38" customFormat="1" ht="30" hidden="1" customHeight="1">
      <c r="A1629" s="1" t="s">
        <v>646</v>
      </c>
      <c r="B1629" s="1" t="s">
        <v>647</v>
      </c>
      <c r="C1629" s="1" t="s">
        <v>720</v>
      </c>
      <c r="D1629" s="1" t="s">
        <v>706</v>
      </c>
      <c r="E1629" s="1" t="s">
        <v>2846</v>
      </c>
      <c r="F1629" s="1" t="s">
        <v>23</v>
      </c>
      <c r="G1629" s="36">
        <v>282401</v>
      </c>
      <c r="H1629" s="1" t="s">
        <v>707</v>
      </c>
      <c r="I1629" s="74" t="str">
        <f>IFERROR(IF(VLOOKUP((MasterList3[[#This Row],[RXCUI]]*1),RXCUI[Convert RXCUIs to Number],1,FALSE)=(MasterList3[[#This Row],[RXCUI]]*1),"Yes",""),"No")</f>
        <v>No</v>
      </c>
    </row>
    <row r="1630" spans="1:9" s="38" customFormat="1" ht="30" hidden="1" customHeight="1">
      <c r="A1630" s="1" t="s">
        <v>646</v>
      </c>
      <c r="B1630" s="1" t="s">
        <v>647</v>
      </c>
      <c r="C1630" s="1" t="s">
        <v>720</v>
      </c>
      <c r="D1630" s="1" t="s">
        <v>706</v>
      </c>
      <c r="E1630" s="1" t="s">
        <v>2847</v>
      </c>
      <c r="F1630" s="1" t="s">
        <v>23</v>
      </c>
      <c r="G1630" s="36">
        <v>199322</v>
      </c>
      <c r="H1630" s="1" t="s">
        <v>707</v>
      </c>
      <c r="I1630" s="74" t="str">
        <f>IFERROR(IF(VLOOKUP((MasterList3[[#This Row],[RXCUI]]*1),RXCUI[Convert RXCUIs to Number],1,FALSE)=(MasterList3[[#This Row],[RXCUI]]*1),"Yes",""),"No")</f>
        <v>No</v>
      </c>
    </row>
    <row r="1631" spans="1:9" s="38" customFormat="1" ht="30" hidden="1" customHeight="1">
      <c r="A1631" s="1" t="s">
        <v>646</v>
      </c>
      <c r="B1631" s="1" t="s">
        <v>647</v>
      </c>
      <c r="C1631" s="1" t="s">
        <v>720</v>
      </c>
      <c r="D1631" s="1" t="s">
        <v>706</v>
      </c>
      <c r="E1631" s="1" t="s">
        <v>2848</v>
      </c>
      <c r="F1631" s="1" t="s">
        <v>13</v>
      </c>
      <c r="G1631" s="36">
        <v>105018</v>
      </c>
      <c r="H1631" s="1" t="s">
        <v>707</v>
      </c>
      <c r="I1631" s="74" t="str">
        <f>IFERROR(IF(VLOOKUP((MasterList3[[#This Row],[RXCUI]]*1),RXCUI[Convert RXCUIs to Number],1,FALSE)=(MasterList3[[#This Row],[RXCUI]]*1),"Yes",""),"No")</f>
        <v>No</v>
      </c>
    </row>
    <row r="1632" spans="1:9" s="38" customFormat="1" ht="30" hidden="1" customHeight="1">
      <c r="A1632" s="1" t="s">
        <v>646</v>
      </c>
      <c r="B1632" s="1" t="s">
        <v>647</v>
      </c>
      <c r="C1632" s="1" t="s">
        <v>720</v>
      </c>
      <c r="D1632" s="1" t="s">
        <v>706</v>
      </c>
      <c r="E1632" s="1" t="s">
        <v>2849</v>
      </c>
      <c r="F1632" s="1" t="s">
        <v>13</v>
      </c>
      <c r="G1632" s="36">
        <v>206201</v>
      </c>
      <c r="H1632" s="1" t="s">
        <v>707</v>
      </c>
      <c r="I1632" s="74" t="str">
        <f>IFERROR(IF(VLOOKUP((MasterList3[[#This Row],[RXCUI]]*1),RXCUI[Convert RXCUIs to Number],1,FALSE)=(MasterList3[[#This Row],[RXCUI]]*1),"Yes",""),"No")</f>
        <v>No</v>
      </c>
    </row>
    <row r="1633" spans="1:9" s="38" customFormat="1" ht="30" hidden="1" customHeight="1">
      <c r="A1633" s="1" t="s">
        <v>646</v>
      </c>
      <c r="B1633" s="1" t="s">
        <v>647</v>
      </c>
      <c r="C1633" s="1" t="s">
        <v>720</v>
      </c>
      <c r="D1633" s="1" t="s">
        <v>706</v>
      </c>
      <c r="E1633" s="1" t="s">
        <v>2850</v>
      </c>
      <c r="F1633" s="1" t="s">
        <v>23</v>
      </c>
      <c r="G1633" s="36">
        <v>198427</v>
      </c>
      <c r="H1633" s="1" t="s">
        <v>707</v>
      </c>
      <c r="I1633" s="74" t="str">
        <f>IFERROR(IF(VLOOKUP((MasterList3[[#This Row],[RXCUI]]*1),RXCUI[Convert RXCUIs to Number],1,FALSE)=(MasterList3[[#This Row],[RXCUI]]*1),"Yes",""),"No")</f>
        <v>No</v>
      </c>
    </row>
    <row r="1634" spans="1:9" s="38" customFormat="1" ht="30" hidden="1" customHeight="1">
      <c r="A1634" s="1" t="s">
        <v>646</v>
      </c>
      <c r="B1634" s="1" t="s">
        <v>647</v>
      </c>
      <c r="C1634" s="1" t="s">
        <v>720</v>
      </c>
      <c r="D1634" s="1" t="s">
        <v>706</v>
      </c>
      <c r="E1634" s="1" t="s">
        <v>2851</v>
      </c>
      <c r="F1634" s="1" t="s">
        <v>23</v>
      </c>
      <c r="G1634" s="36">
        <v>198428</v>
      </c>
      <c r="H1634" s="1" t="s">
        <v>707</v>
      </c>
      <c r="I1634" s="74" t="str">
        <f>IFERROR(IF(VLOOKUP((MasterList3[[#This Row],[RXCUI]]*1),RXCUI[Convert RXCUIs to Number],1,FALSE)=(MasterList3[[#This Row],[RXCUI]]*1),"Yes",""),"No")</f>
        <v>No</v>
      </c>
    </row>
    <row r="1635" spans="1:9" s="38" customFormat="1" ht="30" hidden="1" customHeight="1">
      <c r="A1635" s="1" t="s">
        <v>646</v>
      </c>
      <c r="B1635" s="1" t="s">
        <v>647</v>
      </c>
      <c r="C1635" s="1" t="s">
        <v>720</v>
      </c>
      <c r="D1635" s="1" t="s">
        <v>706</v>
      </c>
      <c r="E1635" s="1" t="s">
        <v>2852</v>
      </c>
      <c r="F1635" s="1" t="s">
        <v>13</v>
      </c>
      <c r="G1635" s="36">
        <v>108782</v>
      </c>
      <c r="H1635" s="1" t="s">
        <v>707</v>
      </c>
      <c r="I1635" s="74" t="str">
        <f>IFERROR(IF(VLOOKUP((MasterList3[[#This Row],[RXCUI]]*1),RXCUI[Convert RXCUIs to Number],1,FALSE)=(MasterList3[[#This Row],[RXCUI]]*1),"Yes",""),"No")</f>
        <v>No</v>
      </c>
    </row>
    <row r="1636" spans="1:9" s="38" customFormat="1" ht="30" hidden="1" customHeight="1">
      <c r="A1636" s="1" t="s">
        <v>646</v>
      </c>
      <c r="B1636" s="1" t="s">
        <v>647</v>
      </c>
      <c r="C1636" s="1" t="s">
        <v>720</v>
      </c>
      <c r="D1636" s="1" t="s">
        <v>706</v>
      </c>
      <c r="E1636" s="1" t="s">
        <v>2853</v>
      </c>
      <c r="F1636" s="1" t="s">
        <v>23</v>
      </c>
      <c r="G1636" s="36">
        <v>198429</v>
      </c>
      <c r="H1636" s="1" t="s">
        <v>707</v>
      </c>
      <c r="I1636" s="74" t="str">
        <f>IFERROR(IF(VLOOKUP((MasterList3[[#This Row],[RXCUI]]*1),RXCUI[Convert RXCUIs to Number],1,FALSE)=(MasterList3[[#This Row],[RXCUI]]*1),"Yes",""),"No")</f>
        <v>No</v>
      </c>
    </row>
    <row r="1637" spans="1:9" s="38" customFormat="1" ht="30" hidden="1" customHeight="1">
      <c r="A1637" s="1" t="s">
        <v>646</v>
      </c>
      <c r="B1637" s="1" t="s">
        <v>647</v>
      </c>
      <c r="C1637" s="1" t="s">
        <v>720</v>
      </c>
      <c r="D1637" s="1" t="s">
        <v>706</v>
      </c>
      <c r="E1637" s="1" t="s">
        <v>2854</v>
      </c>
      <c r="F1637" s="1" t="s">
        <v>23</v>
      </c>
      <c r="G1637" s="36">
        <v>249329</v>
      </c>
      <c r="H1637" s="1" t="s">
        <v>707</v>
      </c>
      <c r="I1637" s="74" t="str">
        <f>IFERROR(IF(VLOOKUP((MasterList3[[#This Row],[RXCUI]]*1),RXCUI[Convert RXCUIs to Number],1,FALSE)=(MasterList3[[#This Row],[RXCUI]]*1),"Yes",""),"No")</f>
        <v>No</v>
      </c>
    </row>
    <row r="1638" spans="1:9" s="38" customFormat="1" ht="30" hidden="1" customHeight="1">
      <c r="A1638" s="1" t="s">
        <v>646</v>
      </c>
      <c r="B1638" s="1" t="s">
        <v>647</v>
      </c>
      <c r="C1638" s="1" t="s">
        <v>720</v>
      </c>
      <c r="D1638" s="1" t="s">
        <v>706</v>
      </c>
      <c r="E1638" s="1" t="s">
        <v>2855</v>
      </c>
      <c r="F1638" s="1" t="s">
        <v>13</v>
      </c>
      <c r="G1638" s="36">
        <v>201239</v>
      </c>
      <c r="H1638" s="1" t="s">
        <v>707</v>
      </c>
      <c r="I1638" s="74" t="str">
        <f>IFERROR(IF(VLOOKUP((MasterList3[[#This Row],[RXCUI]]*1),RXCUI[Convert RXCUIs to Number],1,FALSE)=(MasterList3[[#This Row],[RXCUI]]*1),"Yes",""),"No")</f>
        <v>No</v>
      </c>
    </row>
    <row r="1639" spans="1:9" s="38" customFormat="1" ht="30" hidden="1" customHeight="1">
      <c r="A1639" s="1" t="s">
        <v>646</v>
      </c>
      <c r="B1639" s="1" t="s">
        <v>647</v>
      </c>
      <c r="C1639" s="1" t="s">
        <v>720</v>
      </c>
      <c r="D1639" s="1" t="s">
        <v>706</v>
      </c>
      <c r="E1639" s="1" t="s">
        <v>2856</v>
      </c>
      <c r="F1639" s="1" t="s">
        <v>23</v>
      </c>
      <c r="G1639" s="36">
        <v>311265</v>
      </c>
      <c r="H1639" s="1" t="s">
        <v>707</v>
      </c>
      <c r="I1639" s="74" t="str">
        <f>IFERROR(IF(VLOOKUP((MasterList3[[#This Row],[RXCUI]]*1),RXCUI[Convert RXCUIs to Number],1,FALSE)=(MasterList3[[#This Row],[RXCUI]]*1),"Yes",""),"No")</f>
        <v>No</v>
      </c>
    </row>
    <row r="1640" spans="1:9" s="38" customFormat="1" ht="30" hidden="1" customHeight="1">
      <c r="A1640" s="1" t="s">
        <v>646</v>
      </c>
      <c r="B1640" s="1" t="s">
        <v>647</v>
      </c>
      <c r="C1640" s="1" t="s">
        <v>720</v>
      </c>
      <c r="D1640" s="1" t="s">
        <v>706</v>
      </c>
      <c r="E1640" s="1" t="s">
        <v>2857</v>
      </c>
      <c r="F1640" s="1" t="s">
        <v>13</v>
      </c>
      <c r="G1640" s="36">
        <v>201240</v>
      </c>
      <c r="H1640" s="1" t="s">
        <v>707</v>
      </c>
      <c r="I1640" s="74" t="str">
        <f>IFERROR(IF(VLOOKUP((MasterList3[[#This Row],[RXCUI]]*1),RXCUI[Convert RXCUIs to Number],1,FALSE)=(MasterList3[[#This Row],[RXCUI]]*1),"Yes",""),"No")</f>
        <v>No</v>
      </c>
    </row>
    <row r="1641" spans="1:9" s="38" customFormat="1" ht="30" hidden="1" customHeight="1">
      <c r="A1641" s="1" t="s">
        <v>646</v>
      </c>
      <c r="B1641" s="1" t="s">
        <v>647</v>
      </c>
      <c r="C1641" s="1" t="s">
        <v>720</v>
      </c>
      <c r="D1641" s="1" t="s">
        <v>706</v>
      </c>
      <c r="E1641" s="1" t="s">
        <v>2858</v>
      </c>
      <c r="F1641" s="1" t="s">
        <v>23</v>
      </c>
      <c r="G1641" s="36">
        <v>311264</v>
      </c>
      <c r="H1641" s="1" t="s">
        <v>707</v>
      </c>
      <c r="I1641" s="74" t="str">
        <f>IFERROR(IF(VLOOKUP((MasterList3[[#This Row],[RXCUI]]*1),RXCUI[Convert RXCUIs to Number],1,FALSE)=(MasterList3[[#This Row],[RXCUI]]*1),"Yes",""),"No")</f>
        <v>No</v>
      </c>
    </row>
    <row r="1642" spans="1:9" s="38" customFormat="1" ht="30" hidden="1" customHeight="1">
      <c r="A1642" s="1" t="s">
        <v>646</v>
      </c>
      <c r="B1642" s="1" t="s">
        <v>647</v>
      </c>
      <c r="C1642" s="1" t="s">
        <v>720</v>
      </c>
      <c r="D1642" s="1" t="s">
        <v>706</v>
      </c>
      <c r="E1642" s="1" t="s">
        <v>2859</v>
      </c>
      <c r="F1642" s="1" t="s">
        <v>13</v>
      </c>
      <c r="G1642" s="36">
        <v>849051</v>
      </c>
      <c r="H1642" s="1" t="s">
        <v>707</v>
      </c>
      <c r="I1642" s="74" t="str">
        <f>IFERROR(IF(VLOOKUP((MasterList3[[#This Row],[RXCUI]]*1),RXCUI[Convert RXCUIs to Number],1,FALSE)=(MasterList3[[#This Row],[RXCUI]]*1),"Yes",""),"No")</f>
        <v>No</v>
      </c>
    </row>
    <row r="1643" spans="1:9" s="38" customFormat="1" ht="30" hidden="1" customHeight="1">
      <c r="A1643" s="1" t="s">
        <v>646</v>
      </c>
      <c r="B1643" s="1" t="s">
        <v>647</v>
      </c>
      <c r="C1643" s="1" t="s">
        <v>720</v>
      </c>
      <c r="D1643" s="1" t="s">
        <v>706</v>
      </c>
      <c r="E1643" s="1" t="s">
        <v>2860</v>
      </c>
      <c r="F1643" s="1" t="s">
        <v>23</v>
      </c>
      <c r="G1643" s="36">
        <v>198430</v>
      </c>
      <c r="H1643" s="1" t="s">
        <v>707</v>
      </c>
      <c r="I1643" s="74" t="str">
        <f>IFERROR(IF(VLOOKUP((MasterList3[[#This Row],[RXCUI]]*1),RXCUI[Convert RXCUIs to Number],1,FALSE)=(MasterList3[[#This Row],[RXCUI]]*1),"Yes",""),"No")</f>
        <v>No</v>
      </c>
    </row>
    <row r="1644" spans="1:9" s="38" customFormat="1" ht="30" hidden="1" customHeight="1">
      <c r="A1644" s="1" t="s">
        <v>646</v>
      </c>
      <c r="B1644" s="1" t="s">
        <v>647</v>
      </c>
      <c r="C1644" s="1" t="s">
        <v>720</v>
      </c>
      <c r="D1644" s="1" t="s">
        <v>706</v>
      </c>
      <c r="E1644" s="1" t="s">
        <v>2861</v>
      </c>
      <c r="F1644" s="1" t="s">
        <v>13</v>
      </c>
      <c r="G1644" s="36">
        <v>849052</v>
      </c>
      <c r="H1644" s="1" t="s">
        <v>707</v>
      </c>
      <c r="I1644" s="74" t="str">
        <f>IFERROR(IF(VLOOKUP((MasterList3[[#This Row],[RXCUI]]*1),RXCUI[Convert RXCUIs to Number],1,FALSE)=(MasterList3[[#This Row],[RXCUI]]*1),"Yes",""),"No")</f>
        <v>No</v>
      </c>
    </row>
    <row r="1645" spans="1:9" s="38" customFormat="1" ht="30" hidden="1" customHeight="1">
      <c r="A1645" s="1" t="s">
        <v>646</v>
      </c>
      <c r="B1645" s="1" t="s">
        <v>647</v>
      </c>
      <c r="C1645" s="1" t="s">
        <v>720</v>
      </c>
      <c r="D1645" s="1" t="s">
        <v>706</v>
      </c>
      <c r="E1645" s="1" t="s">
        <v>2862</v>
      </c>
      <c r="F1645" s="1" t="s">
        <v>23</v>
      </c>
      <c r="G1645" s="36">
        <v>252478</v>
      </c>
      <c r="H1645" s="1" t="s">
        <v>707</v>
      </c>
      <c r="I1645" s="74" t="str">
        <f>IFERROR(IF(VLOOKUP((MasterList3[[#This Row],[RXCUI]]*1),RXCUI[Convert RXCUIs to Number],1,FALSE)=(MasterList3[[#This Row],[RXCUI]]*1),"Yes",""),"No")</f>
        <v>No</v>
      </c>
    </row>
    <row r="1646" spans="1:9" s="38" customFormat="1" ht="30" hidden="1" customHeight="1">
      <c r="A1646" s="1" t="s">
        <v>646</v>
      </c>
      <c r="B1646" s="1" t="s">
        <v>647</v>
      </c>
      <c r="C1646" s="1" t="s">
        <v>720</v>
      </c>
      <c r="D1646" s="1" t="s">
        <v>706</v>
      </c>
      <c r="E1646" s="1" t="s">
        <v>2863</v>
      </c>
      <c r="F1646" s="1" t="s">
        <v>23</v>
      </c>
      <c r="G1646" s="36">
        <v>103968</v>
      </c>
      <c r="H1646" s="1" t="s">
        <v>707</v>
      </c>
      <c r="I1646" s="74" t="str">
        <f>IFERROR(IF(VLOOKUP((MasterList3[[#This Row],[RXCUI]]*1),RXCUI[Convert RXCUIs to Number],1,FALSE)=(MasterList3[[#This Row],[RXCUI]]*1),"Yes",""),"No")</f>
        <v>No</v>
      </c>
    </row>
    <row r="1647" spans="1:9" s="38" customFormat="1" ht="30" hidden="1" customHeight="1">
      <c r="A1647" s="1" t="s">
        <v>646</v>
      </c>
      <c r="B1647" s="1" t="s">
        <v>647</v>
      </c>
      <c r="C1647" s="1" t="s">
        <v>720</v>
      </c>
      <c r="D1647" s="1" t="s">
        <v>706</v>
      </c>
      <c r="E1647" s="1" t="s">
        <v>2864</v>
      </c>
      <c r="F1647" s="1" t="s">
        <v>13</v>
      </c>
      <c r="G1647" s="36">
        <v>849049</v>
      </c>
      <c r="H1647" s="1" t="s">
        <v>707</v>
      </c>
      <c r="I1647" s="74" t="str">
        <f>IFERROR(IF(VLOOKUP((MasterList3[[#This Row],[RXCUI]]*1),RXCUI[Convert RXCUIs to Number],1,FALSE)=(MasterList3[[#This Row],[RXCUI]]*1),"Yes",""),"No")</f>
        <v>No</v>
      </c>
    </row>
    <row r="1648" spans="1:9" s="38" customFormat="1" ht="30" hidden="1" customHeight="1">
      <c r="A1648" s="1" t="s">
        <v>646</v>
      </c>
      <c r="B1648" s="1" t="s">
        <v>647</v>
      </c>
      <c r="C1648" s="1" t="s">
        <v>720</v>
      </c>
      <c r="D1648" s="1" t="s">
        <v>706</v>
      </c>
      <c r="E1648" s="1" t="s">
        <v>2865</v>
      </c>
      <c r="F1648" s="1" t="s">
        <v>13</v>
      </c>
      <c r="G1648" s="36">
        <v>849050</v>
      </c>
      <c r="H1648" s="1" t="s">
        <v>707</v>
      </c>
      <c r="I1648" s="74" t="str">
        <f>IFERROR(IF(VLOOKUP((MasterList3[[#This Row],[RXCUI]]*1),RXCUI[Convert RXCUIs to Number],1,FALSE)=(MasterList3[[#This Row],[RXCUI]]*1),"Yes",""),"No")</f>
        <v>No</v>
      </c>
    </row>
    <row r="1649" spans="1:9" s="38" customFormat="1" ht="30" hidden="1" customHeight="1">
      <c r="A1649" s="1" t="s">
        <v>646</v>
      </c>
      <c r="B1649" s="1" t="s">
        <v>647</v>
      </c>
      <c r="C1649" s="1" t="s">
        <v>720</v>
      </c>
      <c r="D1649" s="1" t="s">
        <v>706</v>
      </c>
      <c r="E1649" s="1" t="s">
        <v>2866</v>
      </c>
      <c r="F1649" s="1" t="s">
        <v>23</v>
      </c>
      <c r="G1649" s="36">
        <v>252479</v>
      </c>
      <c r="H1649" s="1" t="s">
        <v>707</v>
      </c>
      <c r="I1649" s="74" t="str">
        <f>IFERROR(IF(VLOOKUP((MasterList3[[#This Row],[RXCUI]]*1),RXCUI[Convert RXCUIs to Number],1,FALSE)=(MasterList3[[#This Row],[RXCUI]]*1),"Yes",""),"No")</f>
        <v>No</v>
      </c>
    </row>
    <row r="1650" spans="1:9" s="38" customFormat="1" ht="30" hidden="1" customHeight="1">
      <c r="A1650" s="1" t="s">
        <v>646</v>
      </c>
      <c r="B1650" s="1" t="s">
        <v>647</v>
      </c>
      <c r="C1650" s="1" t="s">
        <v>720</v>
      </c>
      <c r="D1650" s="1" t="s">
        <v>706</v>
      </c>
      <c r="E1650" s="1" t="s">
        <v>709</v>
      </c>
      <c r="F1650" s="1" t="s">
        <v>13</v>
      </c>
      <c r="G1650" s="36">
        <v>900165</v>
      </c>
      <c r="H1650" s="1" t="s">
        <v>710</v>
      </c>
      <c r="I1650" s="74" t="str">
        <f>IFERROR(IF(VLOOKUP((MasterList3[[#This Row],[RXCUI]]*1),RXCUI[Convert RXCUIs to Number],1,FALSE)=(MasterList3[[#This Row],[RXCUI]]*1),"Yes",""),"No")</f>
        <v>No</v>
      </c>
    </row>
    <row r="1651" spans="1:9" s="38" customFormat="1" ht="30" hidden="1" customHeight="1">
      <c r="A1651" s="1" t="s">
        <v>646</v>
      </c>
      <c r="B1651" s="1" t="s">
        <v>647</v>
      </c>
      <c r="C1651" s="1" t="s">
        <v>720</v>
      </c>
      <c r="D1651" s="1" t="s">
        <v>706</v>
      </c>
      <c r="E1651" s="1" t="s">
        <v>2867</v>
      </c>
      <c r="F1651" s="1" t="s">
        <v>13</v>
      </c>
      <c r="G1651" s="36">
        <v>900169</v>
      </c>
      <c r="H1651" s="1" t="s">
        <v>710</v>
      </c>
      <c r="I1651" s="74" t="str">
        <f>IFERROR(IF(VLOOKUP((MasterList3[[#This Row],[RXCUI]]*1),RXCUI[Convert RXCUIs to Number],1,FALSE)=(MasterList3[[#This Row],[RXCUI]]*1),"Yes",""),"No")</f>
        <v>No</v>
      </c>
    </row>
    <row r="1652" spans="1:9" s="38" customFormat="1" ht="30" hidden="1" customHeight="1">
      <c r="A1652" s="1" t="s">
        <v>646</v>
      </c>
      <c r="B1652" s="1" t="s">
        <v>647</v>
      </c>
      <c r="C1652" s="1" t="s">
        <v>720</v>
      </c>
      <c r="D1652" s="1" t="s">
        <v>706</v>
      </c>
      <c r="E1652" s="1" t="s">
        <v>2868</v>
      </c>
      <c r="F1652" s="1" t="s">
        <v>23</v>
      </c>
      <c r="G1652" s="36">
        <v>900164</v>
      </c>
      <c r="H1652" s="1" t="s">
        <v>710</v>
      </c>
      <c r="I1652" s="74" t="str">
        <f>IFERROR(IF(VLOOKUP((MasterList3[[#This Row],[RXCUI]]*1),RXCUI[Convert RXCUIs to Number],1,FALSE)=(MasterList3[[#This Row],[RXCUI]]*1),"Yes",""),"No")</f>
        <v>No</v>
      </c>
    </row>
    <row r="1653" spans="1:9" s="38" customFormat="1" ht="30" hidden="1" customHeight="1">
      <c r="A1653" s="1" t="s">
        <v>646</v>
      </c>
      <c r="B1653" s="1" t="s">
        <v>647</v>
      </c>
      <c r="C1653" s="1" t="s">
        <v>720</v>
      </c>
      <c r="D1653" s="1" t="s">
        <v>706</v>
      </c>
      <c r="E1653" s="1" t="s">
        <v>2869</v>
      </c>
      <c r="F1653" s="1" t="s">
        <v>23</v>
      </c>
      <c r="G1653" s="36">
        <v>850091</v>
      </c>
      <c r="H1653" s="1" t="s">
        <v>710</v>
      </c>
      <c r="I1653" s="74" t="str">
        <f>IFERROR(IF(VLOOKUP((MasterList3[[#This Row],[RXCUI]]*1),RXCUI[Convert RXCUIs to Number],1,FALSE)=(MasterList3[[#This Row],[RXCUI]]*1),"Yes",""),"No")</f>
        <v>No</v>
      </c>
    </row>
    <row r="1654" spans="1:9" s="38" customFormat="1" ht="30" hidden="1" customHeight="1">
      <c r="A1654" s="1" t="s">
        <v>646</v>
      </c>
      <c r="B1654" s="1" t="s">
        <v>647</v>
      </c>
      <c r="C1654" s="1" t="s">
        <v>720</v>
      </c>
      <c r="D1654" s="1" t="s">
        <v>706</v>
      </c>
      <c r="E1654" s="1" t="s">
        <v>2870</v>
      </c>
      <c r="F1654" s="1" t="s">
        <v>13</v>
      </c>
      <c r="G1654" s="36">
        <v>900145</v>
      </c>
      <c r="H1654" s="1" t="s">
        <v>710</v>
      </c>
      <c r="I1654" s="74" t="str">
        <f>IFERROR(IF(VLOOKUP((MasterList3[[#This Row],[RXCUI]]*1),RXCUI[Convert RXCUIs to Number],1,FALSE)=(MasterList3[[#This Row],[RXCUI]]*1),"Yes",""),"No")</f>
        <v>No</v>
      </c>
    </row>
    <row r="1655" spans="1:9" s="38" customFormat="1" ht="30" hidden="1" customHeight="1">
      <c r="A1655" s="1" t="s">
        <v>646</v>
      </c>
      <c r="B1655" s="1" t="s">
        <v>647</v>
      </c>
      <c r="C1655" s="1" t="s">
        <v>720</v>
      </c>
      <c r="D1655" s="1" t="s">
        <v>706</v>
      </c>
      <c r="E1655" s="1" t="s">
        <v>2871</v>
      </c>
      <c r="F1655" s="1" t="s">
        <v>13</v>
      </c>
      <c r="G1655" s="36">
        <v>900157</v>
      </c>
      <c r="H1655" s="1" t="s">
        <v>710</v>
      </c>
      <c r="I1655" s="74" t="str">
        <f>IFERROR(IF(VLOOKUP((MasterList3[[#This Row],[RXCUI]]*1),RXCUI[Convert RXCUIs to Number],1,FALSE)=(MasterList3[[#This Row],[RXCUI]]*1),"Yes",""),"No")</f>
        <v>No</v>
      </c>
    </row>
    <row r="1656" spans="1:9" s="38" customFormat="1" ht="30" hidden="1" customHeight="1">
      <c r="A1656" s="1" t="s">
        <v>646</v>
      </c>
      <c r="B1656" s="1" t="s">
        <v>647</v>
      </c>
      <c r="C1656" s="1" t="s">
        <v>720</v>
      </c>
      <c r="D1656" s="1" t="s">
        <v>706</v>
      </c>
      <c r="E1656" s="1" t="s">
        <v>2872</v>
      </c>
      <c r="F1656" s="1" t="s">
        <v>23</v>
      </c>
      <c r="G1656" s="36">
        <v>850087</v>
      </c>
      <c r="H1656" s="1" t="s">
        <v>710</v>
      </c>
      <c r="I1656" s="74" t="str">
        <f>IFERROR(IF(VLOOKUP((MasterList3[[#This Row],[RXCUI]]*1),RXCUI[Convert RXCUIs to Number],1,FALSE)=(MasterList3[[#This Row],[RXCUI]]*1),"Yes",""),"No")</f>
        <v>No</v>
      </c>
    </row>
    <row r="1657" spans="1:9" s="38" customFormat="1" ht="30" hidden="1" customHeight="1">
      <c r="A1657" s="1" t="s">
        <v>646</v>
      </c>
      <c r="B1657" s="1" t="s">
        <v>647</v>
      </c>
      <c r="C1657" s="1" t="s">
        <v>720</v>
      </c>
      <c r="D1657" s="1" t="s">
        <v>706</v>
      </c>
      <c r="E1657" s="1" t="s">
        <v>2873</v>
      </c>
      <c r="F1657" s="1" t="s">
        <v>23</v>
      </c>
      <c r="G1657" s="36">
        <v>900156</v>
      </c>
      <c r="H1657" s="1" t="s">
        <v>710</v>
      </c>
      <c r="I1657" s="74" t="str">
        <f>IFERROR(IF(VLOOKUP((MasterList3[[#This Row],[RXCUI]]*1),RXCUI[Convert RXCUIs to Number],1,FALSE)=(MasterList3[[#This Row],[RXCUI]]*1),"Yes",""),"No")</f>
        <v>No</v>
      </c>
    </row>
    <row r="1658" spans="1:9" s="38" customFormat="1" ht="30" hidden="1" customHeight="1">
      <c r="A1658" s="1" t="s">
        <v>646</v>
      </c>
      <c r="B1658" s="1" t="s">
        <v>647</v>
      </c>
      <c r="C1658" s="1" t="s">
        <v>720</v>
      </c>
      <c r="D1658" s="1" t="s">
        <v>706</v>
      </c>
      <c r="E1658" s="1" t="s">
        <v>2874</v>
      </c>
      <c r="F1658" s="1" t="s">
        <v>13</v>
      </c>
      <c r="G1658" s="36">
        <v>1146692</v>
      </c>
      <c r="H1658" s="1" t="s">
        <v>710</v>
      </c>
      <c r="I1658" s="74" t="str">
        <f>IFERROR(IF(VLOOKUP((MasterList3[[#This Row],[RXCUI]]*1),RXCUI[Convert RXCUIs to Number],1,FALSE)=(MasterList3[[#This Row],[RXCUI]]*1),"Yes",""),"No")</f>
        <v>No</v>
      </c>
    </row>
    <row r="1659" spans="1:9" s="38" customFormat="1" ht="30" hidden="1" customHeight="1">
      <c r="A1659" s="1" t="s">
        <v>646</v>
      </c>
      <c r="B1659" s="1" t="s">
        <v>647</v>
      </c>
      <c r="C1659" s="1" t="s">
        <v>720</v>
      </c>
      <c r="D1659" s="1" t="s">
        <v>706</v>
      </c>
      <c r="E1659" s="1" t="s">
        <v>2875</v>
      </c>
      <c r="F1659" s="1" t="s">
        <v>13</v>
      </c>
      <c r="G1659" s="36">
        <v>1098610</v>
      </c>
      <c r="H1659" s="1" t="s">
        <v>710</v>
      </c>
      <c r="I1659" s="74" t="str">
        <f>IFERROR(IF(VLOOKUP((MasterList3[[#This Row],[RXCUI]]*1),RXCUI[Convert RXCUIs to Number],1,FALSE)=(MasterList3[[#This Row],[RXCUI]]*1),"Yes",""),"No")</f>
        <v>No</v>
      </c>
    </row>
    <row r="1660" spans="1:9" s="38" customFormat="1" ht="30" hidden="1" customHeight="1">
      <c r="A1660" s="1" t="s">
        <v>646</v>
      </c>
      <c r="B1660" s="1" t="s">
        <v>647</v>
      </c>
      <c r="C1660" s="1" t="s">
        <v>720</v>
      </c>
      <c r="D1660" s="1" t="s">
        <v>706</v>
      </c>
      <c r="E1660" s="1" t="s">
        <v>2876</v>
      </c>
      <c r="F1660" s="1" t="s">
        <v>23</v>
      </c>
      <c r="G1660" s="36">
        <v>1146690</v>
      </c>
      <c r="H1660" s="1" t="s">
        <v>710</v>
      </c>
      <c r="I1660" s="74" t="str">
        <f>IFERROR(IF(VLOOKUP((MasterList3[[#This Row],[RXCUI]]*1),RXCUI[Convert RXCUIs to Number],1,FALSE)=(MasterList3[[#This Row],[RXCUI]]*1),"Yes",""),"No")</f>
        <v>No</v>
      </c>
    </row>
    <row r="1661" spans="1:9" s="38" customFormat="1" ht="30" hidden="1" customHeight="1">
      <c r="A1661" s="1" t="s">
        <v>646</v>
      </c>
      <c r="B1661" s="1" t="s">
        <v>647</v>
      </c>
      <c r="C1661" s="1" t="s">
        <v>720</v>
      </c>
      <c r="D1661" s="1" t="s">
        <v>706</v>
      </c>
      <c r="E1661" s="1" t="s">
        <v>2877</v>
      </c>
      <c r="F1661" s="1" t="s">
        <v>23</v>
      </c>
      <c r="G1661" s="36">
        <v>1098608</v>
      </c>
      <c r="H1661" s="1" t="s">
        <v>710</v>
      </c>
      <c r="I1661" s="74" t="str">
        <f>IFERROR(IF(VLOOKUP((MasterList3[[#This Row],[RXCUI]]*1),RXCUI[Convert RXCUIs to Number],1,FALSE)=(MasterList3[[#This Row],[RXCUI]]*1),"Yes",""),"No")</f>
        <v>No</v>
      </c>
    </row>
    <row r="1662" spans="1:9" s="38" customFormat="1" ht="30" hidden="1" customHeight="1">
      <c r="A1662" s="1" t="s">
        <v>646</v>
      </c>
      <c r="B1662" s="1" t="s">
        <v>647</v>
      </c>
      <c r="C1662" s="1" t="s">
        <v>720</v>
      </c>
      <c r="D1662" s="1" t="s">
        <v>706</v>
      </c>
      <c r="E1662" s="1" t="s">
        <v>2878</v>
      </c>
      <c r="F1662" s="1" t="s">
        <v>234</v>
      </c>
      <c r="G1662" s="36">
        <v>751139</v>
      </c>
      <c r="H1662" s="1" t="s">
        <v>707</v>
      </c>
      <c r="I1662" s="74" t="str">
        <f>IFERROR(IF(VLOOKUP((MasterList3[[#This Row],[RXCUI]]*1),RXCUI[Convert RXCUIs to Number],1,FALSE)=(MasterList3[[#This Row],[RXCUI]]*1),"Yes",""),"No")</f>
        <v>No</v>
      </c>
    </row>
    <row r="1663" spans="1:9" s="38" customFormat="1" ht="30" hidden="1" customHeight="1">
      <c r="A1663" s="1" t="s">
        <v>646</v>
      </c>
      <c r="B1663" s="1" t="s">
        <v>647</v>
      </c>
      <c r="C1663" s="1" t="s">
        <v>720</v>
      </c>
      <c r="D1663" s="1" t="s">
        <v>706</v>
      </c>
      <c r="E1663" s="1" t="s">
        <v>2879</v>
      </c>
      <c r="F1663" s="1" t="s">
        <v>234</v>
      </c>
      <c r="G1663" s="36">
        <v>753451</v>
      </c>
      <c r="H1663" s="1" t="s">
        <v>707</v>
      </c>
      <c r="I1663" s="74" t="str">
        <f>IFERROR(IF(VLOOKUP((MasterList3[[#This Row],[RXCUI]]*1),RXCUI[Convert RXCUIs to Number],1,FALSE)=(MasterList3[[#This Row],[RXCUI]]*1),"Yes",""),"No")</f>
        <v>No</v>
      </c>
    </row>
    <row r="1664" spans="1:9" s="38" customFormat="1" ht="30" hidden="1" customHeight="1">
      <c r="A1664" s="1" t="s">
        <v>646</v>
      </c>
      <c r="B1664" s="1" t="s">
        <v>647</v>
      </c>
      <c r="C1664" s="1" t="s">
        <v>720</v>
      </c>
      <c r="D1664" s="1" t="s">
        <v>706</v>
      </c>
      <c r="E1664" s="1" t="s">
        <v>711</v>
      </c>
      <c r="F1664" s="1" t="s">
        <v>234</v>
      </c>
      <c r="G1664" s="36">
        <v>851752</v>
      </c>
      <c r="H1664" s="1" t="s">
        <v>754</v>
      </c>
      <c r="I1664" s="74" t="str">
        <f>IFERROR(IF(VLOOKUP((MasterList3[[#This Row],[RXCUI]]*1),RXCUI[Convert RXCUIs to Number],1,FALSE)=(MasterList3[[#This Row],[RXCUI]]*1),"Yes",""),"No")</f>
        <v>No</v>
      </c>
    </row>
    <row r="1665" spans="1:9" s="38" customFormat="1" ht="30" hidden="1" customHeight="1">
      <c r="A1665" s="1" t="s">
        <v>646</v>
      </c>
      <c r="B1665" s="1" t="s">
        <v>647</v>
      </c>
      <c r="C1665" s="1" t="s">
        <v>720</v>
      </c>
      <c r="D1665" s="1" t="s">
        <v>706</v>
      </c>
      <c r="E1665" s="1" t="s">
        <v>2880</v>
      </c>
      <c r="F1665" s="1" t="s">
        <v>234</v>
      </c>
      <c r="G1665" s="36">
        <v>851748</v>
      </c>
      <c r="H1665" s="1" t="s">
        <v>754</v>
      </c>
      <c r="I1665" s="74" t="str">
        <f>IFERROR(IF(VLOOKUP((MasterList3[[#This Row],[RXCUI]]*1),RXCUI[Convert RXCUIs to Number],1,FALSE)=(MasterList3[[#This Row],[RXCUI]]*1),"Yes",""),"No")</f>
        <v>No</v>
      </c>
    </row>
    <row r="1666" spans="1:9" s="38" customFormat="1" ht="30" hidden="1" customHeight="1">
      <c r="A1666" s="1" t="s">
        <v>646</v>
      </c>
      <c r="B1666" s="1" t="s">
        <v>647</v>
      </c>
      <c r="C1666" s="1" t="s">
        <v>720</v>
      </c>
      <c r="D1666" s="1" t="s">
        <v>706</v>
      </c>
      <c r="E1666" s="1" t="s">
        <v>2881</v>
      </c>
      <c r="F1666" s="1" t="s">
        <v>234</v>
      </c>
      <c r="G1666" s="36">
        <v>851750</v>
      </c>
      <c r="H1666" s="1" t="s">
        <v>754</v>
      </c>
      <c r="I1666" s="74" t="str">
        <f>IFERROR(IF(VLOOKUP((MasterList3[[#This Row],[RXCUI]]*1),RXCUI[Convert RXCUIs to Number],1,FALSE)=(MasterList3[[#This Row],[RXCUI]]*1),"Yes",""),"No")</f>
        <v>No</v>
      </c>
    </row>
    <row r="1667" spans="1:9" s="38" customFormat="1" ht="30" hidden="1" customHeight="1">
      <c r="A1667" s="1" t="s">
        <v>646</v>
      </c>
      <c r="B1667" s="1" t="s">
        <v>647</v>
      </c>
      <c r="C1667" s="1" t="s">
        <v>720</v>
      </c>
      <c r="D1667" s="1" t="s">
        <v>706</v>
      </c>
      <c r="E1667" s="1" t="s">
        <v>2882</v>
      </c>
      <c r="F1667" s="1" t="s">
        <v>234</v>
      </c>
      <c r="G1667" s="36">
        <v>751563</v>
      </c>
      <c r="H1667" s="1" t="s">
        <v>754</v>
      </c>
      <c r="I1667" s="74" t="str">
        <f>IFERROR(IF(VLOOKUP((MasterList3[[#This Row],[RXCUI]]*1),RXCUI[Convert RXCUIs to Number],1,FALSE)=(MasterList3[[#This Row],[RXCUI]]*1),"Yes",""),"No")</f>
        <v>No</v>
      </c>
    </row>
    <row r="1668" spans="1:9" s="38" customFormat="1" ht="30" hidden="1" customHeight="1">
      <c r="A1668" s="1" t="s">
        <v>646</v>
      </c>
      <c r="B1668" s="1" t="s">
        <v>647</v>
      </c>
      <c r="C1668" s="1" t="s">
        <v>720</v>
      </c>
      <c r="D1668" s="1" t="s">
        <v>706</v>
      </c>
      <c r="E1668" s="1" t="s">
        <v>2883</v>
      </c>
      <c r="F1668" s="1" t="s">
        <v>234</v>
      </c>
      <c r="G1668" s="36">
        <v>900865</v>
      </c>
      <c r="H1668" s="1" t="s">
        <v>710</v>
      </c>
      <c r="I1668" s="74" t="str">
        <f>IFERROR(IF(VLOOKUP((MasterList3[[#This Row],[RXCUI]]*1),RXCUI[Convert RXCUIs to Number],1,FALSE)=(MasterList3[[#This Row],[RXCUI]]*1),"Yes",""),"No")</f>
        <v>No</v>
      </c>
    </row>
    <row r="1669" spans="1:9" s="38" customFormat="1" ht="30" hidden="1" customHeight="1">
      <c r="A1669" s="1" t="s">
        <v>646</v>
      </c>
      <c r="B1669" s="1" t="s">
        <v>647</v>
      </c>
      <c r="C1669" s="1" t="s">
        <v>720</v>
      </c>
      <c r="D1669" s="1" t="s">
        <v>706</v>
      </c>
      <c r="E1669" s="1" t="s">
        <v>2884</v>
      </c>
      <c r="F1669" s="1" t="s">
        <v>234</v>
      </c>
      <c r="G1669" s="36">
        <v>900983</v>
      </c>
      <c r="H1669" s="1" t="s">
        <v>710</v>
      </c>
      <c r="I1669" s="74" t="str">
        <f>IFERROR(IF(VLOOKUP((MasterList3[[#This Row],[RXCUI]]*1),RXCUI[Convert RXCUIs to Number],1,FALSE)=(MasterList3[[#This Row],[RXCUI]]*1),"Yes",""),"No")</f>
        <v>No</v>
      </c>
    </row>
    <row r="1670" spans="1:9" s="38" customFormat="1" ht="30" hidden="1" customHeight="1">
      <c r="A1670" s="1" t="s">
        <v>646</v>
      </c>
      <c r="B1670" s="1" t="s">
        <v>647</v>
      </c>
      <c r="C1670" s="1" t="s">
        <v>720</v>
      </c>
      <c r="D1670" s="1" t="s">
        <v>706</v>
      </c>
      <c r="E1670" s="1" t="s">
        <v>2885</v>
      </c>
      <c r="F1670" s="1" t="s">
        <v>234</v>
      </c>
      <c r="G1670" s="36">
        <v>900890</v>
      </c>
      <c r="H1670" s="1" t="s">
        <v>710</v>
      </c>
      <c r="I1670" s="74" t="str">
        <f>IFERROR(IF(VLOOKUP((MasterList3[[#This Row],[RXCUI]]*1),RXCUI[Convert RXCUIs to Number],1,FALSE)=(MasterList3[[#This Row],[RXCUI]]*1),"Yes",""),"No")</f>
        <v>No</v>
      </c>
    </row>
    <row r="1671" spans="1:9" s="38" customFormat="1" ht="30" hidden="1" customHeight="1">
      <c r="A1671" s="1" t="s">
        <v>646</v>
      </c>
      <c r="B1671" s="1" t="s">
        <v>647</v>
      </c>
      <c r="C1671" s="1" t="s">
        <v>720</v>
      </c>
      <c r="D1671" s="1" t="s">
        <v>706</v>
      </c>
      <c r="E1671" s="1" t="s">
        <v>3635</v>
      </c>
      <c r="F1671" s="1" t="s">
        <v>232</v>
      </c>
      <c r="G1671" s="36">
        <v>795772</v>
      </c>
      <c r="H1671" s="1" t="s">
        <v>707</v>
      </c>
      <c r="I1671" s="74" t="str">
        <f>IFERROR(IF(VLOOKUP((MasterList3[[#This Row],[RXCUI]]*1),RXCUI[Convert RXCUIs to Number],1,FALSE)=(MasterList3[[#This Row],[RXCUI]]*1),"Yes",""),"No")</f>
        <v>No</v>
      </c>
    </row>
    <row r="1672" spans="1:9" s="38" customFormat="1" ht="30" hidden="1" customHeight="1">
      <c r="A1672" s="1" t="s">
        <v>646</v>
      </c>
      <c r="B1672" s="1" t="s">
        <v>647</v>
      </c>
      <c r="C1672" s="1" t="s">
        <v>720</v>
      </c>
      <c r="D1672" s="1" t="s">
        <v>706</v>
      </c>
      <c r="E1672" s="1" t="s">
        <v>3636</v>
      </c>
      <c r="F1672" s="1" t="s">
        <v>232</v>
      </c>
      <c r="G1672" s="36">
        <v>795778</v>
      </c>
      <c r="H1672" s="1" t="s">
        <v>707</v>
      </c>
      <c r="I1672" s="74" t="str">
        <f>IFERROR(IF(VLOOKUP((MasterList3[[#This Row],[RXCUI]]*1),RXCUI[Convert RXCUIs to Number],1,FALSE)=(MasterList3[[#This Row],[RXCUI]]*1),"Yes",""),"No")</f>
        <v>No</v>
      </c>
    </row>
    <row r="1673" spans="1:9" s="38" customFormat="1" ht="30" hidden="1" customHeight="1">
      <c r="A1673" s="1" t="s">
        <v>646</v>
      </c>
      <c r="B1673" s="1" t="s">
        <v>647</v>
      </c>
      <c r="C1673" s="1" t="s">
        <v>720</v>
      </c>
      <c r="D1673" s="1" t="s">
        <v>706</v>
      </c>
      <c r="E1673" s="1" t="s">
        <v>3637</v>
      </c>
      <c r="F1673" s="1" t="s">
        <v>232</v>
      </c>
      <c r="G1673" s="36">
        <v>851749</v>
      </c>
      <c r="H1673" s="1" t="s">
        <v>754</v>
      </c>
      <c r="I1673" s="74" t="str">
        <f>IFERROR(IF(VLOOKUP((MasterList3[[#This Row],[RXCUI]]*1),RXCUI[Convert RXCUIs to Number],1,FALSE)=(MasterList3[[#This Row],[RXCUI]]*1),"Yes",""),"No")</f>
        <v>No</v>
      </c>
    </row>
    <row r="1674" spans="1:9" s="38" customFormat="1" ht="30" hidden="1" customHeight="1">
      <c r="A1674" s="1" t="s">
        <v>646</v>
      </c>
      <c r="B1674" s="1" t="s">
        <v>647</v>
      </c>
      <c r="C1674" s="1" t="s">
        <v>720</v>
      </c>
      <c r="D1674" s="1" t="s">
        <v>706</v>
      </c>
      <c r="E1674" s="1" t="s">
        <v>3638</v>
      </c>
      <c r="F1674" s="1" t="s">
        <v>232</v>
      </c>
      <c r="G1674" s="36">
        <v>851753</v>
      </c>
      <c r="H1674" s="1" t="s">
        <v>754</v>
      </c>
      <c r="I1674" s="74" t="str">
        <f>IFERROR(IF(VLOOKUP((MasterList3[[#This Row],[RXCUI]]*1),RXCUI[Convert RXCUIs to Number],1,FALSE)=(MasterList3[[#This Row],[RXCUI]]*1),"Yes",""),"No")</f>
        <v>No</v>
      </c>
    </row>
    <row r="1675" spans="1:9" s="38" customFormat="1" ht="30" hidden="1" customHeight="1">
      <c r="A1675" s="1" t="s">
        <v>646</v>
      </c>
      <c r="B1675" s="1" t="s">
        <v>647</v>
      </c>
      <c r="C1675" s="1" t="s">
        <v>720</v>
      </c>
      <c r="D1675" s="1" t="s">
        <v>706</v>
      </c>
      <c r="E1675" s="1" t="s">
        <v>3639</v>
      </c>
      <c r="F1675" s="1" t="s">
        <v>232</v>
      </c>
      <c r="G1675" s="36">
        <v>851751</v>
      </c>
      <c r="H1675" s="1" t="s">
        <v>754</v>
      </c>
      <c r="I1675" s="74" t="str">
        <f>IFERROR(IF(VLOOKUP((MasterList3[[#This Row],[RXCUI]]*1),RXCUI[Convert RXCUIs to Number],1,FALSE)=(MasterList3[[#This Row],[RXCUI]]*1),"Yes",""),"No")</f>
        <v>No</v>
      </c>
    </row>
    <row r="1676" spans="1:9" s="38" customFormat="1" ht="30" hidden="1" customHeight="1">
      <c r="A1676" s="1" t="s">
        <v>646</v>
      </c>
      <c r="B1676" s="1" t="s">
        <v>647</v>
      </c>
      <c r="C1676" s="1" t="s">
        <v>720</v>
      </c>
      <c r="D1676" s="1" t="s">
        <v>706</v>
      </c>
      <c r="E1676" s="1" t="s">
        <v>3640</v>
      </c>
      <c r="F1676" s="1" t="s">
        <v>232</v>
      </c>
      <c r="G1676" s="36">
        <v>795774</v>
      </c>
      <c r="H1676" s="1" t="s">
        <v>707</v>
      </c>
      <c r="I1676" s="74" t="str">
        <f>IFERROR(IF(VLOOKUP((MasterList3[[#This Row],[RXCUI]]*1),RXCUI[Convert RXCUIs to Number],1,FALSE)=(MasterList3[[#This Row],[RXCUI]]*1),"Yes",""),"No")</f>
        <v>No</v>
      </c>
    </row>
    <row r="1677" spans="1:9" s="38" customFormat="1" ht="30" hidden="1" customHeight="1">
      <c r="A1677" s="1" t="s">
        <v>646</v>
      </c>
      <c r="B1677" s="1" t="s">
        <v>647</v>
      </c>
      <c r="C1677" s="1" t="s">
        <v>720</v>
      </c>
      <c r="D1677" s="1" t="s">
        <v>706</v>
      </c>
      <c r="E1677" s="1" t="s">
        <v>2886</v>
      </c>
      <c r="F1677" s="1" t="s">
        <v>232</v>
      </c>
      <c r="G1677" s="36">
        <v>900984</v>
      </c>
      <c r="H1677" s="1" t="s">
        <v>710</v>
      </c>
      <c r="I1677" s="74" t="str">
        <f>IFERROR(IF(VLOOKUP((MasterList3[[#This Row],[RXCUI]]*1),RXCUI[Convert RXCUIs to Number],1,FALSE)=(MasterList3[[#This Row],[RXCUI]]*1),"Yes",""),"No")</f>
        <v>No</v>
      </c>
    </row>
    <row r="1678" spans="1:9" s="38" customFormat="1" ht="30" hidden="1" customHeight="1">
      <c r="A1678" s="1" t="s">
        <v>646</v>
      </c>
      <c r="B1678" s="1" t="s">
        <v>647</v>
      </c>
      <c r="C1678" s="1" t="s">
        <v>720</v>
      </c>
      <c r="D1678" s="1" t="s">
        <v>706</v>
      </c>
      <c r="E1678" s="1" t="s">
        <v>2887</v>
      </c>
      <c r="F1678" s="1" t="s">
        <v>232</v>
      </c>
      <c r="G1678" s="36">
        <v>900866</v>
      </c>
      <c r="H1678" s="1" t="s">
        <v>710</v>
      </c>
      <c r="I1678" s="74" t="str">
        <f>IFERROR(IF(VLOOKUP((MasterList3[[#This Row],[RXCUI]]*1),RXCUI[Convert RXCUIs to Number],1,FALSE)=(MasterList3[[#This Row],[RXCUI]]*1),"Yes",""),"No")</f>
        <v>No</v>
      </c>
    </row>
    <row r="1679" spans="1:9" s="38" customFormat="1" ht="30" hidden="1" customHeight="1">
      <c r="A1679" s="1" t="s">
        <v>646</v>
      </c>
      <c r="B1679" s="1" t="s">
        <v>647</v>
      </c>
      <c r="C1679" s="1" t="s">
        <v>720</v>
      </c>
      <c r="D1679" s="1" t="s">
        <v>706</v>
      </c>
      <c r="E1679" s="1" t="s">
        <v>2888</v>
      </c>
      <c r="F1679" s="1" t="s">
        <v>232</v>
      </c>
      <c r="G1679" s="36">
        <v>900891</v>
      </c>
      <c r="H1679" s="1" t="s">
        <v>710</v>
      </c>
      <c r="I1679" s="74" t="str">
        <f>IFERROR(IF(VLOOKUP((MasterList3[[#This Row],[RXCUI]]*1),RXCUI[Convert RXCUIs to Number],1,FALSE)=(MasterList3[[#This Row],[RXCUI]]*1),"Yes",""),"No")</f>
        <v>No</v>
      </c>
    </row>
    <row r="1680" spans="1:9" s="38" customFormat="1" ht="30" hidden="1" customHeight="1">
      <c r="A1680" s="1" t="s">
        <v>646</v>
      </c>
      <c r="B1680" s="1" t="s">
        <v>647</v>
      </c>
      <c r="C1680" s="1" t="s">
        <v>695</v>
      </c>
      <c r="D1680" s="1" t="s">
        <v>712</v>
      </c>
      <c r="E1680" s="1" t="s">
        <v>713</v>
      </c>
      <c r="F1680" s="1" t="s">
        <v>23</v>
      </c>
      <c r="G1680" s="36">
        <v>312136</v>
      </c>
      <c r="H1680" s="1" t="s">
        <v>714</v>
      </c>
      <c r="I1680" s="74" t="str">
        <f>IFERROR(IF(VLOOKUP((MasterList3[[#This Row],[RXCUI]]*1),RXCUI[Convert RXCUIs to Number],1,FALSE)=(MasterList3[[#This Row],[RXCUI]]*1),"Yes",""),"No")</f>
        <v>No</v>
      </c>
    </row>
    <row r="1681" spans="1:9" s="38" customFormat="1" ht="30" hidden="1" customHeight="1">
      <c r="A1681" s="1" t="s">
        <v>646</v>
      </c>
      <c r="B1681" s="1" t="s">
        <v>647</v>
      </c>
      <c r="C1681" s="1" t="s">
        <v>695</v>
      </c>
      <c r="D1681" s="1" t="s">
        <v>712</v>
      </c>
      <c r="E1681" s="1" t="s">
        <v>2889</v>
      </c>
      <c r="F1681" s="1" t="s">
        <v>13</v>
      </c>
      <c r="G1681" s="36">
        <v>261356</v>
      </c>
      <c r="H1681" s="1" t="s">
        <v>714</v>
      </c>
      <c r="I1681" s="74" t="str">
        <f>IFERROR(IF(VLOOKUP((MasterList3[[#This Row],[RXCUI]]*1),RXCUI[Convert RXCUIs to Number],1,FALSE)=(MasterList3[[#This Row],[RXCUI]]*1),"Yes",""),"No")</f>
        <v>No</v>
      </c>
    </row>
    <row r="1682" spans="1:9" s="38" customFormat="1" ht="30" hidden="1" customHeight="1">
      <c r="A1682" s="1" t="s">
        <v>646</v>
      </c>
      <c r="B1682" s="1" t="s">
        <v>647</v>
      </c>
      <c r="C1682" s="1" t="s">
        <v>695</v>
      </c>
      <c r="D1682" s="1" t="s">
        <v>712</v>
      </c>
      <c r="E1682" s="1" t="s">
        <v>2890</v>
      </c>
      <c r="F1682" s="1" t="s">
        <v>23</v>
      </c>
      <c r="G1682" s="36">
        <v>312137</v>
      </c>
      <c r="H1682" s="1" t="s">
        <v>714</v>
      </c>
      <c r="I1682" s="74" t="str">
        <f>IFERROR(IF(VLOOKUP((MasterList3[[#This Row],[RXCUI]]*1),RXCUI[Convert RXCUIs to Number],1,FALSE)=(MasterList3[[#This Row],[RXCUI]]*1),"Yes",""),"No")</f>
        <v>No</v>
      </c>
    </row>
    <row r="1683" spans="1:9" s="38" customFormat="1" ht="30" hidden="1" customHeight="1">
      <c r="A1683" s="1" t="s">
        <v>646</v>
      </c>
      <c r="B1683" s="1" t="s">
        <v>647</v>
      </c>
      <c r="C1683" s="1" t="s">
        <v>695</v>
      </c>
      <c r="D1683" s="1" t="s">
        <v>712</v>
      </c>
      <c r="E1683" s="1" t="s">
        <v>2891</v>
      </c>
      <c r="F1683" s="1" t="s">
        <v>13</v>
      </c>
      <c r="G1683" s="36">
        <v>261360</v>
      </c>
      <c r="H1683" s="1" t="s">
        <v>714</v>
      </c>
      <c r="I1683" s="74" t="str">
        <f>IFERROR(IF(VLOOKUP((MasterList3[[#This Row],[RXCUI]]*1),RXCUI[Convert RXCUIs to Number],1,FALSE)=(MasterList3[[#This Row],[RXCUI]]*1),"Yes",""),"No")</f>
        <v>No</v>
      </c>
    </row>
    <row r="1684" spans="1:9" s="38" customFormat="1" ht="30" hidden="1" customHeight="1">
      <c r="A1684" s="1" t="s">
        <v>646</v>
      </c>
      <c r="B1684" s="1" t="s">
        <v>647</v>
      </c>
      <c r="C1684" s="1" t="s">
        <v>695</v>
      </c>
      <c r="D1684" s="1" t="s">
        <v>712</v>
      </c>
      <c r="E1684" s="1" t="s">
        <v>2892</v>
      </c>
      <c r="F1684" s="1" t="s">
        <v>23</v>
      </c>
      <c r="G1684" s="36">
        <v>312138</v>
      </c>
      <c r="H1684" s="1" t="s">
        <v>714</v>
      </c>
      <c r="I1684" s="74" t="str">
        <f>IFERROR(IF(VLOOKUP((MasterList3[[#This Row],[RXCUI]]*1),RXCUI[Convert RXCUIs to Number],1,FALSE)=(MasterList3[[#This Row],[RXCUI]]*1),"Yes",""),"No")</f>
        <v>No</v>
      </c>
    </row>
    <row r="1685" spans="1:9" s="38" customFormat="1" ht="30" hidden="1" customHeight="1">
      <c r="A1685" s="1" t="s">
        <v>646</v>
      </c>
      <c r="B1685" s="1" t="s">
        <v>647</v>
      </c>
      <c r="C1685" s="1" t="s">
        <v>695</v>
      </c>
      <c r="D1685" s="1" t="s">
        <v>712</v>
      </c>
      <c r="E1685" s="1" t="s">
        <v>2893</v>
      </c>
      <c r="F1685" s="1" t="s">
        <v>13</v>
      </c>
      <c r="G1685" s="36">
        <v>262090</v>
      </c>
      <c r="H1685" s="1" t="s">
        <v>714</v>
      </c>
      <c r="I1685" s="74" t="str">
        <f>IFERROR(IF(VLOOKUP((MasterList3[[#This Row],[RXCUI]]*1),RXCUI[Convert RXCUIs to Number],1,FALSE)=(MasterList3[[#This Row],[RXCUI]]*1),"Yes",""),"No")</f>
        <v>No</v>
      </c>
    </row>
    <row r="1686" spans="1:9" s="38" customFormat="1" ht="30" hidden="1" customHeight="1">
      <c r="A1686" s="1" t="s">
        <v>646</v>
      </c>
      <c r="B1686" s="1" t="s">
        <v>647</v>
      </c>
      <c r="C1686" s="1" t="s">
        <v>695</v>
      </c>
      <c r="D1686" s="1" t="s">
        <v>712</v>
      </c>
      <c r="E1686" s="1" t="s">
        <v>2894</v>
      </c>
      <c r="F1686" s="1" t="s">
        <v>23</v>
      </c>
      <c r="G1686" s="36">
        <v>283536</v>
      </c>
      <c r="H1686" s="1" t="s">
        <v>714</v>
      </c>
      <c r="I1686" s="74" t="str">
        <f>IFERROR(IF(VLOOKUP((MasterList3[[#This Row],[RXCUI]]*1),RXCUI[Convert RXCUIs to Number],1,FALSE)=(MasterList3[[#This Row],[RXCUI]]*1),"Yes",""),"No")</f>
        <v>No</v>
      </c>
    </row>
    <row r="1687" spans="1:9" s="38" customFormat="1" ht="30" hidden="1" customHeight="1">
      <c r="A1687" s="1" t="s">
        <v>646</v>
      </c>
      <c r="B1687" s="1" t="s">
        <v>647</v>
      </c>
      <c r="C1687" s="1" t="s">
        <v>695</v>
      </c>
      <c r="D1687" s="1" t="s">
        <v>712</v>
      </c>
      <c r="E1687" s="1" t="s">
        <v>2895</v>
      </c>
      <c r="F1687" s="1" t="s">
        <v>13</v>
      </c>
      <c r="G1687" s="36">
        <v>351992</v>
      </c>
      <c r="H1687" s="1" t="s">
        <v>714</v>
      </c>
      <c r="I1687" s="74" t="str">
        <f>IFERROR(IF(VLOOKUP((MasterList3[[#This Row],[RXCUI]]*1),RXCUI[Convert RXCUIs to Number],1,FALSE)=(MasterList3[[#This Row],[RXCUI]]*1),"Yes",""),"No")</f>
        <v>No</v>
      </c>
    </row>
    <row r="1688" spans="1:9" s="38" customFormat="1" ht="30" hidden="1" customHeight="1">
      <c r="A1688" s="1" t="s">
        <v>646</v>
      </c>
      <c r="B1688" s="1" t="s">
        <v>647</v>
      </c>
      <c r="C1688" s="1" t="s">
        <v>695</v>
      </c>
      <c r="D1688" s="1" t="s">
        <v>712</v>
      </c>
      <c r="E1688" s="1" t="s">
        <v>715</v>
      </c>
      <c r="F1688" s="1" t="s">
        <v>13</v>
      </c>
      <c r="G1688" s="36">
        <v>1365660</v>
      </c>
      <c r="H1688" s="1" t="s">
        <v>716</v>
      </c>
      <c r="I1688" s="74" t="str">
        <f>IFERROR(IF(VLOOKUP((MasterList3[[#This Row],[RXCUI]]*1),RXCUI[Convert RXCUIs to Number],1,FALSE)=(MasterList3[[#This Row],[RXCUI]]*1),"Yes",""),"No")</f>
        <v>No</v>
      </c>
    </row>
    <row r="1689" spans="1:9" s="38" customFormat="1" ht="30" hidden="1" customHeight="1">
      <c r="A1689" s="1" t="s">
        <v>646</v>
      </c>
      <c r="B1689" s="1" t="s">
        <v>647</v>
      </c>
      <c r="C1689" s="1" t="s">
        <v>695</v>
      </c>
      <c r="D1689" s="1" t="s">
        <v>712</v>
      </c>
      <c r="E1689" s="1" t="s">
        <v>2896</v>
      </c>
      <c r="F1689" s="1" t="s">
        <v>13</v>
      </c>
      <c r="G1689" s="36">
        <v>1365847</v>
      </c>
      <c r="H1689" s="1" t="s">
        <v>716</v>
      </c>
      <c r="I1689" s="74" t="str">
        <f>IFERROR(IF(VLOOKUP((MasterList3[[#This Row],[RXCUI]]*1),RXCUI[Convert RXCUIs to Number],1,FALSE)=(MasterList3[[#This Row],[RXCUI]]*1),"Yes",""),"No")</f>
        <v>No</v>
      </c>
    </row>
    <row r="1690" spans="1:9" s="38" customFormat="1" ht="30" hidden="1" customHeight="1">
      <c r="A1690" s="1" t="s">
        <v>646</v>
      </c>
      <c r="B1690" s="1" t="s">
        <v>647</v>
      </c>
      <c r="C1690" s="1" t="s">
        <v>695</v>
      </c>
      <c r="D1690" s="1" t="s">
        <v>712</v>
      </c>
      <c r="E1690" s="1" t="s">
        <v>2897</v>
      </c>
      <c r="F1690" s="1" t="s">
        <v>13</v>
      </c>
      <c r="G1690" s="36">
        <v>1365850</v>
      </c>
      <c r="H1690" s="1" t="s">
        <v>716</v>
      </c>
      <c r="I1690" s="74" t="str">
        <f>IFERROR(IF(VLOOKUP((MasterList3[[#This Row],[RXCUI]]*1),RXCUI[Convert RXCUIs to Number],1,FALSE)=(MasterList3[[#This Row],[RXCUI]]*1),"Yes",""),"No")</f>
        <v>No</v>
      </c>
    </row>
    <row r="1691" spans="1:9" s="38" customFormat="1" ht="30" hidden="1" customHeight="1">
      <c r="A1691" s="1" t="s">
        <v>646</v>
      </c>
      <c r="B1691" s="1" t="s">
        <v>647</v>
      </c>
      <c r="C1691" s="1" t="s">
        <v>695</v>
      </c>
      <c r="D1691" s="1" t="s">
        <v>717</v>
      </c>
      <c r="E1691" s="1" t="s">
        <v>718</v>
      </c>
      <c r="F1691" s="1" t="s">
        <v>13</v>
      </c>
      <c r="G1691" s="36">
        <v>855871</v>
      </c>
      <c r="H1691" s="1" t="s">
        <v>719</v>
      </c>
      <c r="I1691" s="74" t="str">
        <f>IFERROR(IF(VLOOKUP((MasterList3[[#This Row],[RXCUI]]*1),RXCUI[Convert RXCUIs to Number],1,FALSE)=(MasterList3[[#This Row],[RXCUI]]*1),"Yes",""),"No")</f>
        <v>No</v>
      </c>
    </row>
    <row r="1692" spans="1:9" s="38" customFormat="1" ht="30" hidden="1" customHeight="1">
      <c r="A1692" s="1" t="s">
        <v>646</v>
      </c>
      <c r="B1692" s="1" t="s">
        <v>647</v>
      </c>
      <c r="C1692" s="1" t="s">
        <v>695</v>
      </c>
      <c r="D1692" s="1" t="s">
        <v>717</v>
      </c>
      <c r="E1692" s="1" t="s">
        <v>2898</v>
      </c>
      <c r="F1692" s="1" t="s">
        <v>23</v>
      </c>
      <c r="G1692" s="36">
        <v>855869</v>
      </c>
      <c r="H1692" s="1" t="s">
        <v>719</v>
      </c>
      <c r="I1692" s="74" t="str">
        <f>IFERROR(IF(VLOOKUP((MasterList3[[#This Row],[RXCUI]]*1),RXCUI[Convert RXCUIs to Number],1,FALSE)=(MasterList3[[#This Row],[RXCUI]]*1),"Yes",""),"No")</f>
        <v>No</v>
      </c>
    </row>
    <row r="1693" spans="1:9" s="38" customFormat="1" ht="30" hidden="1" customHeight="1">
      <c r="A1693" s="1" t="s">
        <v>646</v>
      </c>
      <c r="B1693" s="1" t="s">
        <v>647</v>
      </c>
      <c r="C1693" s="1" t="s">
        <v>695</v>
      </c>
      <c r="D1693" s="1" t="s">
        <v>717</v>
      </c>
      <c r="E1693" s="1" t="s">
        <v>2899</v>
      </c>
      <c r="F1693" s="1" t="s">
        <v>13</v>
      </c>
      <c r="G1693" s="36">
        <v>855673</v>
      </c>
      <c r="H1693" s="1" t="s">
        <v>719</v>
      </c>
      <c r="I1693" s="74" t="str">
        <f>IFERROR(IF(VLOOKUP((MasterList3[[#This Row],[RXCUI]]*1),RXCUI[Convert RXCUIs to Number],1,FALSE)=(MasterList3[[#This Row],[RXCUI]]*1),"Yes",""),"No")</f>
        <v>No</v>
      </c>
    </row>
    <row r="1694" spans="1:9" s="38" customFormat="1" ht="30" hidden="1" customHeight="1">
      <c r="A1694" s="1" t="s">
        <v>646</v>
      </c>
      <c r="B1694" s="1" t="s">
        <v>647</v>
      </c>
      <c r="C1694" s="1" t="s">
        <v>695</v>
      </c>
      <c r="D1694" s="1" t="s">
        <v>717</v>
      </c>
      <c r="E1694" s="1" t="s">
        <v>2900</v>
      </c>
      <c r="F1694" s="1" t="s">
        <v>23</v>
      </c>
      <c r="G1694" s="36">
        <v>855671</v>
      </c>
      <c r="H1694" s="1" t="s">
        <v>719</v>
      </c>
      <c r="I1694" s="74" t="str">
        <f>IFERROR(IF(VLOOKUP((MasterList3[[#This Row],[RXCUI]]*1),RXCUI[Convert RXCUIs to Number],1,FALSE)=(MasterList3[[#This Row],[RXCUI]]*1),"Yes",""),"No")</f>
        <v>No</v>
      </c>
    </row>
    <row r="1695" spans="1:9" s="38" customFormat="1" ht="30" hidden="1" customHeight="1">
      <c r="A1695" s="1" t="s">
        <v>646</v>
      </c>
      <c r="B1695" s="1" t="s">
        <v>647</v>
      </c>
      <c r="C1695" s="1" t="s">
        <v>695</v>
      </c>
      <c r="D1695" s="1" t="s">
        <v>717</v>
      </c>
      <c r="E1695" s="1" t="s">
        <v>2901</v>
      </c>
      <c r="F1695" s="1" t="s">
        <v>23</v>
      </c>
      <c r="G1695" s="36">
        <v>855861</v>
      </c>
      <c r="H1695" s="1" t="s">
        <v>719</v>
      </c>
      <c r="I1695" s="74" t="str">
        <f>IFERROR(IF(VLOOKUP((MasterList3[[#This Row],[RXCUI]]*1),RXCUI[Convert RXCUIs to Number],1,FALSE)=(MasterList3[[#This Row],[RXCUI]]*1),"Yes",""),"No")</f>
        <v>No</v>
      </c>
    </row>
    <row r="1696" spans="1:9" s="38" customFormat="1" ht="30" hidden="1" customHeight="1">
      <c r="A1696" s="1" t="s">
        <v>646</v>
      </c>
      <c r="B1696" s="1" t="s">
        <v>647</v>
      </c>
      <c r="C1696" s="1" t="s">
        <v>695</v>
      </c>
      <c r="D1696" s="1" t="s">
        <v>717</v>
      </c>
      <c r="E1696" s="1" t="s">
        <v>2902</v>
      </c>
      <c r="F1696" s="1" t="s">
        <v>13</v>
      </c>
      <c r="G1696" s="36">
        <v>855863</v>
      </c>
      <c r="H1696" s="1" t="s">
        <v>719</v>
      </c>
      <c r="I1696" s="74" t="str">
        <f>IFERROR(IF(VLOOKUP((MasterList3[[#This Row],[RXCUI]]*1),RXCUI[Convert RXCUIs to Number],1,FALSE)=(MasterList3[[#This Row],[RXCUI]]*1),"Yes",""),"No")</f>
        <v>No</v>
      </c>
    </row>
    <row r="1697" spans="1:9" s="38" customFormat="1" ht="30" hidden="1" customHeight="1">
      <c r="A1697" s="1" t="s">
        <v>646</v>
      </c>
      <c r="B1697" s="1" t="s">
        <v>647</v>
      </c>
      <c r="C1697" s="1" t="s">
        <v>695</v>
      </c>
      <c r="D1697" s="1" t="s">
        <v>717</v>
      </c>
      <c r="E1697" s="1" t="s">
        <v>2903</v>
      </c>
      <c r="F1697" s="1" t="s">
        <v>23</v>
      </c>
      <c r="G1697" s="36">
        <v>855873</v>
      </c>
      <c r="H1697" s="1" t="s">
        <v>719</v>
      </c>
      <c r="I1697" s="74" t="str">
        <f>IFERROR(IF(VLOOKUP((MasterList3[[#This Row],[RXCUI]]*1),RXCUI[Convert RXCUIs to Number],1,FALSE)=(MasterList3[[#This Row],[RXCUI]]*1),"Yes",""),"No")</f>
        <v>No</v>
      </c>
    </row>
    <row r="1698" spans="1:9" s="38" customFormat="1" ht="30" hidden="1" customHeight="1">
      <c r="A1698" s="1" t="s">
        <v>646</v>
      </c>
      <c r="B1698" s="1" t="s">
        <v>647</v>
      </c>
      <c r="C1698" s="1" t="s">
        <v>695</v>
      </c>
      <c r="D1698" s="1" t="s">
        <v>717</v>
      </c>
      <c r="E1698" s="1" t="s">
        <v>2904</v>
      </c>
      <c r="F1698" s="1" t="s">
        <v>13</v>
      </c>
      <c r="G1698" s="36">
        <v>855875</v>
      </c>
      <c r="H1698" s="1" t="s">
        <v>719</v>
      </c>
      <c r="I1698" s="74" t="str">
        <f>IFERROR(IF(VLOOKUP((MasterList3[[#This Row],[RXCUI]]*1),RXCUI[Convert RXCUIs to Number],1,FALSE)=(MasterList3[[#This Row],[RXCUI]]*1),"Yes",""),"No")</f>
        <v>No</v>
      </c>
    </row>
    <row r="1699" spans="1:9" s="38" customFormat="1" ht="30" hidden="1" customHeight="1">
      <c r="A1699" s="1" t="s">
        <v>646</v>
      </c>
      <c r="B1699" s="1" t="s">
        <v>647</v>
      </c>
      <c r="C1699" s="1" t="s">
        <v>695</v>
      </c>
      <c r="D1699" s="1" t="s">
        <v>717</v>
      </c>
      <c r="E1699" s="1" t="s">
        <v>1647</v>
      </c>
      <c r="F1699" s="1" t="s">
        <v>23</v>
      </c>
      <c r="G1699" s="36">
        <v>1313112</v>
      </c>
      <c r="H1699" s="1" t="s">
        <v>1648</v>
      </c>
      <c r="I1699" s="74" t="str">
        <f>IFERROR(IF(VLOOKUP((MasterList3[[#This Row],[RXCUI]]*1),RXCUI[Convert RXCUIs to Number],1,FALSE)=(MasterList3[[#This Row],[RXCUI]]*1),"Yes",""),"No")</f>
        <v>No</v>
      </c>
    </row>
    <row r="1700" spans="1:9" s="38" customFormat="1" ht="30" hidden="1" customHeight="1">
      <c r="A1700" s="1" t="s">
        <v>646</v>
      </c>
      <c r="B1700" s="1" t="s">
        <v>647</v>
      </c>
      <c r="C1700" s="1" t="s">
        <v>695</v>
      </c>
      <c r="D1700" s="1" t="s">
        <v>717</v>
      </c>
      <c r="E1700" s="1" t="s">
        <v>2905</v>
      </c>
      <c r="F1700" s="1" t="s">
        <v>23</v>
      </c>
      <c r="G1700" s="36">
        <v>1313885</v>
      </c>
      <c r="H1700" s="1" t="s">
        <v>1648</v>
      </c>
      <c r="I1700" s="74" t="str">
        <f>IFERROR(IF(VLOOKUP((MasterList3[[#This Row],[RXCUI]]*1),RXCUI[Convert RXCUIs to Number],1,FALSE)=(MasterList3[[#This Row],[RXCUI]]*1),"Yes",""),"No")</f>
        <v>No</v>
      </c>
    </row>
    <row r="1701" spans="1:9" s="38" customFormat="1" ht="30" hidden="1" customHeight="1">
      <c r="A1701" s="1" t="s">
        <v>646</v>
      </c>
      <c r="B1701" s="1" t="s">
        <v>647</v>
      </c>
      <c r="C1701" s="1" t="s">
        <v>695</v>
      </c>
      <c r="D1701" s="1" t="s">
        <v>717</v>
      </c>
      <c r="E1701" s="1" t="s">
        <v>2906</v>
      </c>
      <c r="F1701" s="1" t="s">
        <v>13</v>
      </c>
      <c r="G1701" s="36">
        <v>1313884</v>
      </c>
      <c r="H1701" s="1" t="s">
        <v>1648</v>
      </c>
      <c r="I1701" s="74" t="str">
        <f>IFERROR(IF(VLOOKUP((MasterList3[[#This Row],[RXCUI]]*1),RXCUI[Convert RXCUIs to Number],1,FALSE)=(MasterList3[[#This Row],[RXCUI]]*1),"Yes",""),"No")</f>
        <v>No</v>
      </c>
    </row>
    <row r="1702" spans="1:9" s="38" customFormat="1" ht="30" hidden="1" customHeight="1">
      <c r="A1702" s="1" t="s">
        <v>646</v>
      </c>
      <c r="B1702" s="1" t="s">
        <v>647</v>
      </c>
      <c r="C1702" s="1" t="s">
        <v>695</v>
      </c>
      <c r="D1702" s="1" t="s">
        <v>717</v>
      </c>
      <c r="E1702" s="1" t="s">
        <v>2907</v>
      </c>
      <c r="F1702" s="1" t="s">
        <v>13</v>
      </c>
      <c r="G1702" s="36">
        <v>1313887</v>
      </c>
      <c r="H1702" s="1" t="s">
        <v>1648</v>
      </c>
      <c r="I1702" s="74" t="str">
        <f>IFERROR(IF(VLOOKUP((MasterList3[[#This Row],[RXCUI]]*1),RXCUI[Convert RXCUIs to Number],1,FALSE)=(MasterList3[[#This Row],[RXCUI]]*1),"Yes",""),"No")</f>
        <v>No</v>
      </c>
    </row>
    <row r="1703" spans="1:9" s="38" customFormat="1" ht="30" hidden="1" customHeight="1">
      <c r="A1703" s="1" t="s">
        <v>646</v>
      </c>
      <c r="B1703" s="1" t="s">
        <v>647</v>
      </c>
      <c r="C1703" s="1" t="s">
        <v>720</v>
      </c>
      <c r="D1703" s="1" t="s">
        <v>721</v>
      </c>
      <c r="E1703" s="1" t="s">
        <v>3641</v>
      </c>
      <c r="F1703" s="1" t="s">
        <v>13</v>
      </c>
      <c r="G1703" s="36">
        <v>1356563</v>
      </c>
      <c r="H1703" s="1" t="s">
        <v>722</v>
      </c>
      <c r="I1703" s="74" t="str">
        <f>IFERROR(IF(VLOOKUP((MasterList3[[#This Row],[RXCUI]]*1),RXCUI[Convert RXCUIs to Number],1,FALSE)=(MasterList3[[#This Row],[RXCUI]]*1),"Yes",""),"No")</f>
        <v>No</v>
      </c>
    </row>
    <row r="1704" spans="1:9" s="38" customFormat="1" ht="30" hidden="1" customHeight="1">
      <c r="A1704" s="1" t="s">
        <v>646</v>
      </c>
      <c r="B1704" s="1" t="s">
        <v>647</v>
      </c>
      <c r="C1704" s="1" t="s">
        <v>720</v>
      </c>
      <c r="D1704" s="1" t="s">
        <v>721</v>
      </c>
      <c r="E1704" s="1" t="s">
        <v>3642</v>
      </c>
      <c r="F1704" s="1" t="s">
        <v>13</v>
      </c>
      <c r="G1704" s="36">
        <v>1356572</v>
      </c>
      <c r="H1704" s="1" t="s">
        <v>722</v>
      </c>
      <c r="I1704" s="74" t="str">
        <f>IFERROR(IF(VLOOKUP((MasterList3[[#This Row],[RXCUI]]*1),RXCUI[Convert RXCUIs to Number],1,FALSE)=(MasterList3[[#This Row],[RXCUI]]*1),"Yes",""),"No")</f>
        <v>No</v>
      </c>
    </row>
    <row r="1705" spans="1:9" s="38" customFormat="1" ht="30" hidden="1" customHeight="1">
      <c r="A1705" s="1" t="s">
        <v>646</v>
      </c>
      <c r="B1705" s="1" t="s">
        <v>647</v>
      </c>
      <c r="C1705" s="1" t="s">
        <v>720</v>
      </c>
      <c r="D1705" s="1" t="s">
        <v>721</v>
      </c>
      <c r="E1705" s="1" t="s">
        <v>3643</v>
      </c>
      <c r="F1705" s="1" t="s">
        <v>13</v>
      </c>
      <c r="G1705" s="36">
        <v>1356576</v>
      </c>
      <c r="H1705" s="1" t="s">
        <v>722</v>
      </c>
      <c r="I1705" s="74" t="str">
        <f>IFERROR(IF(VLOOKUP((MasterList3[[#This Row],[RXCUI]]*1),RXCUI[Convert RXCUIs to Number],1,FALSE)=(MasterList3[[#This Row],[RXCUI]]*1),"Yes",""),"No")</f>
        <v>No</v>
      </c>
    </row>
    <row r="1706" spans="1:9" s="38" customFormat="1" ht="30" hidden="1" customHeight="1">
      <c r="A1706" s="1" t="s">
        <v>646</v>
      </c>
      <c r="B1706" s="1" t="s">
        <v>647</v>
      </c>
      <c r="C1706" s="1" t="s">
        <v>720</v>
      </c>
      <c r="D1706" s="1" t="s">
        <v>721</v>
      </c>
      <c r="E1706" s="1" t="s">
        <v>3644</v>
      </c>
      <c r="F1706" s="1" t="s">
        <v>13</v>
      </c>
      <c r="G1706" s="36">
        <v>1356580</v>
      </c>
      <c r="H1706" s="1" t="s">
        <v>722</v>
      </c>
      <c r="I1706" s="74" t="str">
        <f>IFERROR(IF(VLOOKUP((MasterList3[[#This Row],[RXCUI]]*1),RXCUI[Convert RXCUIs to Number],1,FALSE)=(MasterList3[[#This Row],[RXCUI]]*1),"Yes",""),"No")</f>
        <v>No</v>
      </c>
    </row>
    <row r="1707" spans="1:9" s="38" customFormat="1" ht="30" hidden="1" customHeight="1">
      <c r="A1707" s="1" t="s">
        <v>646</v>
      </c>
      <c r="B1707" s="1" t="s">
        <v>647</v>
      </c>
      <c r="C1707" s="1" t="s">
        <v>720</v>
      </c>
      <c r="D1707" s="1" t="s">
        <v>721</v>
      </c>
      <c r="E1707" s="1" t="s">
        <v>3645</v>
      </c>
      <c r="F1707" s="1" t="s">
        <v>13</v>
      </c>
      <c r="G1707" s="36">
        <v>1356584</v>
      </c>
      <c r="H1707" s="1" t="s">
        <v>722</v>
      </c>
      <c r="I1707" s="74" t="str">
        <f>IFERROR(IF(VLOOKUP((MasterList3[[#This Row],[RXCUI]]*1),RXCUI[Convert RXCUIs to Number],1,FALSE)=(MasterList3[[#This Row],[RXCUI]]*1),"Yes",""),"No")</f>
        <v>No</v>
      </c>
    </row>
    <row r="1708" spans="1:9" s="38" customFormat="1" ht="30" hidden="1" customHeight="1">
      <c r="A1708" s="1" t="s">
        <v>646</v>
      </c>
      <c r="B1708" s="1" t="s">
        <v>647</v>
      </c>
      <c r="C1708" s="1" t="s">
        <v>720</v>
      </c>
      <c r="D1708" s="1" t="s">
        <v>721</v>
      </c>
      <c r="E1708" s="1" t="s">
        <v>3646</v>
      </c>
      <c r="F1708" s="1" t="s">
        <v>13</v>
      </c>
      <c r="G1708" s="36">
        <v>1356588</v>
      </c>
      <c r="H1708" s="1" t="s">
        <v>722</v>
      </c>
      <c r="I1708" s="74" t="str">
        <f>IFERROR(IF(VLOOKUP((MasterList3[[#This Row],[RXCUI]]*1),RXCUI[Convert RXCUIs to Number],1,FALSE)=(MasterList3[[#This Row],[RXCUI]]*1),"Yes",""),"No")</f>
        <v>No</v>
      </c>
    </row>
    <row r="1709" spans="1:9" s="38" customFormat="1" ht="30" hidden="1" customHeight="1">
      <c r="A1709" s="1" t="s">
        <v>646</v>
      </c>
      <c r="B1709" s="1" t="s">
        <v>647</v>
      </c>
      <c r="C1709" s="1" t="s">
        <v>720</v>
      </c>
      <c r="D1709" s="1" t="s">
        <v>721</v>
      </c>
      <c r="E1709" s="1" t="s">
        <v>1649</v>
      </c>
      <c r="F1709" s="1" t="s">
        <v>13</v>
      </c>
      <c r="G1709" s="36">
        <v>1790126</v>
      </c>
      <c r="H1709" s="1" t="s">
        <v>1650</v>
      </c>
      <c r="I1709" s="74" t="str">
        <f>IFERROR(IF(VLOOKUP((MasterList3[[#This Row],[RXCUI]]*1),RXCUI[Convert RXCUIs to Number],1,FALSE)=(MasterList3[[#This Row],[RXCUI]]*1),"Yes",""),"No")</f>
        <v>No</v>
      </c>
    </row>
    <row r="1710" spans="1:9" s="38" customFormat="1" ht="30" hidden="1" customHeight="1">
      <c r="A1710" s="1" t="s">
        <v>646</v>
      </c>
      <c r="B1710" s="1" t="s">
        <v>647</v>
      </c>
      <c r="C1710" s="1" t="s">
        <v>661</v>
      </c>
      <c r="D1710" s="1" t="s">
        <v>723</v>
      </c>
      <c r="E1710" s="1" t="s">
        <v>724</v>
      </c>
      <c r="F1710" s="1" t="s">
        <v>13</v>
      </c>
      <c r="G1710" s="36">
        <v>845478</v>
      </c>
      <c r="H1710" s="1" t="s">
        <v>725</v>
      </c>
      <c r="I1710" s="74" t="str">
        <f>IFERROR(IF(VLOOKUP((MasterList3[[#This Row],[RXCUI]]*1),RXCUI[Convert RXCUIs to Number],1,FALSE)=(MasterList3[[#This Row],[RXCUI]]*1),"Yes",""),"No")</f>
        <v>No</v>
      </c>
    </row>
    <row r="1711" spans="1:9" s="38" customFormat="1" ht="30" hidden="1" customHeight="1">
      <c r="A1711" s="1" t="s">
        <v>646</v>
      </c>
      <c r="B1711" s="1" t="s">
        <v>647</v>
      </c>
      <c r="C1711" s="1" t="s">
        <v>661</v>
      </c>
      <c r="D1711" s="1" t="s">
        <v>723</v>
      </c>
      <c r="E1711" s="1" t="s">
        <v>2908</v>
      </c>
      <c r="F1711" s="1" t="s">
        <v>23</v>
      </c>
      <c r="G1711" s="36">
        <v>205316</v>
      </c>
      <c r="H1711" s="1" t="s">
        <v>725</v>
      </c>
      <c r="I1711" s="74" t="str">
        <f>IFERROR(IF(VLOOKUP((MasterList3[[#This Row],[RXCUI]]*1),RXCUI[Convert RXCUIs to Number],1,FALSE)=(MasterList3[[#This Row],[RXCUI]]*1),"Yes",""),"No")</f>
        <v>No</v>
      </c>
    </row>
    <row r="1712" spans="1:9" s="38" customFormat="1" ht="30" hidden="1" customHeight="1">
      <c r="A1712" s="1" t="s">
        <v>646</v>
      </c>
      <c r="B1712" s="1" t="s">
        <v>647</v>
      </c>
      <c r="C1712" s="1" t="s">
        <v>661</v>
      </c>
      <c r="D1712" s="1" t="s">
        <v>723</v>
      </c>
      <c r="E1712" s="1" t="s">
        <v>2909</v>
      </c>
      <c r="F1712" s="1" t="s">
        <v>13</v>
      </c>
      <c r="G1712" s="36">
        <v>845479</v>
      </c>
      <c r="H1712" s="1" t="s">
        <v>725</v>
      </c>
      <c r="I1712" s="74" t="str">
        <f>IFERROR(IF(VLOOKUP((MasterList3[[#This Row],[RXCUI]]*1),RXCUI[Convert RXCUIs to Number],1,FALSE)=(MasterList3[[#This Row],[RXCUI]]*1),"Yes",""),"No")</f>
        <v>No</v>
      </c>
    </row>
    <row r="1713" spans="1:9" s="38" customFormat="1" ht="30" hidden="1" customHeight="1">
      <c r="A1713" s="1" t="s">
        <v>646</v>
      </c>
      <c r="B1713" s="1" t="s">
        <v>647</v>
      </c>
      <c r="C1713" s="1" t="s">
        <v>661</v>
      </c>
      <c r="D1713" s="1" t="s">
        <v>723</v>
      </c>
      <c r="E1713" s="1" t="s">
        <v>2910</v>
      </c>
      <c r="F1713" s="1" t="s">
        <v>13</v>
      </c>
      <c r="G1713" s="36">
        <v>152855</v>
      </c>
      <c r="H1713" s="1" t="s">
        <v>725</v>
      </c>
      <c r="I1713" s="74" t="str">
        <f>IFERROR(IF(VLOOKUP((MasterList3[[#This Row],[RXCUI]]*1),RXCUI[Convert RXCUIs to Number],1,FALSE)=(MasterList3[[#This Row],[RXCUI]]*1),"Yes",""),"No")</f>
        <v>No</v>
      </c>
    </row>
    <row r="1714" spans="1:9" s="38" customFormat="1" ht="30" hidden="1" customHeight="1">
      <c r="A1714" s="1" t="s">
        <v>646</v>
      </c>
      <c r="B1714" s="1" t="s">
        <v>647</v>
      </c>
      <c r="C1714" s="1" t="s">
        <v>661</v>
      </c>
      <c r="D1714" s="1" t="s">
        <v>723</v>
      </c>
      <c r="E1714" s="1" t="s">
        <v>2911</v>
      </c>
      <c r="F1714" s="1" t="s">
        <v>23</v>
      </c>
      <c r="G1714" s="36">
        <v>205315</v>
      </c>
      <c r="H1714" s="1" t="s">
        <v>725</v>
      </c>
      <c r="I1714" s="74" t="str">
        <f>IFERROR(IF(VLOOKUP((MasterList3[[#This Row],[RXCUI]]*1),RXCUI[Convert RXCUIs to Number],1,FALSE)=(MasterList3[[#This Row],[RXCUI]]*1),"Yes",""),"No")</f>
        <v>No</v>
      </c>
    </row>
    <row r="1715" spans="1:9" s="38" customFormat="1" ht="30" hidden="1" customHeight="1">
      <c r="A1715" s="1" t="s">
        <v>646</v>
      </c>
      <c r="B1715" s="1" t="s">
        <v>647</v>
      </c>
      <c r="C1715" s="1" t="s">
        <v>661</v>
      </c>
      <c r="D1715" s="1" t="s">
        <v>723</v>
      </c>
      <c r="E1715" s="1" t="s">
        <v>2912</v>
      </c>
      <c r="F1715" s="1" t="s">
        <v>23</v>
      </c>
      <c r="G1715" s="36">
        <v>199888</v>
      </c>
      <c r="H1715" s="1" t="s">
        <v>725</v>
      </c>
      <c r="I1715" s="74" t="str">
        <f>IFERROR(IF(VLOOKUP((MasterList3[[#This Row],[RXCUI]]*1),RXCUI[Convert RXCUIs to Number],1,FALSE)=(MasterList3[[#This Row],[RXCUI]]*1),"Yes",""),"No")</f>
        <v>No</v>
      </c>
    </row>
    <row r="1716" spans="1:9" s="38" customFormat="1" ht="30" hidden="1" customHeight="1">
      <c r="A1716" s="1" t="s">
        <v>646</v>
      </c>
      <c r="B1716" s="1" t="s">
        <v>647</v>
      </c>
      <c r="C1716" s="1" t="s">
        <v>661</v>
      </c>
      <c r="D1716" s="1" t="s">
        <v>723</v>
      </c>
      <c r="E1716" s="1" t="s">
        <v>2913</v>
      </c>
      <c r="F1716" s="1" t="s">
        <v>13</v>
      </c>
      <c r="G1716" s="36">
        <v>151227</v>
      </c>
      <c r="H1716" s="1" t="s">
        <v>725</v>
      </c>
      <c r="I1716" s="74" t="str">
        <f>IFERROR(IF(VLOOKUP((MasterList3[[#This Row],[RXCUI]]*1),RXCUI[Convert RXCUIs to Number],1,FALSE)=(MasterList3[[#This Row],[RXCUI]]*1),"Yes",""),"No")</f>
        <v>No</v>
      </c>
    </row>
    <row r="1717" spans="1:9" s="38" customFormat="1" ht="30" hidden="1" customHeight="1">
      <c r="A1717" s="1" t="s">
        <v>646</v>
      </c>
      <c r="B1717" s="1" t="s">
        <v>647</v>
      </c>
      <c r="C1717" s="1" t="s">
        <v>661</v>
      </c>
      <c r="D1717" s="1" t="s">
        <v>723</v>
      </c>
      <c r="E1717" s="1" t="s">
        <v>2914</v>
      </c>
      <c r="F1717" s="1" t="s">
        <v>23</v>
      </c>
      <c r="G1717" s="36">
        <v>151226</v>
      </c>
      <c r="H1717" s="1" t="s">
        <v>725</v>
      </c>
      <c r="I1717" s="74" t="str">
        <f>IFERROR(IF(VLOOKUP((MasterList3[[#This Row],[RXCUI]]*1),RXCUI[Convert RXCUIs to Number],1,FALSE)=(MasterList3[[#This Row],[RXCUI]]*1),"Yes",""),"No")</f>
        <v>No</v>
      </c>
    </row>
    <row r="1718" spans="1:9" s="38" customFormat="1" ht="30" hidden="1" customHeight="1">
      <c r="A1718" s="1" t="s">
        <v>646</v>
      </c>
      <c r="B1718" s="1" t="s">
        <v>647</v>
      </c>
      <c r="C1718" s="1" t="s">
        <v>661</v>
      </c>
      <c r="D1718" s="1" t="s">
        <v>723</v>
      </c>
      <c r="E1718" s="1" t="s">
        <v>2915</v>
      </c>
      <c r="F1718" s="1" t="s">
        <v>13</v>
      </c>
      <c r="G1718" s="36">
        <v>151228</v>
      </c>
      <c r="H1718" s="1" t="s">
        <v>725</v>
      </c>
      <c r="I1718" s="74" t="str">
        <f>IFERROR(IF(VLOOKUP((MasterList3[[#This Row],[RXCUI]]*1),RXCUI[Convert RXCUIs to Number],1,FALSE)=(MasterList3[[#This Row],[RXCUI]]*1),"Yes",""),"No")</f>
        <v>No</v>
      </c>
    </row>
    <row r="1719" spans="1:9" s="38" customFormat="1" ht="30" hidden="1" customHeight="1">
      <c r="A1719" s="1" t="s">
        <v>646</v>
      </c>
      <c r="B1719" s="1" t="s">
        <v>647</v>
      </c>
      <c r="C1719" s="1" t="s">
        <v>661</v>
      </c>
      <c r="D1719" s="1" t="s">
        <v>723</v>
      </c>
      <c r="E1719" s="1" t="s">
        <v>2916</v>
      </c>
      <c r="F1719" s="1" t="s">
        <v>23</v>
      </c>
      <c r="G1719" s="36">
        <v>199889</v>
      </c>
      <c r="H1719" s="1" t="s">
        <v>725</v>
      </c>
      <c r="I1719" s="74" t="str">
        <f>IFERROR(IF(VLOOKUP((MasterList3[[#This Row],[RXCUI]]*1),RXCUI[Convert RXCUIs to Number],1,FALSE)=(MasterList3[[#This Row],[RXCUI]]*1),"Yes",""),"No")</f>
        <v>No</v>
      </c>
    </row>
    <row r="1720" spans="1:9" s="38" customFormat="1" ht="30" hidden="1" customHeight="1">
      <c r="A1720" s="1" t="s">
        <v>646</v>
      </c>
      <c r="B1720" s="1" t="s">
        <v>647</v>
      </c>
      <c r="C1720" s="1" t="s">
        <v>661</v>
      </c>
      <c r="D1720" s="1" t="s">
        <v>723</v>
      </c>
      <c r="E1720" s="1" t="s">
        <v>2917</v>
      </c>
      <c r="F1720" s="1" t="s">
        <v>13</v>
      </c>
      <c r="G1720" s="36">
        <v>151229</v>
      </c>
      <c r="H1720" s="1" t="s">
        <v>725</v>
      </c>
      <c r="I1720" s="74" t="str">
        <f>IFERROR(IF(VLOOKUP((MasterList3[[#This Row],[RXCUI]]*1),RXCUI[Convert RXCUIs to Number],1,FALSE)=(MasterList3[[#This Row],[RXCUI]]*1),"Yes",""),"No")</f>
        <v>No</v>
      </c>
    </row>
    <row r="1721" spans="1:9" s="38" customFormat="1" ht="30" hidden="1" customHeight="1">
      <c r="A1721" s="1" t="s">
        <v>646</v>
      </c>
      <c r="B1721" s="1" t="s">
        <v>647</v>
      </c>
      <c r="C1721" s="1" t="s">
        <v>661</v>
      </c>
      <c r="D1721" s="1" t="s">
        <v>723</v>
      </c>
      <c r="E1721" s="1" t="s">
        <v>2918</v>
      </c>
      <c r="F1721" s="1" t="s">
        <v>23</v>
      </c>
      <c r="G1721" s="36">
        <v>199890</v>
      </c>
      <c r="H1721" s="1" t="s">
        <v>725</v>
      </c>
      <c r="I1721" s="74" t="str">
        <f>IFERROR(IF(VLOOKUP((MasterList3[[#This Row],[RXCUI]]*1),RXCUI[Convert RXCUIs to Number],1,FALSE)=(MasterList3[[#This Row],[RXCUI]]*1),"Yes",""),"No")</f>
        <v>No</v>
      </c>
    </row>
    <row r="1722" spans="1:9" s="38" customFormat="1" ht="30" hidden="1" customHeight="1">
      <c r="A1722" s="1" t="s">
        <v>646</v>
      </c>
      <c r="B1722" s="1" t="s">
        <v>647</v>
      </c>
      <c r="C1722" s="1" t="s">
        <v>661</v>
      </c>
      <c r="D1722" s="1" t="s">
        <v>723</v>
      </c>
      <c r="E1722" s="1" t="s">
        <v>3647</v>
      </c>
      <c r="F1722" s="1" t="s">
        <v>13</v>
      </c>
      <c r="G1722" s="36">
        <v>1494778</v>
      </c>
      <c r="H1722" s="1" t="s">
        <v>726</v>
      </c>
      <c r="I1722" s="74" t="str">
        <f>IFERROR(IF(VLOOKUP((MasterList3[[#This Row],[RXCUI]]*1),RXCUI[Convert RXCUIs to Number],1,FALSE)=(MasterList3[[#This Row],[RXCUI]]*1),"Yes",""),"No")</f>
        <v>No</v>
      </c>
    </row>
    <row r="1723" spans="1:9" s="38" customFormat="1" ht="30" hidden="1" customHeight="1">
      <c r="A1723" s="1" t="s">
        <v>646</v>
      </c>
      <c r="B1723" s="1" t="s">
        <v>647</v>
      </c>
      <c r="C1723" s="1" t="s">
        <v>661</v>
      </c>
      <c r="D1723" s="1" t="s">
        <v>723</v>
      </c>
      <c r="E1723" s="1" t="s">
        <v>2919</v>
      </c>
      <c r="F1723" s="1" t="s">
        <v>13</v>
      </c>
      <c r="G1723" s="36">
        <v>1437280</v>
      </c>
      <c r="H1723" s="1" t="s">
        <v>726</v>
      </c>
      <c r="I1723" s="74" t="str">
        <f>IFERROR(IF(VLOOKUP((MasterList3[[#This Row],[RXCUI]]*1),RXCUI[Convert RXCUIs to Number],1,FALSE)=(MasterList3[[#This Row],[RXCUI]]*1),"Yes",""),"No")</f>
        <v>No</v>
      </c>
    </row>
    <row r="1724" spans="1:9" s="38" customFormat="1" ht="30" hidden="1" customHeight="1">
      <c r="A1724" s="1" t="s">
        <v>646</v>
      </c>
      <c r="B1724" s="1" t="s">
        <v>647</v>
      </c>
      <c r="C1724" s="1" t="s">
        <v>661</v>
      </c>
      <c r="D1724" s="1" t="s">
        <v>723</v>
      </c>
      <c r="E1724" s="1" t="s">
        <v>2920</v>
      </c>
      <c r="F1724" s="1" t="s">
        <v>23</v>
      </c>
      <c r="G1724" s="36">
        <v>1437278</v>
      </c>
      <c r="H1724" s="1" t="s">
        <v>726</v>
      </c>
      <c r="I1724" s="74" t="str">
        <f>IFERROR(IF(VLOOKUP((MasterList3[[#This Row],[RXCUI]]*1),RXCUI[Convert RXCUIs to Number],1,FALSE)=(MasterList3[[#This Row],[RXCUI]]*1),"Yes",""),"No")</f>
        <v>No</v>
      </c>
    </row>
    <row r="1725" spans="1:9" s="38" customFormat="1" ht="30" hidden="1" customHeight="1">
      <c r="A1725" s="1" t="s">
        <v>646</v>
      </c>
      <c r="B1725" s="1" t="s">
        <v>647</v>
      </c>
      <c r="C1725" s="1" t="s">
        <v>661</v>
      </c>
      <c r="D1725" s="1" t="s">
        <v>723</v>
      </c>
      <c r="E1725" s="1" t="s">
        <v>3648</v>
      </c>
      <c r="F1725" s="1" t="s">
        <v>13</v>
      </c>
      <c r="G1725" s="36">
        <v>1494781</v>
      </c>
      <c r="H1725" s="1" t="s">
        <v>726</v>
      </c>
      <c r="I1725" s="74" t="str">
        <f>IFERROR(IF(VLOOKUP((MasterList3[[#This Row],[RXCUI]]*1),RXCUI[Convert RXCUIs to Number],1,FALSE)=(MasterList3[[#This Row],[RXCUI]]*1),"Yes",""),"No")</f>
        <v>No</v>
      </c>
    </row>
    <row r="1726" spans="1:9" s="38" customFormat="1" ht="30" hidden="1" customHeight="1">
      <c r="A1726" s="1" t="s">
        <v>646</v>
      </c>
      <c r="B1726" s="1" t="s">
        <v>647</v>
      </c>
      <c r="C1726" s="1" t="s">
        <v>661</v>
      </c>
      <c r="D1726" s="1" t="s">
        <v>723</v>
      </c>
      <c r="E1726" s="1" t="s">
        <v>2921</v>
      </c>
      <c r="F1726" s="1" t="s">
        <v>13</v>
      </c>
      <c r="G1726" s="36">
        <v>1436245</v>
      </c>
      <c r="H1726" s="1" t="s">
        <v>726</v>
      </c>
      <c r="I1726" s="74" t="str">
        <f>IFERROR(IF(VLOOKUP((MasterList3[[#This Row],[RXCUI]]*1),RXCUI[Convert RXCUIs to Number],1,FALSE)=(MasterList3[[#This Row],[RXCUI]]*1),"Yes",""),"No")</f>
        <v>No</v>
      </c>
    </row>
    <row r="1727" spans="1:9" s="38" customFormat="1" ht="30" hidden="1" customHeight="1">
      <c r="A1727" s="1" t="s">
        <v>646</v>
      </c>
      <c r="B1727" s="1" t="s">
        <v>647</v>
      </c>
      <c r="C1727" s="1" t="s">
        <v>661</v>
      </c>
      <c r="D1727" s="1" t="s">
        <v>723</v>
      </c>
      <c r="E1727" s="1" t="s">
        <v>2922</v>
      </c>
      <c r="F1727" s="1" t="s">
        <v>23</v>
      </c>
      <c r="G1727" s="36">
        <v>1436239</v>
      </c>
      <c r="H1727" s="1" t="s">
        <v>726</v>
      </c>
      <c r="I1727" s="74" t="str">
        <f>IFERROR(IF(VLOOKUP((MasterList3[[#This Row],[RXCUI]]*1),RXCUI[Convert RXCUIs to Number],1,FALSE)=(MasterList3[[#This Row],[RXCUI]]*1),"Yes",""),"No")</f>
        <v>No</v>
      </c>
    </row>
    <row r="1728" spans="1:9" s="38" customFormat="1" ht="30" hidden="1" customHeight="1">
      <c r="A1728" s="1" t="s">
        <v>646</v>
      </c>
      <c r="B1728" s="1" t="s">
        <v>647</v>
      </c>
      <c r="C1728" s="1" t="s">
        <v>661</v>
      </c>
      <c r="D1728" s="1" t="s">
        <v>723</v>
      </c>
      <c r="E1728" s="1" t="s">
        <v>3649</v>
      </c>
      <c r="F1728" s="1" t="s">
        <v>13</v>
      </c>
      <c r="G1728" s="36">
        <v>1494766</v>
      </c>
      <c r="H1728" s="1" t="s">
        <v>726</v>
      </c>
      <c r="I1728" s="74" t="str">
        <f>IFERROR(IF(VLOOKUP((MasterList3[[#This Row],[RXCUI]]*1),RXCUI[Convert RXCUIs to Number],1,FALSE)=(MasterList3[[#This Row],[RXCUI]]*1),"Yes",""),"No")</f>
        <v>No</v>
      </c>
    </row>
    <row r="1729" spans="1:9" s="38" customFormat="1" ht="30" hidden="1" customHeight="1">
      <c r="A1729" s="1" t="s">
        <v>646</v>
      </c>
      <c r="B1729" s="1" t="s">
        <v>647</v>
      </c>
      <c r="C1729" s="1" t="s">
        <v>661</v>
      </c>
      <c r="D1729" s="1" t="s">
        <v>723</v>
      </c>
      <c r="E1729" s="1" t="s">
        <v>2923</v>
      </c>
      <c r="F1729" s="1" t="s">
        <v>13</v>
      </c>
      <c r="G1729" s="36">
        <v>1437285</v>
      </c>
      <c r="H1729" s="1" t="s">
        <v>726</v>
      </c>
      <c r="I1729" s="74" t="str">
        <f>IFERROR(IF(VLOOKUP((MasterList3[[#This Row],[RXCUI]]*1),RXCUI[Convert RXCUIs to Number],1,FALSE)=(MasterList3[[#This Row],[RXCUI]]*1),"Yes",""),"No")</f>
        <v>No</v>
      </c>
    </row>
    <row r="1730" spans="1:9" s="38" customFormat="1" ht="30" hidden="1" customHeight="1">
      <c r="A1730" s="1" t="s">
        <v>646</v>
      </c>
      <c r="B1730" s="1" t="s">
        <v>647</v>
      </c>
      <c r="C1730" s="1" t="s">
        <v>661</v>
      </c>
      <c r="D1730" s="1" t="s">
        <v>723</v>
      </c>
      <c r="E1730" s="1" t="s">
        <v>2924</v>
      </c>
      <c r="F1730" s="1" t="s">
        <v>23</v>
      </c>
      <c r="G1730" s="36">
        <v>1437283</v>
      </c>
      <c r="H1730" s="1" t="s">
        <v>726</v>
      </c>
      <c r="I1730" s="74" t="str">
        <f>IFERROR(IF(VLOOKUP((MasterList3[[#This Row],[RXCUI]]*1),RXCUI[Convert RXCUIs to Number],1,FALSE)=(MasterList3[[#This Row],[RXCUI]]*1),"Yes",""),"No")</f>
        <v>No</v>
      </c>
    </row>
    <row r="1731" spans="1:9" s="38" customFormat="1" ht="30" hidden="1" customHeight="1">
      <c r="A1731" s="1" t="s">
        <v>646</v>
      </c>
      <c r="B1731" s="1" t="s">
        <v>647</v>
      </c>
      <c r="C1731" s="1" t="s">
        <v>661</v>
      </c>
      <c r="D1731" s="1" t="s">
        <v>723</v>
      </c>
      <c r="E1731" s="1" t="s">
        <v>3650</v>
      </c>
      <c r="F1731" s="1" t="s">
        <v>13</v>
      </c>
      <c r="G1731" s="36">
        <v>1494771</v>
      </c>
      <c r="H1731" s="1" t="s">
        <v>726</v>
      </c>
      <c r="I1731" s="74" t="str">
        <f>IFERROR(IF(VLOOKUP((MasterList3[[#This Row],[RXCUI]]*1),RXCUI[Convert RXCUIs to Number],1,FALSE)=(MasterList3[[#This Row],[RXCUI]]*1),"Yes",""),"No")</f>
        <v>No</v>
      </c>
    </row>
    <row r="1732" spans="1:9" s="38" customFormat="1" ht="30" hidden="1" customHeight="1">
      <c r="A1732" s="1" t="s">
        <v>646</v>
      </c>
      <c r="B1732" s="1" t="s">
        <v>647</v>
      </c>
      <c r="C1732" s="1" t="s">
        <v>661</v>
      </c>
      <c r="D1732" s="1" t="s">
        <v>723</v>
      </c>
      <c r="E1732" s="1" t="s">
        <v>3651</v>
      </c>
      <c r="F1732" s="1" t="s">
        <v>13</v>
      </c>
      <c r="G1732" s="36">
        <v>1494775</v>
      </c>
      <c r="H1732" s="1" t="s">
        <v>726</v>
      </c>
      <c r="I1732" s="74" t="str">
        <f>IFERROR(IF(VLOOKUP((MasterList3[[#This Row],[RXCUI]]*1),RXCUI[Convert RXCUIs to Number],1,FALSE)=(MasterList3[[#This Row],[RXCUI]]*1),"Yes",""),"No")</f>
        <v>No</v>
      </c>
    </row>
    <row r="1733" spans="1:9" s="38" customFormat="1" ht="30" hidden="1" customHeight="1">
      <c r="A1733" s="1" t="s">
        <v>646</v>
      </c>
      <c r="B1733" s="1" t="s">
        <v>647</v>
      </c>
      <c r="C1733" s="1" t="s">
        <v>661</v>
      </c>
      <c r="D1733" s="1" t="s">
        <v>723</v>
      </c>
      <c r="E1733" s="1" t="s">
        <v>2925</v>
      </c>
      <c r="F1733" s="1" t="s">
        <v>13</v>
      </c>
      <c r="G1733" s="36">
        <v>1437290</v>
      </c>
      <c r="H1733" s="1" t="s">
        <v>726</v>
      </c>
      <c r="I1733" s="74" t="str">
        <f>IFERROR(IF(VLOOKUP((MasterList3[[#This Row],[RXCUI]]*1),RXCUI[Convert RXCUIs to Number],1,FALSE)=(MasterList3[[#This Row],[RXCUI]]*1),"Yes",""),"No")</f>
        <v>No</v>
      </c>
    </row>
    <row r="1734" spans="1:9" s="38" customFormat="1" ht="30" hidden="1" customHeight="1">
      <c r="A1734" s="1" t="s">
        <v>646</v>
      </c>
      <c r="B1734" s="1" t="s">
        <v>647</v>
      </c>
      <c r="C1734" s="1" t="s">
        <v>661</v>
      </c>
      <c r="D1734" s="1" t="s">
        <v>723</v>
      </c>
      <c r="E1734" s="1" t="s">
        <v>2926</v>
      </c>
      <c r="F1734" s="1" t="s">
        <v>23</v>
      </c>
      <c r="G1734" s="36">
        <v>1437288</v>
      </c>
      <c r="H1734" s="1" t="s">
        <v>726</v>
      </c>
      <c r="I1734" s="74" t="str">
        <f>IFERROR(IF(VLOOKUP((MasterList3[[#This Row],[RXCUI]]*1),RXCUI[Convert RXCUIs to Number],1,FALSE)=(MasterList3[[#This Row],[RXCUI]]*1),"Yes",""),"No")</f>
        <v>No</v>
      </c>
    </row>
    <row r="1735" spans="1:9" s="38" customFormat="1" ht="30" hidden="1" customHeight="1">
      <c r="A1735" s="1" t="s">
        <v>646</v>
      </c>
      <c r="B1735" s="1" t="s">
        <v>647</v>
      </c>
      <c r="C1735" s="1" t="s">
        <v>661</v>
      </c>
      <c r="D1735" s="1" t="s">
        <v>723</v>
      </c>
      <c r="E1735" s="1" t="s">
        <v>2927</v>
      </c>
      <c r="F1735" s="1" t="s">
        <v>23</v>
      </c>
      <c r="G1735" s="36">
        <v>1812419</v>
      </c>
      <c r="H1735" s="1" t="s">
        <v>726</v>
      </c>
      <c r="I1735" s="74" t="str">
        <f>IFERROR(IF(VLOOKUP((MasterList3[[#This Row],[RXCUI]]*1),RXCUI[Convert RXCUIs to Number],1,FALSE)=(MasterList3[[#This Row],[RXCUI]]*1),"Yes",""),"No")</f>
        <v>No</v>
      </c>
    </row>
    <row r="1736" spans="1:9" s="38" customFormat="1" ht="30" hidden="1" customHeight="1">
      <c r="A1736" s="1" t="s">
        <v>646</v>
      </c>
      <c r="B1736" s="1" t="s">
        <v>647</v>
      </c>
      <c r="C1736" s="1" t="s">
        <v>661</v>
      </c>
      <c r="D1736" s="1" t="s">
        <v>723</v>
      </c>
      <c r="E1736" s="1" t="s">
        <v>2928</v>
      </c>
      <c r="F1736" s="1" t="s">
        <v>23</v>
      </c>
      <c r="G1736" s="36">
        <v>1494769</v>
      </c>
      <c r="H1736" s="1" t="s">
        <v>726</v>
      </c>
      <c r="I1736" s="74" t="str">
        <f>IFERROR(IF(VLOOKUP((MasterList3[[#This Row],[RXCUI]]*1),RXCUI[Convert RXCUIs to Number],1,FALSE)=(MasterList3[[#This Row],[RXCUI]]*1),"Yes",""),"No")</f>
        <v>No</v>
      </c>
    </row>
    <row r="1737" spans="1:9" s="38" customFormat="1" ht="30" hidden="1" customHeight="1">
      <c r="A1737" s="1" t="s">
        <v>646</v>
      </c>
      <c r="B1737" s="1" t="s">
        <v>647</v>
      </c>
      <c r="C1737" s="1" t="s">
        <v>661</v>
      </c>
      <c r="D1737" s="1" t="s">
        <v>723</v>
      </c>
      <c r="E1737" s="1" t="s">
        <v>2929</v>
      </c>
      <c r="F1737" s="1" t="s">
        <v>23</v>
      </c>
      <c r="G1737" s="36">
        <v>1812427</v>
      </c>
      <c r="H1737" s="1" t="s">
        <v>726</v>
      </c>
      <c r="I1737" s="74" t="str">
        <f>IFERROR(IF(VLOOKUP((MasterList3[[#This Row],[RXCUI]]*1),RXCUI[Convert RXCUIs to Number],1,FALSE)=(MasterList3[[#This Row],[RXCUI]]*1),"Yes",""),"No")</f>
        <v>No</v>
      </c>
    </row>
    <row r="1738" spans="1:9" s="38" customFormat="1" ht="30" hidden="1" customHeight="1">
      <c r="A1738" s="1" t="s">
        <v>646</v>
      </c>
      <c r="B1738" s="1" t="s">
        <v>647</v>
      </c>
      <c r="C1738" s="1" t="s">
        <v>661</v>
      </c>
      <c r="D1738" s="1" t="s">
        <v>723</v>
      </c>
      <c r="E1738" s="1" t="s">
        <v>2930</v>
      </c>
      <c r="F1738" s="1" t="s">
        <v>23</v>
      </c>
      <c r="G1738" s="36">
        <v>1812425</v>
      </c>
      <c r="H1738" s="1" t="s">
        <v>726</v>
      </c>
      <c r="I1738" s="74" t="str">
        <f>IFERROR(IF(VLOOKUP((MasterList3[[#This Row],[RXCUI]]*1),RXCUI[Convert RXCUIs to Number],1,FALSE)=(MasterList3[[#This Row],[RXCUI]]*1),"Yes",""),"No")</f>
        <v>No</v>
      </c>
    </row>
    <row r="1739" spans="1:9" s="38" customFormat="1" ht="30" hidden="1" customHeight="1">
      <c r="A1739" s="1" t="s">
        <v>646</v>
      </c>
      <c r="B1739" s="1" t="s">
        <v>647</v>
      </c>
      <c r="C1739" s="1" t="s">
        <v>661</v>
      </c>
      <c r="D1739" s="1" t="s">
        <v>723</v>
      </c>
      <c r="E1739" s="1" t="s">
        <v>2931</v>
      </c>
      <c r="F1739" s="1" t="s">
        <v>23</v>
      </c>
      <c r="G1739" s="36">
        <v>1812421</v>
      </c>
      <c r="H1739" s="1" t="s">
        <v>726</v>
      </c>
      <c r="I1739" s="74" t="str">
        <f>IFERROR(IF(VLOOKUP((MasterList3[[#This Row],[RXCUI]]*1),RXCUI[Convert RXCUIs to Number],1,FALSE)=(MasterList3[[#This Row],[RXCUI]]*1),"Yes",""),"No")</f>
        <v>No</v>
      </c>
    </row>
    <row r="1740" spans="1:9" s="38" customFormat="1" ht="30" hidden="1" customHeight="1">
      <c r="A1740" s="1" t="s">
        <v>646</v>
      </c>
      <c r="B1740" s="1" t="s">
        <v>647</v>
      </c>
      <c r="C1740" s="1" t="s">
        <v>661</v>
      </c>
      <c r="D1740" s="1" t="s">
        <v>1651</v>
      </c>
      <c r="E1740" s="1" t="s">
        <v>1652</v>
      </c>
      <c r="F1740" s="1" t="s">
        <v>13</v>
      </c>
      <c r="G1740" s="36">
        <v>2054979</v>
      </c>
      <c r="H1740" s="1" t="s">
        <v>1653</v>
      </c>
      <c r="I1740" s="74" t="str">
        <f>IFERROR(IF(VLOOKUP((MasterList3[[#This Row],[RXCUI]]*1),RXCUI[Convert RXCUIs to Number],1,FALSE)=(MasterList3[[#This Row],[RXCUI]]*1),"Yes",""),"No")</f>
        <v>No</v>
      </c>
    </row>
    <row r="1741" spans="1:9" s="38" customFormat="1" ht="30" hidden="1" customHeight="1">
      <c r="A1741" s="1" t="s">
        <v>646</v>
      </c>
      <c r="B1741" s="1" t="s">
        <v>647</v>
      </c>
      <c r="C1741" s="1" t="s">
        <v>661</v>
      </c>
      <c r="D1741" s="1" t="s">
        <v>1651</v>
      </c>
      <c r="E1741" s="1" t="s">
        <v>1654</v>
      </c>
      <c r="F1741" s="1" t="s">
        <v>13</v>
      </c>
      <c r="G1741" s="36">
        <v>2055016</v>
      </c>
      <c r="H1741" s="1" t="s">
        <v>1655</v>
      </c>
      <c r="I1741" s="74" t="str">
        <f>IFERROR(IF(VLOOKUP((MasterList3[[#This Row],[RXCUI]]*1),RXCUI[Convert RXCUIs to Number],1,FALSE)=(MasterList3[[#This Row],[RXCUI]]*1),"Yes",""),"No")</f>
        <v>No</v>
      </c>
    </row>
    <row r="1742" spans="1:9" s="38" customFormat="1" ht="30" hidden="1" customHeight="1">
      <c r="A1742" s="1" t="s">
        <v>646</v>
      </c>
      <c r="B1742" s="1" t="s">
        <v>647</v>
      </c>
      <c r="C1742" s="1" t="s">
        <v>661</v>
      </c>
      <c r="D1742" s="1" t="s">
        <v>1651</v>
      </c>
      <c r="E1742" s="1" t="s">
        <v>2932</v>
      </c>
      <c r="F1742" s="1" t="s">
        <v>13</v>
      </c>
      <c r="G1742" s="36">
        <v>2054983</v>
      </c>
      <c r="H1742" s="1" t="s">
        <v>1653</v>
      </c>
      <c r="I1742" s="74" t="str">
        <f>IFERROR(IF(VLOOKUP((MasterList3[[#This Row],[RXCUI]]*1),RXCUI[Convert RXCUIs to Number],1,FALSE)=(MasterList3[[#This Row],[RXCUI]]*1),"Yes",""),"No")</f>
        <v>No</v>
      </c>
    </row>
    <row r="1743" spans="1:9" s="38" customFormat="1" ht="30" hidden="1" customHeight="1">
      <c r="A1743" s="1" t="s">
        <v>646</v>
      </c>
      <c r="B1743" s="1" t="s">
        <v>647</v>
      </c>
      <c r="C1743" s="1" t="s">
        <v>661</v>
      </c>
      <c r="D1743" s="1" t="s">
        <v>1651</v>
      </c>
      <c r="E1743" s="1" t="s">
        <v>2933</v>
      </c>
      <c r="F1743" s="1" t="s">
        <v>13</v>
      </c>
      <c r="G1743" s="36">
        <v>2055014</v>
      </c>
      <c r="H1743" s="1" t="s">
        <v>1655</v>
      </c>
      <c r="I1743" s="74" t="str">
        <f>IFERROR(IF(VLOOKUP((MasterList3[[#This Row],[RXCUI]]*1),RXCUI[Convert RXCUIs to Number],1,FALSE)=(MasterList3[[#This Row],[RXCUI]]*1),"Yes",""),"No")</f>
        <v>No</v>
      </c>
    </row>
    <row r="1744" spans="1:9" s="38" customFormat="1" ht="30" hidden="1" customHeight="1">
      <c r="A1744" s="1" t="s">
        <v>646</v>
      </c>
      <c r="B1744" s="1" t="s">
        <v>647</v>
      </c>
      <c r="C1744" s="1" t="s">
        <v>727</v>
      </c>
      <c r="D1744" s="1" t="s">
        <v>728</v>
      </c>
      <c r="E1744" s="1" t="s">
        <v>729</v>
      </c>
      <c r="F1744" s="1" t="s">
        <v>23</v>
      </c>
      <c r="G1744" s="36">
        <v>197303</v>
      </c>
      <c r="H1744" s="1" t="s">
        <v>730</v>
      </c>
      <c r="I1744" s="74" t="str">
        <f>IFERROR(IF(VLOOKUP((MasterList3[[#This Row],[RXCUI]]*1),RXCUI[Convert RXCUIs to Number],1,FALSE)=(MasterList3[[#This Row],[RXCUI]]*1),"Yes",""),"No")</f>
        <v>No</v>
      </c>
    </row>
    <row r="1745" spans="1:9" s="38" customFormat="1" ht="30" hidden="1" customHeight="1">
      <c r="A1745" s="1" t="s">
        <v>646</v>
      </c>
      <c r="B1745" s="1" t="s">
        <v>647</v>
      </c>
      <c r="C1745" s="1" t="s">
        <v>727</v>
      </c>
      <c r="D1745" s="1" t="s">
        <v>728</v>
      </c>
      <c r="E1745" s="1" t="s">
        <v>2934</v>
      </c>
      <c r="F1745" s="1" t="s">
        <v>23</v>
      </c>
      <c r="G1745" s="36">
        <v>197304</v>
      </c>
      <c r="H1745" s="1" t="s">
        <v>730</v>
      </c>
      <c r="I1745" s="74" t="str">
        <f>IFERROR(IF(VLOOKUP((MasterList3[[#This Row],[RXCUI]]*1),RXCUI[Convert RXCUIs to Number],1,FALSE)=(MasterList3[[#This Row],[RXCUI]]*1),"Yes",""),"No")</f>
        <v>No</v>
      </c>
    </row>
    <row r="1746" spans="1:9" s="38" customFormat="1" ht="30" hidden="1" customHeight="1">
      <c r="A1746" s="1" t="s">
        <v>646</v>
      </c>
      <c r="B1746" s="1" t="s">
        <v>647</v>
      </c>
      <c r="C1746" s="1" t="s">
        <v>727</v>
      </c>
      <c r="D1746" s="1" t="s">
        <v>728</v>
      </c>
      <c r="E1746" s="1" t="s">
        <v>2935</v>
      </c>
      <c r="F1746" s="1" t="s">
        <v>23</v>
      </c>
      <c r="G1746" s="36">
        <v>562524</v>
      </c>
      <c r="H1746" s="1" t="s">
        <v>730</v>
      </c>
      <c r="I1746" s="74" t="str">
        <f>IFERROR(IF(VLOOKUP((MasterList3[[#This Row],[RXCUI]]*1),RXCUI[Convert RXCUIs to Number],1,FALSE)=(MasterList3[[#This Row],[RXCUI]]*1),"Yes",""),"No")</f>
        <v>No</v>
      </c>
    </row>
    <row r="1747" spans="1:9" s="38" customFormat="1" ht="30" hidden="1" customHeight="1">
      <c r="A1747" s="1" t="s">
        <v>646</v>
      </c>
      <c r="B1747" s="1" t="s">
        <v>647</v>
      </c>
      <c r="C1747" s="1" t="s">
        <v>727</v>
      </c>
      <c r="D1747" s="1" t="s">
        <v>731</v>
      </c>
      <c r="E1747" s="1" t="s">
        <v>732</v>
      </c>
      <c r="F1747" s="1" t="s">
        <v>13</v>
      </c>
      <c r="G1747" s="36">
        <v>261335</v>
      </c>
      <c r="H1747" s="1" t="s">
        <v>733</v>
      </c>
      <c r="I1747" s="74" t="str">
        <f>IFERROR(IF(VLOOKUP((MasterList3[[#This Row],[RXCUI]]*1),RXCUI[Convert RXCUIs to Number],1,FALSE)=(MasterList3[[#This Row],[RXCUI]]*1),"Yes",""),"No")</f>
        <v>No</v>
      </c>
    </row>
    <row r="1748" spans="1:9" s="38" customFormat="1" ht="30" hidden="1" customHeight="1">
      <c r="A1748" s="1" t="s">
        <v>646</v>
      </c>
      <c r="B1748" s="1" t="s">
        <v>647</v>
      </c>
      <c r="C1748" s="1" t="s">
        <v>727</v>
      </c>
      <c r="D1748" s="1" t="s">
        <v>731</v>
      </c>
      <c r="E1748" s="1" t="s">
        <v>2936</v>
      </c>
      <c r="F1748" s="1" t="s">
        <v>23</v>
      </c>
      <c r="G1748" s="36">
        <v>311288</v>
      </c>
      <c r="H1748" s="1" t="s">
        <v>733</v>
      </c>
      <c r="I1748" s="74" t="str">
        <f>IFERROR(IF(VLOOKUP((MasterList3[[#This Row],[RXCUI]]*1),RXCUI[Convert RXCUIs to Number],1,FALSE)=(MasterList3[[#This Row],[RXCUI]]*1),"Yes",""),"No")</f>
        <v>No</v>
      </c>
    </row>
    <row r="1749" spans="1:9" s="38" customFormat="1" ht="30" hidden="1" customHeight="1">
      <c r="A1749" s="1" t="s">
        <v>646</v>
      </c>
      <c r="B1749" s="1" t="s">
        <v>647</v>
      </c>
      <c r="C1749" s="1" t="s">
        <v>727</v>
      </c>
      <c r="D1749" s="1" t="s">
        <v>731</v>
      </c>
      <c r="E1749" s="1" t="s">
        <v>2937</v>
      </c>
      <c r="F1749" s="1" t="s">
        <v>13</v>
      </c>
      <c r="G1749" s="36">
        <v>261336</v>
      </c>
      <c r="H1749" s="1" t="s">
        <v>733</v>
      </c>
      <c r="I1749" s="74" t="str">
        <f>IFERROR(IF(VLOOKUP((MasterList3[[#This Row],[RXCUI]]*1),RXCUI[Convert RXCUIs to Number],1,FALSE)=(MasterList3[[#This Row],[RXCUI]]*1),"Yes",""),"No")</f>
        <v>No</v>
      </c>
    </row>
    <row r="1750" spans="1:9" s="38" customFormat="1" ht="30" hidden="1" customHeight="1">
      <c r="A1750" s="1" t="s">
        <v>646</v>
      </c>
      <c r="B1750" s="1" t="s">
        <v>647</v>
      </c>
      <c r="C1750" s="1" t="s">
        <v>727</v>
      </c>
      <c r="D1750" s="1" t="s">
        <v>731</v>
      </c>
      <c r="E1750" s="1" t="s">
        <v>2938</v>
      </c>
      <c r="F1750" s="1" t="s">
        <v>23</v>
      </c>
      <c r="G1750" s="36">
        <v>311289</v>
      </c>
      <c r="H1750" s="1" t="s">
        <v>733</v>
      </c>
      <c r="I1750" s="74" t="str">
        <f>IFERROR(IF(VLOOKUP((MasterList3[[#This Row],[RXCUI]]*1),RXCUI[Convert RXCUIs to Number],1,FALSE)=(MasterList3[[#This Row],[RXCUI]]*1),"Yes",""),"No")</f>
        <v>No</v>
      </c>
    </row>
    <row r="1751" spans="1:9" s="38" customFormat="1" ht="30" hidden="1" customHeight="1">
      <c r="A1751" s="1" t="s">
        <v>646</v>
      </c>
      <c r="B1751" s="1" t="s">
        <v>647</v>
      </c>
      <c r="C1751" s="1" t="s">
        <v>727</v>
      </c>
      <c r="D1751" s="1" t="s">
        <v>731</v>
      </c>
      <c r="E1751" s="1" t="s">
        <v>2939</v>
      </c>
      <c r="F1751" s="1" t="s">
        <v>13</v>
      </c>
      <c r="G1751" s="36">
        <v>284391</v>
      </c>
      <c r="H1751" s="1" t="s">
        <v>733</v>
      </c>
      <c r="I1751" s="74" t="str">
        <f>IFERROR(IF(VLOOKUP((MasterList3[[#This Row],[RXCUI]]*1),RXCUI[Convert RXCUIs to Number],1,FALSE)=(MasterList3[[#This Row],[RXCUI]]*1),"Yes",""),"No")</f>
        <v>No</v>
      </c>
    </row>
    <row r="1752" spans="1:9" s="38" customFormat="1" ht="30" hidden="1" customHeight="1">
      <c r="A1752" s="1" t="s">
        <v>646</v>
      </c>
      <c r="B1752" s="1" t="s">
        <v>647</v>
      </c>
      <c r="C1752" s="1" t="s">
        <v>727</v>
      </c>
      <c r="D1752" s="1" t="s">
        <v>731</v>
      </c>
      <c r="E1752" s="1" t="s">
        <v>2940</v>
      </c>
      <c r="F1752" s="1" t="s">
        <v>23</v>
      </c>
      <c r="G1752" s="36">
        <v>311290</v>
      </c>
      <c r="H1752" s="1" t="s">
        <v>733</v>
      </c>
      <c r="I1752" s="74" t="str">
        <f>IFERROR(IF(VLOOKUP((MasterList3[[#This Row],[RXCUI]]*1),RXCUI[Convert RXCUIs to Number],1,FALSE)=(MasterList3[[#This Row],[RXCUI]]*1),"Yes",""),"No")</f>
        <v>No</v>
      </c>
    </row>
    <row r="1753" spans="1:9" s="38" customFormat="1" ht="30" hidden="1" customHeight="1">
      <c r="A1753" s="1" t="s">
        <v>646</v>
      </c>
      <c r="B1753" s="1" t="s">
        <v>647</v>
      </c>
      <c r="C1753" s="1" t="s">
        <v>727</v>
      </c>
      <c r="D1753" s="1" t="s">
        <v>731</v>
      </c>
      <c r="E1753" s="1" t="s">
        <v>2941</v>
      </c>
      <c r="F1753" s="1" t="s">
        <v>13</v>
      </c>
      <c r="G1753" s="36">
        <v>630807</v>
      </c>
      <c r="H1753" s="1" t="s">
        <v>733</v>
      </c>
      <c r="I1753" s="74" t="str">
        <f>IFERROR(IF(VLOOKUP((MasterList3[[#This Row],[RXCUI]]*1),RXCUI[Convert RXCUIs to Number],1,FALSE)=(MasterList3[[#This Row],[RXCUI]]*1),"Yes",""),"No")</f>
        <v>No</v>
      </c>
    </row>
    <row r="1754" spans="1:9" s="38" customFormat="1" ht="30" hidden="1" customHeight="1">
      <c r="A1754" s="1" t="s">
        <v>646</v>
      </c>
      <c r="B1754" s="1" t="s">
        <v>647</v>
      </c>
      <c r="C1754" s="1" t="s">
        <v>727</v>
      </c>
      <c r="D1754" s="1" t="s">
        <v>731</v>
      </c>
      <c r="E1754" s="1" t="s">
        <v>2942</v>
      </c>
      <c r="F1754" s="1" t="s">
        <v>23</v>
      </c>
      <c r="G1754" s="36">
        <v>387003</v>
      </c>
      <c r="H1754" s="1" t="s">
        <v>733</v>
      </c>
      <c r="I1754" s="74" t="str">
        <f>IFERROR(IF(VLOOKUP((MasterList3[[#This Row],[RXCUI]]*1),RXCUI[Convert RXCUIs to Number],1,FALSE)=(MasterList3[[#This Row],[RXCUI]]*1),"Yes",""),"No")</f>
        <v>No</v>
      </c>
    </row>
    <row r="1755" spans="1:9" s="38" customFormat="1" ht="30" hidden="1" customHeight="1">
      <c r="A1755" s="1" t="s">
        <v>646</v>
      </c>
      <c r="B1755" s="1" t="s">
        <v>647</v>
      </c>
      <c r="C1755" s="1" t="s">
        <v>727</v>
      </c>
      <c r="D1755" s="1" t="s">
        <v>731</v>
      </c>
      <c r="E1755" s="1" t="s">
        <v>3652</v>
      </c>
      <c r="F1755" s="1" t="s">
        <v>13</v>
      </c>
      <c r="G1755" s="36">
        <v>404595</v>
      </c>
      <c r="H1755" s="1" t="s">
        <v>733</v>
      </c>
      <c r="I1755" s="74" t="str">
        <f>IFERROR(IF(VLOOKUP((MasterList3[[#This Row],[RXCUI]]*1),RXCUI[Convert RXCUIs to Number],1,FALSE)=(MasterList3[[#This Row],[RXCUI]]*1),"Yes",""),"No")</f>
        <v>No</v>
      </c>
    </row>
    <row r="1756" spans="1:9" s="38" customFormat="1" ht="30" hidden="1" customHeight="1">
      <c r="A1756" s="1" t="s">
        <v>646</v>
      </c>
      <c r="B1756" s="1" t="s">
        <v>647</v>
      </c>
      <c r="C1756" s="1" t="s">
        <v>727</v>
      </c>
      <c r="D1756" s="1" t="s">
        <v>731</v>
      </c>
      <c r="E1756" s="1" t="s">
        <v>2943</v>
      </c>
      <c r="F1756" s="1" t="s">
        <v>23</v>
      </c>
      <c r="G1756" s="36">
        <v>403884</v>
      </c>
      <c r="H1756" s="1" t="s">
        <v>733</v>
      </c>
      <c r="I1756" s="74" t="str">
        <f>IFERROR(IF(VLOOKUP((MasterList3[[#This Row],[RXCUI]]*1),RXCUI[Convert RXCUIs to Number],1,FALSE)=(MasterList3[[#This Row],[RXCUI]]*1),"Yes",""),"No")</f>
        <v>No</v>
      </c>
    </row>
    <row r="1757" spans="1:9" s="38" customFormat="1" ht="30" hidden="1" customHeight="1">
      <c r="A1757" s="1" t="s">
        <v>646</v>
      </c>
      <c r="B1757" s="1" t="s">
        <v>647</v>
      </c>
      <c r="C1757" s="1" t="s">
        <v>727</v>
      </c>
      <c r="D1757" s="1" t="s">
        <v>731</v>
      </c>
      <c r="E1757" s="1" t="s">
        <v>734</v>
      </c>
      <c r="F1757" s="1" t="s">
        <v>13</v>
      </c>
      <c r="G1757" s="36">
        <v>807834</v>
      </c>
      <c r="H1757" s="1" t="s">
        <v>735</v>
      </c>
      <c r="I1757" s="74" t="str">
        <f>IFERROR(IF(VLOOKUP((MasterList3[[#This Row],[RXCUI]]*1),RXCUI[Convert RXCUIs to Number],1,FALSE)=(MasterList3[[#This Row],[RXCUI]]*1),"Yes",""),"No")</f>
        <v>No</v>
      </c>
    </row>
    <row r="1758" spans="1:9" s="38" customFormat="1" ht="30" hidden="1" customHeight="1">
      <c r="A1758" s="1" t="s">
        <v>646</v>
      </c>
      <c r="B1758" s="1" t="s">
        <v>647</v>
      </c>
      <c r="C1758" s="1" t="s">
        <v>727</v>
      </c>
      <c r="D1758" s="1" t="s">
        <v>731</v>
      </c>
      <c r="E1758" s="1" t="s">
        <v>2944</v>
      </c>
      <c r="F1758" s="1" t="s">
        <v>23</v>
      </c>
      <c r="G1758" s="36">
        <v>807832</v>
      </c>
      <c r="H1758" s="1" t="s">
        <v>735</v>
      </c>
      <c r="I1758" s="74" t="str">
        <f>IFERROR(IF(VLOOKUP((MasterList3[[#This Row],[RXCUI]]*1),RXCUI[Convert RXCUIs to Number],1,FALSE)=(MasterList3[[#This Row],[RXCUI]]*1),"Yes",""),"No")</f>
        <v>No</v>
      </c>
    </row>
    <row r="1759" spans="1:9" s="38" customFormat="1" ht="30" hidden="1" customHeight="1">
      <c r="A1759" s="1" t="s">
        <v>646</v>
      </c>
      <c r="B1759" s="1" t="s">
        <v>647</v>
      </c>
      <c r="C1759" s="1" t="s">
        <v>727</v>
      </c>
      <c r="D1759" s="1" t="s">
        <v>731</v>
      </c>
      <c r="E1759" s="1" t="s">
        <v>2945</v>
      </c>
      <c r="F1759" s="1" t="s">
        <v>13</v>
      </c>
      <c r="G1759" s="36">
        <v>847673</v>
      </c>
      <c r="H1759" s="1" t="s">
        <v>735</v>
      </c>
      <c r="I1759" s="74" t="str">
        <f>IFERROR(IF(VLOOKUP((MasterList3[[#This Row],[RXCUI]]*1),RXCUI[Convert RXCUIs to Number],1,FALSE)=(MasterList3[[#This Row],[RXCUI]]*1),"Yes",""),"No")</f>
        <v>No</v>
      </c>
    </row>
    <row r="1760" spans="1:9" s="38" customFormat="1" ht="30" hidden="1" customHeight="1">
      <c r="A1760" s="1" t="s">
        <v>646</v>
      </c>
      <c r="B1760" s="1" t="s">
        <v>647</v>
      </c>
      <c r="C1760" s="1" t="s">
        <v>727</v>
      </c>
      <c r="D1760" s="1" t="s">
        <v>731</v>
      </c>
      <c r="E1760" s="1" t="s">
        <v>2946</v>
      </c>
      <c r="F1760" s="1" t="s">
        <v>23</v>
      </c>
      <c r="G1760" s="36">
        <v>846378</v>
      </c>
      <c r="H1760" s="1" t="s">
        <v>735</v>
      </c>
      <c r="I1760" s="74" t="str">
        <f>IFERROR(IF(VLOOKUP((MasterList3[[#This Row],[RXCUI]]*1),RXCUI[Convert RXCUIs to Number],1,FALSE)=(MasterList3[[#This Row],[RXCUI]]*1),"Yes",""),"No")</f>
        <v>No</v>
      </c>
    </row>
    <row r="1761" spans="1:9" s="38" customFormat="1" ht="30" hidden="1" customHeight="1">
      <c r="A1761" s="1" t="s">
        <v>646</v>
      </c>
      <c r="B1761" s="1" t="s">
        <v>647</v>
      </c>
      <c r="C1761" s="1" t="s">
        <v>727</v>
      </c>
      <c r="D1761" s="1" t="s">
        <v>731</v>
      </c>
      <c r="E1761" s="1" t="s">
        <v>1656</v>
      </c>
      <c r="F1761" s="1" t="s">
        <v>13</v>
      </c>
      <c r="G1761" s="36">
        <v>1605368</v>
      </c>
      <c r="H1761" s="1" t="s">
        <v>1530</v>
      </c>
      <c r="I1761" s="74" t="str">
        <f>IFERROR(IF(VLOOKUP((MasterList3[[#This Row],[RXCUI]]*1),RXCUI[Convert RXCUIs to Number],1,FALSE)=(MasterList3[[#This Row],[RXCUI]]*1),"Yes",""),"No")</f>
        <v>No</v>
      </c>
    </row>
    <row r="1762" spans="1:9" s="38" customFormat="1" ht="30" hidden="1" customHeight="1">
      <c r="A1762" s="1" t="s">
        <v>646</v>
      </c>
      <c r="B1762" s="1" t="s">
        <v>647</v>
      </c>
      <c r="C1762" s="1" t="s">
        <v>727</v>
      </c>
      <c r="D1762" s="1" t="s">
        <v>731</v>
      </c>
      <c r="E1762" s="1" t="s">
        <v>2947</v>
      </c>
      <c r="F1762" s="1" t="s">
        <v>13</v>
      </c>
      <c r="G1762" s="36">
        <v>1605374</v>
      </c>
      <c r="H1762" s="1" t="s">
        <v>1530</v>
      </c>
      <c r="I1762" s="74" t="str">
        <f>IFERROR(IF(VLOOKUP((MasterList3[[#This Row],[RXCUI]]*1),RXCUI[Convert RXCUIs to Number],1,FALSE)=(MasterList3[[#This Row],[RXCUI]]*1),"Yes",""),"No")</f>
        <v>No</v>
      </c>
    </row>
    <row r="1763" spans="1:9" s="38" customFormat="1" ht="30" hidden="1" customHeight="1">
      <c r="A1763" s="1" t="s">
        <v>646</v>
      </c>
      <c r="B1763" s="1" t="s">
        <v>647</v>
      </c>
      <c r="C1763" s="1" t="s">
        <v>727</v>
      </c>
      <c r="D1763" s="1" t="s">
        <v>731</v>
      </c>
      <c r="E1763" s="1" t="s">
        <v>1657</v>
      </c>
      <c r="F1763" s="1" t="s">
        <v>13</v>
      </c>
      <c r="G1763" s="36">
        <v>1736044</v>
      </c>
      <c r="H1763" s="1" t="s">
        <v>1531</v>
      </c>
      <c r="I1763" s="74" t="str">
        <f>IFERROR(IF(VLOOKUP((MasterList3[[#This Row],[RXCUI]]*1),RXCUI[Convert RXCUIs to Number],1,FALSE)=(MasterList3[[#This Row],[RXCUI]]*1),"Yes",""),"No")</f>
        <v>No</v>
      </c>
    </row>
    <row r="1764" spans="1:9" s="38" customFormat="1" ht="30" hidden="1" customHeight="1">
      <c r="A1764" s="1" t="s">
        <v>646</v>
      </c>
      <c r="B1764" s="1" t="s">
        <v>647</v>
      </c>
      <c r="C1764" s="1" t="s">
        <v>727</v>
      </c>
      <c r="D1764" s="1" t="s">
        <v>731</v>
      </c>
      <c r="E1764" s="1" t="s">
        <v>2948</v>
      </c>
      <c r="F1764" s="1" t="s">
        <v>13</v>
      </c>
      <c r="G1764" s="36">
        <v>1736047</v>
      </c>
      <c r="H1764" s="1" t="s">
        <v>1531</v>
      </c>
      <c r="I1764" s="74" t="str">
        <f>IFERROR(IF(VLOOKUP((MasterList3[[#This Row],[RXCUI]]*1),RXCUI[Convert RXCUIs to Number],1,FALSE)=(MasterList3[[#This Row],[RXCUI]]*1),"Yes",""),"No")</f>
        <v>No</v>
      </c>
    </row>
    <row r="1765" spans="1:9" s="38" customFormat="1" ht="30" hidden="1" customHeight="1">
      <c r="A1765" s="1" t="s">
        <v>646</v>
      </c>
      <c r="B1765" s="1" t="s">
        <v>647</v>
      </c>
      <c r="C1765" s="1" t="s">
        <v>727</v>
      </c>
      <c r="D1765" s="1" t="s">
        <v>731</v>
      </c>
      <c r="E1765" s="1" t="s">
        <v>2949</v>
      </c>
      <c r="F1765" s="1" t="s">
        <v>13</v>
      </c>
      <c r="G1765" s="36">
        <v>1736050</v>
      </c>
      <c r="H1765" s="1" t="s">
        <v>1531</v>
      </c>
      <c r="I1765" s="74" t="str">
        <f>IFERROR(IF(VLOOKUP((MasterList3[[#This Row],[RXCUI]]*1),RXCUI[Convert RXCUIs to Number],1,FALSE)=(MasterList3[[#This Row],[RXCUI]]*1),"Yes",""),"No")</f>
        <v>No</v>
      </c>
    </row>
    <row r="1766" spans="1:9" s="38" customFormat="1" ht="30" hidden="1" customHeight="1">
      <c r="A1766" s="1" t="s">
        <v>646</v>
      </c>
      <c r="B1766" s="1" t="s">
        <v>647</v>
      </c>
      <c r="C1766" s="1" t="s">
        <v>727</v>
      </c>
      <c r="D1766" s="1" t="s">
        <v>731</v>
      </c>
      <c r="E1766" s="1" t="s">
        <v>2950</v>
      </c>
      <c r="F1766" s="1" t="s">
        <v>13</v>
      </c>
      <c r="G1766" s="36">
        <v>1736053</v>
      </c>
      <c r="H1766" s="1" t="s">
        <v>1531</v>
      </c>
      <c r="I1766" s="74" t="str">
        <f>IFERROR(IF(VLOOKUP((MasterList3[[#This Row],[RXCUI]]*1),RXCUI[Convert RXCUIs to Number],1,FALSE)=(MasterList3[[#This Row],[RXCUI]]*1),"Yes",""),"No")</f>
        <v>No</v>
      </c>
    </row>
    <row r="1767" spans="1:9" s="38" customFormat="1" ht="30" hidden="1" customHeight="1">
      <c r="A1767" s="1" t="s">
        <v>646</v>
      </c>
      <c r="B1767" s="1" t="s">
        <v>647</v>
      </c>
      <c r="C1767" s="1" t="s">
        <v>727</v>
      </c>
      <c r="D1767" s="1" t="s">
        <v>1529</v>
      </c>
      <c r="E1767" s="1" t="s">
        <v>3653</v>
      </c>
      <c r="F1767" s="1" t="s">
        <v>13</v>
      </c>
      <c r="G1767" s="36">
        <v>1739766</v>
      </c>
      <c r="H1767" s="1" t="s">
        <v>1530</v>
      </c>
      <c r="I1767" s="74" t="str">
        <f>IFERROR(IF(VLOOKUP((MasterList3[[#This Row],[RXCUI]]*1),RXCUI[Convert RXCUIs to Number],1,FALSE)=(MasterList3[[#This Row],[RXCUI]]*1),"Yes",""),"No")</f>
        <v>No</v>
      </c>
    </row>
    <row r="1768" spans="1:9" s="38" customFormat="1" ht="30" hidden="1" customHeight="1">
      <c r="A1768" s="1" t="s">
        <v>646</v>
      </c>
      <c r="B1768" s="1" t="s">
        <v>647</v>
      </c>
      <c r="C1768" s="1" t="s">
        <v>727</v>
      </c>
      <c r="D1768" s="1" t="s">
        <v>1529</v>
      </c>
      <c r="E1768" s="1" t="s">
        <v>3654</v>
      </c>
      <c r="F1768" s="1" t="s">
        <v>13</v>
      </c>
      <c r="G1768" s="36">
        <v>1739774</v>
      </c>
      <c r="H1768" s="1" t="s">
        <v>1530</v>
      </c>
      <c r="I1768" s="74" t="str">
        <f>IFERROR(IF(VLOOKUP((MasterList3[[#This Row],[RXCUI]]*1),RXCUI[Convert RXCUIs to Number],1,FALSE)=(MasterList3[[#This Row],[RXCUI]]*1),"Yes",""),"No")</f>
        <v>No</v>
      </c>
    </row>
    <row r="1769" spans="1:9" s="38" customFormat="1" ht="30" hidden="1" customHeight="1">
      <c r="A1769" s="1" t="s">
        <v>646</v>
      </c>
      <c r="B1769" s="1" t="s">
        <v>647</v>
      </c>
      <c r="C1769" s="1" t="s">
        <v>727</v>
      </c>
      <c r="D1769" s="1" t="s">
        <v>1529</v>
      </c>
      <c r="E1769" s="1" t="s">
        <v>3655</v>
      </c>
      <c r="F1769" s="1" t="s">
        <v>13</v>
      </c>
      <c r="G1769" s="36">
        <v>1739778</v>
      </c>
      <c r="H1769" s="1" t="s">
        <v>1530</v>
      </c>
      <c r="I1769" s="74" t="str">
        <f>IFERROR(IF(VLOOKUP((MasterList3[[#This Row],[RXCUI]]*1),RXCUI[Convert RXCUIs to Number],1,FALSE)=(MasterList3[[#This Row],[RXCUI]]*1),"Yes",""),"No")</f>
        <v>No</v>
      </c>
    </row>
    <row r="1770" spans="1:9" s="38" customFormat="1" ht="30" hidden="1" customHeight="1">
      <c r="A1770" s="1" t="s">
        <v>646</v>
      </c>
      <c r="B1770" s="1" t="s">
        <v>647</v>
      </c>
      <c r="C1770" s="1" t="s">
        <v>727</v>
      </c>
      <c r="D1770" s="1" t="s">
        <v>1529</v>
      </c>
      <c r="E1770" s="1" t="s">
        <v>3656</v>
      </c>
      <c r="F1770" s="1" t="s">
        <v>13</v>
      </c>
      <c r="G1770" s="36">
        <v>1739782</v>
      </c>
      <c r="H1770" s="1" t="s">
        <v>1530</v>
      </c>
      <c r="I1770" s="74" t="str">
        <f>IFERROR(IF(VLOOKUP((MasterList3[[#This Row],[RXCUI]]*1),RXCUI[Convert RXCUIs to Number],1,FALSE)=(MasterList3[[#This Row],[RXCUI]]*1),"Yes",""),"No")</f>
        <v>No</v>
      </c>
    </row>
    <row r="1771" spans="1:9" s="38" customFormat="1" ht="30" hidden="1" customHeight="1">
      <c r="A1771" s="1" t="s">
        <v>646</v>
      </c>
      <c r="B1771" s="1" t="s">
        <v>647</v>
      </c>
      <c r="C1771" s="1" t="s">
        <v>727</v>
      </c>
      <c r="D1771" s="1" t="s">
        <v>1529</v>
      </c>
      <c r="E1771" s="1" t="s">
        <v>3657</v>
      </c>
      <c r="F1771" s="1" t="s">
        <v>13</v>
      </c>
      <c r="G1771" s="36">
        <v>1739770</v>
      </c>
      <c r="H1771" s="1" t="s">
        <v>1530</v>
      </c>
      <c r="I1771" s="74" t="str">
        <f>IFERROR(IF(VLOOKUP((MasterList3[[#This Row],[RXCUI]]*1),RXCUI[Convert RXCUIs to Number],1,FALSE)=(MasterList3[[#This Row],[RXCUI]]*1),"Yes",""),"No")</f>
        <v>No</v>
      </c>
    </row>
    <row r="1772" spans="1:9" s="38" customFormat="1" ht="30" hidden="1" customHeight="1">
      <c r="A1772" s="1" t="s">
        <v>646</v>
      </c>
      <c r="B1772" s="1" t="s">
        <v>647</v>
      </c>
      <c r="C1772" s="1" t="s">
        <v>727</v>
      </c>
      <c r="D1772" s="1" t="s">
        <v>1529</v>
      </c>
      <c r="E1772" s="1" t="s">
        <v>3658</v>
      </c>
      <c r="F1772" s="1" t="s">
        <v>13</v>
      </c>
      <c r="G1772" s="36">
        <v>1739788</v>
      </c>
      <c r="H1772" s="1" t="s">
        <v>1531</v>
      </c>
      <c r="I1772" s="74" t="str">
        <f>IFERROR(IF(VLOOKUP((MasterList3[[#This Row],[RXCUI]]*1),RXCUI[Convert RXCUIs to Number],1,FALSE)=(MasterList3[[#This Row],[RXCUI]]*1),"Yes",""),"No")</f>
        <v>No</v>
      </c>
    </row>
    <row r="1773" spans="1:9" s="38" customFormat="1" ht="30" hidden="1" customHeight="1">
      <c r="A1773" s="1" t="s">
        <v>646</v>
      </c>
      <c r="B1773" s="1" t="s">
        <v>647</v>
      </c>
      <c r="C1773" s="1" t="s">
        <v>727</v>
      </c>
      <c r="D1773" s="1" t="s">
        <v>1529</v>
      </c>
      <c r="E1773" s="1" t="s">
        <v>3659</v>
      </c>
      <c r="F1773" s="1" t="s">
        <v>13</v>
      </c>
      <c r="G1773" s="36">
        <v>1739754</v>
      </c>
      <c r="H1773" s="1" t="s">
        <v>1532</v>
      </c>
      <c r="I1773" s="74" t="str">
        <f>IFERROR(IF(VLOOKUP((MasterList3[[#This Row],[RXCUI]]*1),RXCUI[Convert RXCUIs to Number],1,FALSE)=(MasterList3[[#This Row],[RXCUI]]*1),"Yes",""),"No")</f>
        <v>No</v>
      </c>
    </row>
    <row r="1774" spans="1:9" s="38" customFormat="1" ht="30" hidden="1" customHeight="1">
      <c r="A1774" s="1" t="s">
        <v>646</v>
      </c>
      <c r="B1774" s="1" t="s">
        <v>1270</v>
      </c>
      <c r="C1774" s="1" t="s">
        <v>727</v>
      </c>
      <c r="D1774" s="1" t="s">
        <v>1533</v>
      </c>
      <c r="E1774" s="1" t="s">
        <v>3660</v>
      </c>
      <c r="F1774" s="1" t="s">
        <v>13</v>
      </c>
      <c r="G1774" s="36">
        <v>2058906</v>
      </c>
      <c r="H1774" s="1" t="s">
        <v>1534</v>
      </c>
      <c r="I1774" s="74" t="str">
        <f>IFERROR(IF(VLOOKUP((MasterList3[[#This Row],[RXCUI]]*1),RXCUI[Convert RXCUIs to Number],1,FALSE)=(MasterList3[[#This Row],[RXCUI]]*1),"Yes",""),"No")</f>
        <v>No</v>
      </c>
    </row>
    <row r="1775" spans="1:9" s="38" customFormat="1" ht="30" hidden="1" customHeight="1">
      <c r="A1775" s="1" t="s">
        <v>1609</v>
      </c>
      <c r="B1775" s="1" t="s">
        <v>783</v>
      </c>
      <c r="C1775" s="1" t="s">
        <v>1556</v>
      </c>
      <c r="D1775" s="1" t="s">
        <v>756</v>
      </c>
      <c r="E1775" s="1" t="s">
        <v>1658</v>
      </c>
      <c r="F1775" s="1" t="s">
        <v>13</v>
      </c>
      <c r="G1775" s="36">
        <v>2204102</v>
      </c>
      <c r="H1775" s="1" t="s">
        <v>757</v>
      </c>
      <c r="I1775" s="74" t="str">
        <f>IFERROR(IF(VLOOKUP((MasterList3[[#This Row],[RXCUI]]*1),RXCUI[Convert RXCUIs to Number],1,FALSE)=(MasterList3[[#This Row],[RXCUI]]*1),"Yes",""),"No")</f>
        <v>No</v>
      </c>
    </row>
    <row r="1776" spans="1:9" s="38" customFormat="1" ht="30" hidden="1" customHeight="1">
      <c r="A1776" s="1" t="s">
        <v>1609</v>
      </c>
      <c r="B1776" s="1" t="s">
        <v>783</v>
      </c>
      <c r="C1776" s="1" t="s">
        <v>1556</v>
      </c>
      <c r="D1776" s="1" t="s">
        <v>756</v>
      </c>
      <c r="E1776" s="1" t="s">
        <v>1659</v>
      </c>
      <c r="F1776" s="1" t="s">
        <v>13</v>
      </c>
      <c r="G1776" s="36">
        <v>2203897</v>
      </c>
      <c r="H1776" s="1" t="s">
        <v>757</v>
      </c>
      <c r="I1776" s="74" t="str">
        <f>IFERROR(IF(VLOOKUP((MasterList3[[#This Row],[RXCUI]]*1),RXCUI[Convert RXCUIs to Number],1,FALSE)=(MasterList3[[#This Row],[RXCUI]]*1),"Yes",""),"No")</f>
        <v>No</v>
      </c>
    </row>
    <row r="1777" spans="1:9" s="38" customFormat="1" ht="30" hidden="1" customHeight="1">
      <c r="A1777" s="1" t="s">
        <v>1609</v>
      </c>
      <c r="B1777" s="1" t="s">
        <v>783</v>
      </c>
      <c r="C1777" s="1" t="s">
        <v>1556</v>
      </c>
      <c r="D1777" s="1" t="s">
        <v>756</v>
      </c>
      <c r="E1777" s="1" t="s">
        <v>1660</v>
      </c>
      <c r="F1777" s="1" t="s">
        <v>13</v>
      </c>
      <c r="G1777" s="36">
        <v>2204104</v>
      </c>
      <c r="H1777" s="1" t="s">
        <v>757</v>
      </c>
      <c r="I1777" s="74" t="str">
        <f>IFERROR(IF(VLOOKUP((MasterList3[[#This Row],[RXCUI]]*1),RXCUI[Convert RXCUIs to Number],1,FALSE)=(MasterList3[[#This Row],[RXCUI]]*1),"Yes",""),"No")</f>
        <v>No</v>
      </c>
    </row>
    <row r="1778" spans="1:9" s="38" customFormat="1" ht="30" hidden="1" customHeight="1">
      <c r="A1778" s="1" t="s">
        <v>1609</v>
      </c>
      <c r="B1778" s="1" t="s">
        <v>783</v>
      </c>
      <c r="C1778" s="1" t="s">
        <v>1556</v>
      </c>
      <c r="D1778" s="1" t="s">
        <v>756</v>
      </c>
      <c r="E1778" s="1" t="s">
        <v>1661</v>
      </c>
      <c r="F1778" s="1" t="s">
        <v>23</v>
      </c>
      <c r="G1778" s="36">
        <v>1591943</v>
      </c>
      <c r="H1778" s="1" t="s">
        <v>757</v>
      </c>
      <c r="I1778" s="74" t="str">
        <f>IFERROR(IF(VLOOKUP((MasterList3[[#This Row],[RXCUI]]*1),RXCUI[Convert RXCUIs to Number],1,FALSE)=(MasterList3[[#This Row],[RXCUI]]*1),"Yes",""),"No")</f>
        <v>No</v>
      </c>
    </row>
    <row r="1779" spans="1:9" s="38" customFormat="1" ht="30" hidden="1" customHeight="1">
      <c r="A1779" s="1" t="s">
        <v>1609</v>
      </c>
      <c r="B1779" s="1" t="s">
        <v>783</v>
      </c>
      <c r="C1779" s="1" t="s">
        <v>1556</v>
      </c>
      <c r="D1779" s="1" t="s">
        <v>756</v>
      </c>
      <c r="E1779" s="1" t="s">
        <v>2951</v>
      </c>
      <c r="F1779" s="1" t="s">
        <v>13</v>
      </c>
      <c r="G1779" s="36">
        <v>1591949</v>
      </c>
      <c r="H1779" s="1" t="s">
        <v>757</v>
      </c>
      <c r="I1779" s="74" t="str">
        <f>IFERROR(IF(VLOOKUP((MasterList3[[#This Row],[RXCUI]]*1),RXCUI[Convert RXCUIs to Number],1,FALSE)=(MasterList3[[#This Row],[RXCUI]]*1),"Yes",""),"No")</f>
        <v>No</v>
      </c>
    </row>
    <row r="1780" spans="1:9" s="38" customFormat="1" ht="30" hidden="1" customHeight="1">
      <c r="A1780" s="1" t="s">
        <v>1609</v>
      </c>
      <c r="B1780" s="1" t="s">
        <v>783</v>
      </c>
      <c r="C1780" s="1" t="s">
        <v>1556</v>
      </c>
      <c r="D1780" s="1" t="s">
        <v>758</v>
      </c>
      <c r="E1780" s="1" t="s">
        <v>1662</v>
      </c>
      <c r="F1780" s="1" t="s">
        <v>13</v>
      </c>
      <c r="G1780" s="36">
        <v>2288816</v>
      </c>
      <c r="H1780" s="1" t="s">
        <v>759</v>
      </c>
      <c r="I1780" s="74" t="str">
        <f>IFERROR(IF(VLOOKUP((MasterList3[[#This Row],[RXCUI]]*1),RXCUI[Convert RXCUIs to Number],1,FALSE)=(MasterList3[[#This Row],[RXCUI]]*1),"Yes",""),"No")</f>
        <v>No</v>
      </c>
    </row>
    <row r="1781" spans="1:9" s="38" customFormat="1" ht="30" hidden="1" customHeight="1">
      <c r="A1781" s="1" t="s">
        <v>1609</v>
      </c>
      <c r="B1781" s="1" t="s">
        <v>783</v>
      </c>
      <c r="C1781" s="1" t="s">
        <v>1556</v>
      </c>
      <c r="D1781" s="1" t="s">
        <v>758</v>
      </c>
      <c r="E1781" s="1" t="s">
        <v>1663</v>
      </c>
      <c r="F1781" s="1" t="s">
        <v>23</v>
      </c>
      <c r="G1781" s="36">
        <v>1799212</v>
      </c>
      <c r="H1781" s="1" t="s">
        <v>759</v>
      </c>
      <c r="I1781" s="74" t="str">
        <f>IFERROR(IF(VLOOKUP((MasterList3[[#This Row],[RXCUI]]*1),RXCUI[Convert RXCUIs to Number],1,FALSE)=(MasterList3[[#This Row],[RXCUI]]*1),"Yes",""),"No")</f>
        <v>No</v>
      </c>
    </row>
    <row r="1782" spans="1:9" s="38" customFormat="1" ht="30" hidden="1" customHeight="1">
      <c r="A1782" s="1" t="s">
        <v>1609</v>
      </c>
      <c r="B1782" s="1" t="s">
        <v>783</v>
      </c>
      <c r="C1782" s="1" t="s">
        <v>1556</v>
      </c>
      <c r="D1782" s="1" t="s">
        <v>758</v>
      </c>
      <c r="E1782" s="1" t="s">
        <v>3661</v>
      </c>
      <c r="F1782" s="1" t="s">
        <v>13</v>
      </c>
      <c r="G1782" s="36">
        <v>2584199</v>
      </c>
      <c r="H1782" s="1" t="s">
        <v>759</v>
      </c>
      <c r="I1782" s="74" t="str">
        <f>IFERROR(IF(VLOOKUP((MasterList3[[#This Row],[RXCUI]]*1),RXCUI[Convert RXCUIs to Number],1,FALSE)=(MasterList3[[#This Row],[RXCUI]]*1),"Yes",""),"No")</f>
        <v>No</v>
      </c>
    </row>
    <row r="1783" spans="1:9" s="38" customFormat="1" ht="30" hidden="1" customHeight="1">
      <c r="A1783" s="1" t="s">
        <v>1609</v>
      </c>
      <c r="B1783" s="1" t="s">
        <v>783</v>
      </c>
      <c r="C1783" s="1" t="s">
        <v>1556</v>
      </c>
      <c r="D1783" s="1" t="s">
        <v>758</v>
      </c>
      <c r="E1783" s="1" t="s">
        <v>3662</v>
      </c>
      <c r="F1783" s="1" t="s">
        <v>13</v>
      </c>
      <c r="G1783" s="36">
        <v>2584201</v>
      </c>
      <c r="H1783" s="1" t="s">
        <v>759</v>
      </c>
      <c r="I1783" s="74" t="str">
        <f>IFERROR(IF(VLOOKUP((MasterList3[[#This Row],[RXCUI]]*1),RXCUI[Convert RXCUIs to Number],1,FALSE)=(MasterList3[[#This Row],[RXCUI]]*1),"Yes",""),"No")</f>
        <v>No</v>
      </c>
    </row>
    <row r="1784" spans="1:9" s="38" customFormat="1" ht="30" hidden="1" customHeight="1">
      <c r="A1784" s="1" t="s">
        <v>1609</v>
      </c>
      <c r="B1784" s="1" t="s">
        <v>783</v>
      </c>
      <c r="C1784" s="1" t="s">
        <v>1556</v>
      </c>
      <c r="D1784" s="1" t="s">
        <v>758</v>
      </c>
      <c r="E1784" s="1" t="s">
        <v>2952</v>
      </c>
      <c r="F1784" s="1" t="s">
        <v>13</v>
      </c>
      <c r="G1784" s="36">
        <v>1799218</v>
      </c>
      <c r="H1784" s="1" t="s">
        <v>759</v>
      </c>
      <c r="I1784" s="74" t="str">
        <f>IFERROR(IF(VLOOKUP((MasterList3[[#This Row],[RXCUI]]*1),RXCUI[Convert RXCUIs to Number],1,FALSE)=(MasterList3[[#This Row],[RXCUI]]*1),"Yes",""),"No")</f>
        <v>No</v>
      </c>
    </row>
    <row r="1785" spans="1:9" s="38" customFormat="1" ht="30" hidden="1" customHeight="1">
      <c r="A1785" s="1" t="s">
        <v>1609</v>
      </c>
      <c r="B1785" s="1" t="s">
        <v>783</v>
      </c>
      <c r="C1785" s="1" t="s">
        <v>1556</v>
      </c>
      <c r="D1785" s="1" t="s">
        <v>765</v>
      </c>
      <c r="E1785" s="1" t="s">
        <v>766</v>
      </c>
      <c r="F1785" s="1" t="s">
        <v>13</v>
      </c>
      <c r="G1785" s="36">
        <v>1939335</v>
      </c>
      <c r="H1785" s="1" t="s">
        <v>777</v>
      </c>
      <c r="I1785" s="74" t="str">
        <f>IFERROR(IF(VLOOKUP((MasterList3[[#This Row],[RXCUI]]*1),RXCUI[Convert RXCUIs to Number],1,FALSE)=(MasterList3[[#This Row],[RXCUI]]*1),"Yes",""),"No")</f>
        <v>No</v>
      </c>
    </row>
    <row r="1786" spans="1:9" s="38" customFormat="1" ht="30" hidden="1" customHeight="1">
      <c r="A1786" s="1" t="s">
        <v>1609</v>
      </c>
      <c r="B1786" s="1" t="s">
        <v>783</v>
      </c>
      <c r="C1786" s="1" t="s">
        <v>1556</v>
      </c>
      <c r="D1786" s="1" t="s">
        <v>760</v>
      </c>
      <c r="E1786" s="1" t="s">
        <v>761</v>
      </c>
      <c r="F1786" s="1" t="s">
        <v>13</v>
      </c>
      <c r="G1786" s="36">
        <v>1734642</v>
      </c>
      <c r="H1786" s="1" t="s">
        <v>762</v>
      </c>
      <c r="I1786" s="74" t="str">
        <f>IFERROR(IF(VLOOKUP((MasterList3[[#This Row],[RXCUI]]*1),RXCUI[Convert RXCUIs to Number],1,FALSE)=(MasterList3[[#This Row],[RXCUI]]*1),"Yes",""),"No")</f>
        <v>No</v>
      </c>
    </row>
    <row r="1787" spans="1:9" s="38" customFormat="1" ht="30" hidden="1" customHeight="1">
      <c r="A1787" s="1" t="s">
        <v>1609</v>
      </c>
      <c r="B1787" s="1" t="s">
        <v>783</v>
      </c>
      <c r="C1787" s="1" t="s">
        <v>1556</v>
      </c>
      <c r="D1787" s="1" t="s">
        <v>763</v>
      </c>
      <c r="E1787" s="1" t="s">
        <v>3663</v>
      </c>
      <c r="F1787" s="1" t="s">
        <v>13</v>
      </c>
      <c r="G1787" s="36">
        <v>2557910</v>
      </c>
      <c r="H1787" s="1" t="s">
        <v>764</v>
      </c>
      <c r="I1787" s="74" t="str">
        <f>IFERROR(IF(VLOOKUP((MasterList3[[#This Row],[RXCUI]]*1),RXCUI[Convert RXCUIs to Number],1,FALSE)=(MasterList3[[#This Row],[RXCUI]]*1),"Yes",""),"No")</f>
        <v>No</v>
      </c>
    </row>
    <row r="1788" spans="1:9" s="38" customFormat="1" ht="30" hidden="1" customHeight="1">
      <c r="A1788" s="1" t="s">
        <v>1609</v>
      </c>
      <c r="B1788" s="1" t="s">
        <v>783</v>
      </c>
      <c r="C1788" s="1" t="s">
        <v>1556</v>
      </c>
      <c r="D1788" s="1" t="s">
        <v>763</v>
      </c>
      <c r="E1788" s="1" t="s">
        <v>3664</v>
      </c>
      <c r="F1788" s="1" t="s">
        <v>13</v>
      </c>
      <c r="G1788" s="36">
        <v>1940709</v>
      </c>
      <c r="H1788" s="1" t="s">
        <v>764</v>
      </c>
      <c r="I1788" s="74" t="str">
        <f>IFERROR(IF(VLOOKUP((MasterList3[[#This Row],[RXCUI]]*1),RXCUI[Convert RXCUIs to Number],1,FALSE)=(MasterList3[[#This Row],[RXCUI]]*1),"Yes",""),"No")</f>
        <v>No</v>
      </c>
    </row>
    <row r="1789" spans="1:9" s="38" customFormat="1" ht="30" hidden="1" customHeight="1">
      <c r="A1789" s="1" t="s">
        <v>1609</v>
      </c>
      <c r="B1789" s="1" t="s">
        <v>783</v>
      </c>
      <c r="C1789" s="1" t="s">
        <v>1556</v>
      </c>
      <c r="D1789" s="1" t="s">
        <v>1337</v>
      </c>
      <c r="E1789" s="1" t="s">
        <v>1664</v>
      </c>
      <c r="F1789" s="1" t="s">
        <v>13</v>
      </c>
      <c r="G1789" s="36">
        <v>2203999</v>
      </c>
      <c r="H1789" s="1" t="s">
        <v>767</v>
      </c>
      <c r="I1789" s="74" t="str">
        <f>IFERROR(IF(VLOOKUP((MasterList3[[#This Row],[RXCUI]]*1),RXCUI[Convert RXCUIs to Number],1,FALSE)=(MasterList3[[#This Row],[RXCUI]]*1),"Yes",""),"No")</f>
        <v>No</v>
      </c>
    </row>
    <row r="1790" spans="1:9" s="38" customFormat="1" ht="30" hidden="1" customHeight="1">
      <c r="A1790" s="1" t="s">
        <v>1609</v>
      </c>
      <c r="B1790" s="1" t="s">
        <v>783</v>
      </c>
      <c r="C1790" s="1" t="s">
        <v>1556</v>
      </c>
      <c r="D1790" s="1" t="s">
        <v>1337</v>
      </c>
      <c r="E1790" s="1" t="s">
        <v>1665</v>
      </c>
      <c r="F1790" s="1" t="s">
        <v>13</v>
      </c>
      <c r="G1790" s="36">
        <v>2204092</v>
      </c>
      <c r="H1790" s="1" t="s">
        <v>767</v>
      </c>
      <c r="I1790" s="74" t="str">
        <f>IFERROR(IF(VLOOKUP((MasterList3[[#This Row],[RXCUI]]*1),RXCUI[Convert RXCUIs to Number],1,FALSE)=(MasterList3[[#This Row],[RXCUI]]*1),"Yes",""),"No")</f>
        <v>No</v>
      </c>
    </row>
    <row r="1791" spans="1:9" s="38" customFormat="1" ht="30" hidden="1" customHeight="1">
      <c r="A1791" s="1" t="s">
        <v>1609</v>
      </c>
      <c r="B1791" s="1" t="s">
        <v>783</v>
      </c>
      <c r="C1791" s="1" t="s">
        <v>1556</v>
      </c>
      <c r="D1791" s="1" t="s">
        <v>1337</v>
      </c>
      <c r="E1791" s="1" t="s">
        <v>1666</v>
      </c>
      <c r="F1791" s="1" t="s">
        <v>13</v>
      </c>
      <c r="G1791" s="36">
        <v>2203893</v>
      </c>
      <c r="H1791" s="1" t="s">
        <v>767</v>
      </c>
      <c r="I1791" s="74" t="str">
        <f>IFERROR(IF(VLOOKUP((MasterList3[[#This Row],[RXCUI]]*1),RXCUI[Convert RXCUIs to Number],1,FALSE)=(MasterList3[[#This Row],[RXCUI]]*1),"Yes",""),"No")</f>
        <v>No</v>
      </c>
    </row>
    <row r="1792" spans="1:9" s="38" customFormat="1" ht="30" hidden="1" customHeight="1">
      <c r="A1792" s="1" t="s">
        <v>1609</v>
      </c>
      <c r="B1792" s="1" t="s">
        <v>783</v>
      </c>
      <c r="C1792" s="1" t="s">
        <v>1556</v>
      </c>
      <c r="D1792" s="1" t="s">
        <v>1337</v>
      </c>
      <c r="E1792" s="1" t="s">
        <v>1354</v>
      </c>
      <c r="F1792" s="1" t="s">
        <v>13</v>
      </c>
      <c r="G1792" s="36">
        <v>1484922</v>
      </c>
      <c r="H1792" s="1" t="s">
        <v>767</v>
      </c>
      <c r="I1792" s="74" t="str">
        <f>IFERROR(IF(VLOOKUP((MasterList3[[#This Row],[RXCUI]]*1),RXCUI[Convert RXCUIs to Number],1,FALSE)=(MasterList3[[#This Row],[RXCUI]]*1),"Yes",""),"No")</f>
        <v>No</v>
      </c>
    </row>
    <row r="1793" spans="1:9" s="38" customFormat="1" ht="30" hidden="1" customHeight="1">
      <c r="A1793" s="1" t="s">
        <v>1609</v>
      </c>
      <c r="B1793" s="1" t="s">
        <v>783</v>
      </c>
      <c r="C1793" s="1" t="s">
        <v>1557</v>
      </c>
      <c r="D1793" s="1" t="s">
        <v>1338</v>
      </c>
      <c r="E1793" s="1" t="s">
        <v>1355</v>
      </c>
      <c r="F1793" s="1" t="s">
        <v>23</v>
      </c>
      <c r="G1793" s="36">
        <v>248109</v>
      </c>
      <c r="H1793" s="1" t="s">
        <v>768</v>
      </c>
      <c r="I1793" s="74" t="str">
        <f>IFERROR(IF(VLOOKUP((MasterList3[[#This Row],[RXCUI]]*1),RXCUI[Convert RXCUIs to Number],1,FALSE)=(MasterList3[[#This Row],[RXCUI]]*1),"Yes",""),"No")</f>
        <v>No</v>
      </c>
    </row>
    <row r="1794" spans="1:9" s="38" customFormat="1" ht="30" hidden="1" customHeight="1">
      <c r="A1794" s="1" t="s">
        <v>1609</v>
      </c>
      <c r="B1794" s="1" t="s">
        <v>783</v>
      </c>
      <c r="C1794" s="1" t="s">
        <v>1557</v>
      </c>
      <c r="D1794" s="1" t="s">
        <v>1338</v>
      </c>
      <c r="E1794" s="1" t="s">
        <v>2953</v>
      </c>
      <c r="F1794" s="1" t="s">
        <v>23</v>
      </c>
      <c r="G1794" s="36">
        <v>312817</v>
      </c>
      <c r="H1794" s="1" t="s">
        <v>768</v>
      </c>
      <c r="I1794" s="74" t="str">
        <f>IFERROR(IF(VLOOKUP((MasterList3[[#This Row],[RXCUI]]*1),RXCUI[Convert RXCUIs to Number],1,FALSE)=(MasterList3[[#This Row],[RXCUI]]*1),"Yes",""),"No")</f>
        <v>No</v>
      </c>
    </row>
    <row r="1795" spans="1:9" s="38" customFormat="1" ht="30" hidden="1" customHeight="1">
      <c r="A1795" s="1" t="s">
        <v>1609</v>
      </c>
      <c r="B1795" s="1" t="s">
        <v>783</v>
      </c>
      <c r="C1795" s="1" t="s">
        <v>1556</v>
      </c>
      <c r="D1795" s="1" t="s">
        <v>756</v>
      </c>
      <c r="E1795" s="1" t="s">
        <v>1658</v>
      </c>
      <c r="F1795" s="1" t="s">
        <v>13</v>
      </c>
      <c r="G1795" s="36">
        <v>2204102</v>
      </c>
      <c r="H1795" s="1" t="s">
        <v>757</v>
      </c>
      <c r="I1795" s="74" t="str">
        <f>IFERROR(IF(VLOOKUP((MasterList3[[#This Row],[RXCUI]]*1),RXCUI[Convert RXCUIs to Number],1,FALSE)=(MasterList3[[#This Row],[RXCUI]]*1),"Yes",""),"No")</f>
        <v>No</v>
      </c>
    </row>
    <row r="1796" spans="1:9" s="38" customFormat="1" ht="30" hidden="1" customHeight="1">
      <c r="A1796" s="1" t="s">
        <v>1609</v>
      </c>
      <c r="B1796" s="1" t="s">
        <v>783</v>
      </c>
      <c r="C1796" s="1" t="s">
        <v>1556</v>
      </c>
      <c r="D1796" s="1" t="s">
        <v>756</v>
      </c>
      <c r="E1796" s="1" t="s">
        <v>1659</v>
      </c>
      <c r="F1796" s="1" t="s">
        <v>13</v>
      </c>
      <c r="G1796" s="36">
        <v>2203897</v>
      </c>
      <c r="H1796" s="1" t="s">
        <v>757</v>
      </c>
      <c r="I1796" s="74" t="str">
        <f>IFERROR(IF(VLOOKUP((MasterList3[[#This Row],[RXCUI]]*1),RXCUI[Convert RXCUIs to Number],1,FALSE)=(MasterList3[[#This Row],[RXCUI]]*1),"Yes",""),"No")</f>
        <v>No</v>
      </c>
    </row>
    <row r="1797" spans="1:9" s="38" customFormat="1" ht="30" hidden="1" customHeight="1">
      <c r="A1797" s="1" t="s">
        <v>1609</v>
      </c>
      <c r="B1797" s="1" t="s">
        <v>783</v>
      </c>
      <c r="C1797" s="1" t="s">
        <v>1556</v>
      </c>
      <c r="D1797" s="1" t="s">
        <v>756</v>
      </c>
      <c r="E1797" s="1" t="s">
        <v>1660</v>
      </c>
      <c r="F1797" s="1" t="s">
        <v>13</v>
      </c>
      <c r="G1797" s="36">
        <v>2204104</v>
      </c>
      <c r="H1797" s="1" t="s">
        <v>757</v>
      </c>
      <c r="I1797" s="74" t="str">
        <f>IFERROR(IF(VLOOKUP((MasterList3[[#This Row],[RXCUI]]*1),RXCUI[Convert RXCUIs to Number],1,FALSE)=(MasterList3[[#This Row],[RXCUI]]*1),"Yes",""),"No")</f>
        <v>No</v>
      </c>
    </row>
    <row r="1798" spans="1:9" s="38" customFormat="1" ht="30" hidden="1" customHeight="1">
      <c r="A1798" s="1" t="s">
        <v>1609</v>
      </c>
      <c r="B1798" s="1" t="s">
        <v>783</v>
      </c>
      <c r="C1798" s="1" t="s">
        <v>1556</v>
      </c>
      <c r="D1798" s="1" t="s">
        <v>756</v>
      </c>
      <c r="E1798" s="1" t="s">
        <v>1661</v>
      </c>
      <c r="F1798" s="1" t="s">
        <v>23</v>
      </c>
      <c r="G1798" s="36">
        <v>1591943</v>
      </c>
      <c r="H1798" s="1" t="s">
        <v>757</v>
      </c>
      <c r="I1798" s="74" t="str">
        <f>IFERROR(IF(VLOOKUP((MasterList3[[#This Row],[RXCUI]]*1),RXCUI[Convert RXCUIs to Number],1,FALSE)=(MasterList3[[#This Row],[RXCUI]]*1),"Yes",""),"No")</f>
        <v>No</v>
      </c>
    </row>
    <row r="1799" spans="1:9" s="38" customFormat="1" ht="30" hidden="1" customHeight="1">
      <c r="A1799" s="1" t="s">
        <v>1609</v>
      </c>
      <c r="B1799" s="1" t="s">
        <v>783</v>
      </c>
      <c r="C1799" s="1" t="s">
        <v>1556</v>
      </c>
      <c r="D1799" s="1" t="s">
        <v>756</v>
      </c>
      <c r="E1799" s="1" t="s">
        <v>2951</v>
      </c>
      <c r="F1799" s="1" t="s">
        <v>13</v>
      </c>
      <c r="G1799" s="36">
        <v>1591949</v>
      </c>
      <c r="H1799" s="1" t="s">
        <v>757</v>
      </c>
      <c r="I1799" s="74" t="str">
        <f>IFERROR(IF(VLOOKUP((MasterList3[[#This Row],[RXCUI]]*1),RXCUI[Convert RXCUIs to Number],1,FALSE)=(MasterList3[[#This Row],[RXCUI]]*1),"Yes",""),"No")</f>
        <v>No</v>
      </c>
    </row>
    <row r="1800" spans="1:9" s="38" customFormat="1" ht="30" hidden="1" customHeight="1">
      <c r="A1800" s="1" t="s">
        <v>1609</v>
      </c>
      <c r="B1800" s="1" t="s">
        <v>783</v>
      </c>
      <c r="C1800" s="1" t="s">
        <v>1556</v>
      </c>
      <c r="D1800" s="1" t="s">
        <v>758</v>
      </c>
      <c r="E1800" s="1" t="s">
        <v>1662</v>
      </c>
      <c r="F1800" s="1" t="s">
        <v>13</v>
      </c>
      <c r="G1800" s="36">
        <v>2288816</v>
      </c>
      <c r="H1800" s="1" t="s">
        <v>759</v>
      </c>
      <c r="I1800" s="74" t="str">
        <f>IFERROR(IF(VLOOKUP((MasterList3[[#This Row],[RXCUI]]*1),RXCUI[Convert RXCUIs to Number],1,FALSE)=(MasterList3[[#This Row],[RXCUI]]*1),"Yes",""),"No")</f>
        <v>No</v>
      </c>
    </row>
    <row r="1801" spans="1:9" s="38" customFormat="1" ht="30" hidden="1" customHeight="1">
      <c r="A1801" s="1" t="s">
        <v>1609</v>
      </c>
      <c r="B1801" s="1" t="s">
        <v>783</v>
      </c>
      <c r="C1801" s="1" t="s">
        <v>1556</v>
      </c>
      <c r="D1801" s="1" t="s">
        <v>758</v>
      </c>
      <c r="E1801" s="1" t="s">
        <v>1663</v>
      </c>
      <c r="F1801" s="1" t="s">
        <v>23</v>
      </c>
      <c r="G1801" s="36">
        <v>1799212</v>
      </c>
      <c r="H1801" s="1" t="s">
        <v>759</v>
      </c>
      <c r="I1801" s="74" t="str">
        <f>IFERROR(IF(VLOOKUP((MasterList3[[#This Row],[RXCUI]]*1),RXCUI[Convert RXCUIs to Number],1,FALSE)=(MasterList3[[#This Row],[RXCUI]]*1),"Yes",""),"No")</f>
        <v>No</v>
      </c>
    </row>
    <row r="1802" spans="1:9" s="38" customFormat="1" ht="30" hidden="1" customHeight="1">
      <c r="A1802" s="1" t="s">
        <v>1609</v>
      </c>
      <c r="B1802" s="1" t="s">
        <v>783</v>
      </c>
      <c r="C1802" s="1" t="s">
        <v>1556</v>
      </c>
      <c r="D1802" s="1" t="s">
        <v>758</v>
      </c>
      <c r="E1802" s="1" t="s">
        <v>3661</v>
      </c>
      <c r="F1802" s="1" t="s">
        <v>13</v>
      </c>
      <c r="G1802" s="36">
        <v>2584199</v>
      </c>
      <c r="H1802" s="1" t="s">
        <v>759</v>
      </c>
      <c r="I1802" s="74" t="str">
        <f>IFERROR(IF(VLOOKUP((MasterList3[[#This Row],[RXCUI]]*1),RXCUI[Convert RXCUIs to Number],1,FALSE)=(MasterList3[[#This Row],[RXCUI]]*1),"Yes",""),"No")</f>
        <v>No</v>
      </c>
    </row>
    <row r="1803" spans="1:9" s="38" customFormat="1" ht="30" hidden="1" customHeight="1">
      <c r="A1803" s="1" t="s">
        <v>1609</v>
      </c>
      <c r="B1803" s="1" t="s">
        <v>783</v>
      </c>
      <c r="C1803" s="1" t="s">
        <v>1556</v>
      </c>
      <c r="D1803" s="1" t="s">
        <v>758</v>
      </c>
      <c r="E1803" s="1" t="s">
        <v>3662</v>
      </c>
      <c r="F1803" s="1" t="s">
        <v>13</v>
      </c>
      <c r="G1803" s="36">
        <v>2584201</v>
      </c>
      <c r="H1803" s="1" t="s">
        <v>759</v>
      </c>
      <c r="I1803" s="74" t="str">
        <f>IFERROR(IF(VLOOKUP((MasterList3[[#This Row],[RXCUI]]*1),RXCUI[Convert RXCUIs to Number],1,FALSE)=(MasterList3[[#This Row],[RXCUI]]*1),"Yes",""),"No")</f>
        <v>No</v>
      </c>
    </row>
    <row r="1804" spans="1:9" s="38" customFormat="1" ht="30" hidden="1" customHeight="1">
      <c r="A1804" s="1" t="s">
        <v>1609</v>
      </c>
      <c r="B1804" s="1" t="s">
        <v>783</v>
      </c>
      <c r="C1804" s="1" t="s">
        <v>1556</v>
      </c>
      <c r="D1804" s="1" t="s">
        <v>758</v>
      </c>
      <c r="E1804" s="1" t="s">
        <v>2952</v>
      </c>
      <c r="F1804" s="1" t="s">
        <v>13</v>
      </c>
      <c r="G1804" s="36">
        <v>1799218</v>
      </c>
      <c r="H1804" s="1" t="s">
        <v>759</v>
      </c>
      <c r="I1804" s="74" t="str">
        <f>IFERROR(IF(VLOOKUP((MasterList3[[#This Row],[RXCUI]]*1),RXCUI[Convert RXCUIs to Number],1,FALSE)=(MasterList3[[#This Row],[RXCUI]]*1),"Yes",""),"No")</f>
        <v>No</v>
      </c>
    </row>
    <row r="1805" spans="1:9" s="38" customFormat="1" ht="30" hidden="1" customHeight="1">
      <c r="A1805" s="1" t="s">
        <v>1609</v>
      </c>
      <c r="B1805" s="1" t="s">
        <v>783</v>
      </c>
      <c r="C1805" s="1" t="s">
        <v>1556</v>
      </c>
      <c r="D1805" s="1" t="s">
        <v>765</v>
      </c>
      <c r="E1805" s="1" t="s">
        <v>766</v>
      </c>
      <c r="F1805" s="1" t="s">
        <v>13</v>
      </c>
      <c r="G1805" s="36">
        <v>1939335</v>
      </c>
      <c r="H1805" s="1" t="s">
        <v>777</v>
      </c>
      <c r="I1805" s="74" t="str">
        <f>IFERROR(IF(VLOOKUP((MasterList3[[#This Row],[RXCUI]]*1),RXCUI[Convert RXCUIs to Number],1,FALSE)=(MasterList3[[#This Row],[RXCUI]]*1),"Yes",""),"No")</f>
        <v>No</v>
      </c>
    </row>
    <row r="1806" spans="1:9" s="38" customFormat="1" ht="30" hidden="1" customHeight="1">
      <c r="A1806" s="1" t="s">
        <v>1609</v>
      </c>
      <c r="B1806" s="1" t="s">
        <v>783</v>
      </c>
      <c r="C1806" s="1" t="s">
        <v>1556</v>
      </c>
      <c r="D1806" s="1" t="s">
        <v>760</v>
      </c>
      <c r="E1806" s="1" t="s">
        <v>761</v>
      </c>
      <c r="F1806" s="1" t="s">
        <v>13</v>
      </c>
      <c r="G1806" s="36">
        <v>1734642</v>
      </c>
      <c r="H1806" s="1" t="s">
        <v>762</v>
      </c>
      <c r="I1806" s="74" t="str">
        <f>IFERROR(IF(VLOOKUP((MasterList3[[#This Row],[RXCUI]]*1),RXCUI[Convert RXCUIs to Number],1,FALSE)=(MasterList3[[#This Row],[RXCUI]]*1),"Yes",""),"No")</f>
        <v>No</v>
      </c>
    </row>
    <row r="1807" spans="1:9" s="38" customFormat="1" ht="30" hidden="1" customHeight="1">
      <c r="A1807" s="1" t="s">
        <v>1609</v>
      </c>
      <c r="B1807" s="1" t="s">
        <v>783</v>
      </c>
      <c r="C1807" s="1" t="s">
        <v>1556</v>
      </c>
      <c r="D1807" s="1" t="s">
        <v>763</v>
      </c>
      <c r="E1807" s="1" t="s">
        <v>3663</v>
      </c>
      <c r="F1807" s="1" t="s">
        <v>13</v>
      </c>
      <c r="G1807" s="36">
        <v>2557910</v>
      </c>
      <c r="H1807" s="1" t="s">
        <v>764</v>
      </c>
      <c r="I1807" s="74" t="str">
        <f>IFERROR(IF(VLOOKUP((MasterList3[[#This Row],[RXCUI]]*1),RXCUI[Convert RXCUIs to Number],1,FALSE)=(MasterList3[[#This Row],[RXCUI]]*1),"Yes",""),"No")</f>
        <v>No</v>
      </c>
    </row>
    <row r="1808" spans="1:9" s="38" customFormat="1" ht="30" hidden="1" customHeight="1">
      <c r="A1808" s="1" t="s">
        <v>1609</v>
      </c>
      <c r="B1808" s="1" t="s">
        <v>783</v>
      </c>
      <c r="C1808" s="1" t="s">
        <v>1556</v>
      </c>
      <c r="D1808" s="1" t="s">
        <v>763</v>
      </c>
      <c r="E1808" s="1" t="s">
        <v>3664</v>
      </c>
      <c r="F1808" s="1" t="s">
        <v>13</v>
      </c>
      <c r="G1808" s="36">
        <v>1940709</v>
      </c>
      <c r="H1808" s="1" t="s">
        <v>764</v>
      </c>
      <c r="I1808" s="74" t="str">
        <f>IFERROR(IF(VLOOKUP((MasterList3[[#This Row],[RXCUI]]*1),RXCUI[Convert RXCUIs to Number],1,FALSE)=(MasterList3[[#This Row],[RXCUI]]*1),"Yes",""),"No")</f>
        <v>No</v>
      </c>
    </row>
    <row r="1809" spans="1:9" s="38" customFormat="1" ht="30" hidden="1" customHeight="1">
      <c r="A1809" s="1" t="s">
        <v>1609</v>
      </c>
      <c r="B1809" s="1" t="s">
        <v>783</v>
      </c>
      <c r="C1809" s="1" t="s">
        <v>1556</v>
      </c>
      <c r="D1809" s="1" t="s">
        <v>1337</v>
      </c>
      <c r="E1809" s="1" t="s">
        <v>1664</v>
      </c>
      <c r="F1809" s="1" t="s">
        <v>13</v>
      </c>
      <c r="G1809" s="36">
        <v>2203999</v>
      </c>
      <c r="H1809" s="1" t="s">
        <v>767</v>
      </c>
      <c r="I1809" s="74" t="str">
        <f>IFERROR(IF(VLOOKUP((MasterList3[[#This Row],[RXCUI]]*1),RXCUI[Convert RXCUIs to Number],1,FALSE)=(MasterList3[[#This Row],[RXCUI]]*1),"Yes",""),"No")</f>
        <v>No</v>
      </c>
    </row>
    <row r="1810" spans="1:9" s="38" customFormat="1" ht="30" hidden="1" customHeight="1">
      <c r="A1810" s="1" t="s">
        <v>1609</v>
      </c>
      <c r="B1810" s="1" t="s">
        <v>783</v>
      </c>
      <c r="C1810" s="1" t="s">
        <v>1556</v>
      </c>
      <c r="D1810" s="1" t="s">
        <v>1337</v>
      </c>
      <c r="E1810" s="1" t="s">
        <v>1665</v>
      </c>
      <c r="F1810" s="1" t="s">
        <v>13</v>
      </c>
      <c r="G1810" s="36">
        <v>2204092</v>
      </c>
      <c r="H1810" s="1" t="s">
        <v>767</v>
      </c>
      <c r="I1810" s="74" t="str">
        <f>IFERROR(IF(VLOOKUP((MasterList3[[#This Row],[RXCUI]]*1),RXCUI[Convert RXCUIs to Number],1,FALSE)=(MasterList3[[#This Row],[RXCUI]]*1),"Yes",""),"No")</f>
        <v>No</v>
      </c>
    </row>
    <row r="1811" spans="1:9" s="38" customFormat="1" ht="30" hidden="1" customHeight="1">
      <c r="A1811" s="1" t="s">
        <v>1609</v>
      </c>
      <c r="B1811" s="1" t="s">
        <v>783</v>
      </c>
      <c r="C1811" s="1" t="s">
        <v>1556</v>
      </c>
      <c r="D1811" s="1" t="s">
        <v>1337</v>
      </c>
      <c r="E1811" s="1" t="s">
        <v>1666</v>
      </c>
      <c r="F1811" s="1" t="s">
        <v>13</v>
      </c>
      <c r="G1811" s="36">
        <v>2203893</v>
      </c>
      <c r="H1811" s="1" t="s">
        <v>767</v>
      </c>
      <c r="I1811" s="74" t="str">
        <f>IFERROR(IF(VLOOKUP((MasterList3[[#This Row],[RXCUI]]*1),RXCUI[Convert RXCUIs to Number],1,FALSE)=(MasterList3[[#This Row],[RXCUI]]*1),"Yes",""),"No")</f>
        <v>No</v>
      </c>
    </row>
    <row r="1812" spans="1:9" s="38" customFormat="1" ht="30" hidden="1" customHeight="1">
      <c r="A1812" s="1" t="s">
        <v>1609</v>
      </c>
      <c r="B1812" s="1" t="s">
        <v>783</v>
      </c>
      <c r="C1812" s="1" t="s">
        <v>1556</v>
      </c>
      <c r="D1812" s="1" t="s">
        <v>1337</v>
      </c>
      <c r="E1812" s="1" t="s">
        <v>1354</v>
      </c>
      <c r="F1812" s="1" t="s">
        <v>13</v>
      </c>
      <c r="G1812" s="36">
        <v>1484922</v>
      </c>
      <c r="H1812" s="1" t="s">
        <v>767</v>
      </c>
      <c r="I1812" s="74" t="str">
        <f>IFERROR(IF(VLOOKUP((MasterList3[[#This Row],[RXCUI]]*1),RXCUI[Convert RXCUIs to Number],1,FALSE)=(MasterList3[[#This Row],[RXCUI]]*1),"Yes",""),"No")</f>
        <v>No</v>
      </c>
    </row>
    <row r="1813" spans="1:9" s="38" customFormat="1" ht="30" hidden="1" customHeight="1">
      <c r="A1813" s="1" t="s">
        <v>1609</v>
      </c>
      <c r="B1813" s="1" t="s">
        <v>783</v>
      </c>
      <c r="C1813" s="1" t="s">
        <v>1557</v>
      </c>
      <c r="D1813" s="1" t="s">
        <v>1338</v>
      </c>
      <c r="E1813" s="1" t="s">
        <v>1355</v>
      </c>
      <c r="F1813" s="1" t="s">
        <v>23</v>
      </c>
      <c r="G1813" s="36">
        <v>248109</v>
      </c>
      <c r="H1813" s="1" t="s">
        <v>768</v>
      </c>
      <c r="I1813" s="74" t="str">
        <f>IFERROR(IF(VLOOKUP((MasterList3[[#This Row],[RXCUI]]*1),RXCUI[Convert RXCUIs to Number],1,FALSE)=(MasterList3[[#This Row],[RXCUI]]*1),"Yes",""),"No")</f>
        <v>No</v>
      </c>
    </row>
    <row r="1814" spans="1:9" s="38" customFormat="1" ht="30" hidden="1" customHeight="1">
      <c r="A1814" s="1" t="s">
        <v>1609</v>
      </c>
      <c r="B1814" s="1" t="s">
        <v>783</v>
      </c>
      <c r="C1814" s="1" t="s">
        <v>1557</v>
      </c>
      <c r="D1814" s="1" t="s">
        <v>1338</v>
      </c>
      <c r="E1814" s="1" t="s">
        <v>2953</v>
      </c>
      <c r="F1814" s="1" t="s">
        <v>23</v>
      </c>
      <c r="G1814" s="36">
        <v>312817</v>
      </c>
      <c r="H1814" s="1" t="s">
        <v>768</v>
      </c>
      <c r="I1814" s="74" t="str">
        <f>IFERROR(IF(VLOOKUP((MasterList3[[#This Row],[RXCUI]]*1),RXCUI[Convert RXCUIs to Number],1,FALSE)=(MasterList3[[#This Row],[RXCUI]]*1),"Yes",""),"No")</f>
        <v>No</v>
      </c>
    </row>
    <row r="1815" spans="1:9" s="38" customFormat="1" ht="30" customHeight="1">
      <c r="A1815" s="1" t="s">
        <v>782</v>
      </c>
      <c r="B1815" s="1" t="s">
        <v>783</v>
      </c>
      <c r="C1815" s="1" t="s">
        <v>1558</v>
      </c>
      <c r="D1815" s="1" t="s">
        <v>1345</v>
      </c>
      <c r="E1815" s="1" t="s">
        <v>796</v>
      </c>
      <c r="F1815" s="1" t="s">
        <v>13</v>
      </c>
      <c r="G1815" s="36">
        <v>1796079</v>
      </c>
      <c r="H1815" s="1" t="s">
        <v>797</v>
      </c>
      <c r="I1815" s="74" t="str">
        <f>IFERROR(IF(VLOOKUP((MasterList3[[#This Row],[RXCUI]]*1),RXCUI[Convert RXCUIs to Number],1,FALSE)=(MasterList3[[#This Row],[RXCUI]]*1),"Yes",""),"No")</f>
        <v>No</v>
      </c>
    </row>
    <row r="1816" spans="1:9" s="38" customFormat="1" ht="30" customHeight="1">
      <c r="A1816" s="1" t="s">
        <v>782</v>
      </c>
      <c r="B1816" s="1" t="s">
        <v>783</v>
      </c>
      <c r="C1816" s="1" t="s">
        <v>1558</v>
      </c>
      <c r="D1816" s="1" t="s">
        <v>1345</v>
      </c>
      <c r="E1816" s="1" t="s">
        <v>2970</v>
      </c>
      <c r="F1816" s="1" t="s">
        <v>13</v>
      </c>
      <c r="G1816" s="36">
        <v>1796083</v>
      </c>
      <c r="H1816" s="1" t="s">
        <v>797</v>
      </c>
      <c r="I1816" s="74" t="str">
        <f>IFERROR(IF(VLOOKUP((MasterList3[[#This Row],[RXCUI]]*1),RXCUI[Convert RXCUIs to Number],1,FALSE)=(MasterList3[[#This Row],[RXCUI]]*1),"Yes",""),"No")</f>
        <v>No</v>
      </c>
    </row>
    <row r="1817" spans="1:9" s="38" customFormat="1" ht="30" customHeight="1">
      <c r="A1817" s="1" t="s">
        <v>782</v>
      </c>
      <c r="B1817" s="1" t="s">
        <v>783</v>
      </c>
      <c r="C1817" s="1" t="s">
        <v>1558</v>
      </c>
      <c r="D1817" s="1" t="s">
        <v>1345</v>
      </c>
      <c r="E1817" s="1" t="s">
        <v>2971</v>
      </c>
      <c r="F1817" s="1" t="s">
        <v>13</v>
      </c>
      <c r="G1817" s="36">
        <v>1433879</v>
      </c>
      <c r="H1817" s="1" t="s">
        <v>797</v>
      </c>
      <c r="I1817" s="74" t="str">
        <f>IFERROR(IF(VLOOKUP((MasterList3[[#This Row],[RXCUI]]*1),RXCUI[Convert RXCUIs to Number],1,FALSE)=(MasterList3[[#This Row],[RXCUI]]*1),"Yes",""),"No")</f>
        <v>No</v>
      </c>
    </row>
    <row r="1818" spans="1:9" s="38" customFormat="1" ht="30" customHeight="1">
      <c r="A1818" s="1" t="s">
        <v>782</v>
      </c>
      <c r="B1818" s="1" t="s">
        <v>783</v>
      </c>
      <c r="C1818" s="1" t="s">
        <v>1558</v>
      </c>
      <c r="D1818" s="1" t="s">
        <v>1345</v>
      </c>
      <c r="E1818" s="1" t="s">
        <v>2972</v>
      </c>
      <c r="F1818" s="1" t="s">
        <v>13</v>
      </c>
      <c r="G1818" s="36">
        <v>2374566</v>
      </c>
      <c r="H1818" s="1" t="s">
        <v>797</v>
      </c>
      <c r="I1818" s="74" t="str">
        <f>IFERROR(IF(VLOOKUP((MasterList3[[#This Row],[RXCUI]]*1),RXCUI[Convert RXCUIs to Number],1,FALSE)=(MasterList3[[#This Row],[RXCUI]]*1),"Yes",""),"No")</f>
        <v>No</v>
      </c>
    </row>
    <row r="1819" spans="1:9" s="38" customFormat="1" ht="30" customHeight="1">
      <c r="A1819" s="1" t="s">
        <v>782</v>
      </c>
      <c r="B1819" s="1" t="s">
        <v>783</v>
      </c>
      <c r="C1819" s="1" t="s">
        <v>1558</v>
      </c>
      <c r="D1819" s="1" t="s">
        <v>1559</v>
      </c>
      <c r="E1819" s="1" t="s">
        <v>798</v>
      </c>
      <c r="F1819" s="1" t="s">
        <v>13</v>
      </c>
      <c r="G1819" s="36">
        <v>1924315</v>
      </c>
      <c r="H1819" s="1" t="s">
        <v>799</v>
      </c>
      <c r="I1819" s="74" t="str">
        <f>IFERROR(IF(VLOOKUP((MasterList3[[#This Row],[RXCUI]]*1),RXCUI[Convert RXCUIs to Number],1,FALSE)=(MasterList3[[#This Row],[RXCUI]]*1),"Yes",""),"No")</f>
        <v>No</v>
      </c>
    </row>
    <row r="1820" spans="1:9" s="38" customFormat="1" ht="30" customHeight="1">
      <c r="A1820" s="1" t="s">
        <v>782</v>
      </c>
      <c r="B1820" s="1" t="s">
        <v>783</v>
      </c>
      <c r="C1820" s="1" t="s">
        <v>1558</v>
      </c>
      <c r="D1820" s="1" t="s">
        <v>2973</v>
      </c>
      <c r="E1820" s="1" t="s">
        <v>2974</v>
      </c>
      <c r="F1820" s="1" t="s">
        <v>13</v>
      </c>
      <c r="G1820" s="36">
        <v>744846</v>
      </c>
      <c r="H1820" s="1" t="s">
        <v>799</v>
      </c>
      <c r="I1820" s="74" t="str">
        <f>IFERROR(IF(VLOOKUP((MasterList3[[#This Row],[RXCUI]]*1),RXCUI[Convert RXCUIs to Number],1,FALSE)=(MasterList3[[#This Row],[RXCUI]]*1),"Yes",""),"No")</f>
        <v>No</v>
      </c>
    </row>
    <row r="1821" spans="1:9" s="38" customFormat="1" ht="30" customHeight="1">
      <c r="A1821" s="1" t="s">
        <v>782</v>
      </c>
      <c r="B1821" s="1" t="s">
        <v>783</v>
      </c>
      <c r="C1821" s="1" t="s">
        <v>1558</v>
      </c>
      <c r="D1821" s="1" t="s">
        <v>2973</v>
      </c>
      <c r="E1821" s="1" t="s">
        <v>2975</v>
      </c>
      <c r="F1821" s="1" t="s">
        <v>13</v>
      </c>
      <c r="G1821" s="36">
        <v>1486841</v>
      </c>
      <c r="H1821" s="1" t="s">
        <v>799</v>
      </c>
      <c r="I1821" s="74" t="str">
        <f>IFERROR(IF(VLOOKUP((MasterList3[[#This Row],[RXCUI]]*1),RXCUI[Convert RXCUIs to Number],1,FALSE)=(MasterList3[[#This Row],[RXCUI]]*1),"Yes",""),"No")</f>
        <v>No</v>
      </c>
    </row>
    <row r="1822" spans="1:9" s="38" customFormat="1" ht="30" customHeight="1">
      <c r="A1822" s="1" t="s">
        <v>782</v>
      </c>
      <c r="B1822" s="1" t="s">
        <v>783</v>
      </c>
      <c r="C1822" s="1" t="s">
        <v>1558</v>
      </c>
      <c r="D1822" s="1" t="s">
        <v>2973</v>
      </c>
      <c r="E1822" s="1" t="s">
        <v>2976</v>
      </c>
      <c r="F1822" s="1" t="s">
        <v>13</v>
      </c>
      <c r="G1822" s="36">
        <v>1235595</v>
      </c>
      <c r="H1822" s="1" t="s">
        <v>799</v>
      </c>
      <c r="I1822" s="74" t="str">
        <f>IFERROR(IF(VLOOKUP((MasterList3[[#This Row],[RXCUI]]*1),RXCUI[Convert RXCUIs to Number],1,FALSE)=(MasterList3[[#This Row],[RXCUI]]*1),"Yes",""),"No")</f>
        <v>No</v>
      </c>
    </row>
    <row r="1823" spans="1:9" s="38" customFormat="1" ht="30" customHeight="1">
      <c r="A1823" s="1" t="s">
        <v>782</v>
      </c>
      <c r="B1823" s="1" t="s">
        <v>783</v>
      </c>
      <c r="C1823" s="1" t="s">
        <v>1558</v>
      </c>
      <c r="D1823" s="1" t="s">
        <v>2973</v>
      </c>
      <c r="E1823" s="1" t="s">
        <v>2977</v>
      </c>
      <c r="F1823" s="1" t="s">
        <v>13</v>
      </c>
      <c r="G1823" s="36">
        <v>1235591</v>
      </c>
      <c r="H1823" s="1" t="s">
        <v>799</v>
      </c>
      <c r="I1823" s="74" t="str">
        <f>IFERROR(IF(VLOOKUP((MasterList3[[#This Row],[RXCUI]]*1),RXCUI[Convert RXCUIs to Number],1,FALSE)=(MasterList3[[#This Row],[RXCUI]]*1),"Yes",""),"No")</f>
        <v>No</v>
      </c>
    </row>
    <row r="1824" spans="1:9" s="38" customFormat="1" ht="30" customHeight="1">
      <c r="A1824" s="1" t="s">
        <v>782</v>
      </c>
      <c r="B1824" s="1" t="s">
        <v>783</v>
      </c>
      <c r="C1824" s="1" t="s">
        <v>1558</v>
      </c>
      <c r="D1824" s="1" t="s">
        <v>1667</v>
      </c>
      <c r="E1824" s="1" t="s">
        <v>3665</v>
      </c>
      <c r="F1824" s="1" t="s">
        <v>13</v>
      </c>
      <c r="G1824" s="36">
        <v>2588080</v>
      </c>
      <c r="H1824" s="1" t="s">
        <v>800</v>
      </c>
      <c r="I1824" s="74" t="str">
        <f>IFERROR(IF(VLOOKUP((MasterList3[[#This Row],[RXCUI]]*1),RXCUI[Convert RXCUIs to Number],1,FALSE)=(MasterList3[[#This Row],[RXCUI]]*1),"Yes",""),"No")</f>
        <v>No</v>
      </c>
    </row>
    <row r="1825" spans="1:9" s="38" customFormat="1" ht="30" customHeight="1">
      <c r="A1825" s="1" t="s">
        <v>782</v>
      </c>
      <c r="B1825" s="1" t="s">
        <v>783</v>
      </c>
      <c r="C1825" s="1" t="s">
        <v>1558</v>
      </c>
      <c r="D1825" s="1" t="s">
        <v>1667</v>
      </c>
      <c r="E1825" s="1" t="s">
        <v>1668</v>
      </c>
      <c r="F1825" s="1" t="s">
        <v>13</v>
      </c>
      <c r="G1825" s="36">
        <v>2475205</v>
      </c>
      <c r="H1825" s="1" t="s">
        <v>800</v>
      </c>
      <c r="I1825" s="74" t="str">
        <f>IFERROR(IF(VLOOKUP((MasterList3[[#This Row],[RXCUI]]*1),RXCUI[Convert RXCUIs to Number],1,FALSE)=(MasterList3[[#This Row],[RXCUI]]*1),"Yes",""),"No")</f>
        <v>No</v>
      </c>
    </row>
    <row r="1826" spans="1:9" s="38" customFormat="1" ht="30" customHeight="1">
      <c r="A1826" s="1" t="s">
        <v>782</v>
      </c>
      <c r="B1826" s="1" t="s">
        <v>783</v>
      </c>
      <c r="C1826" s="1" t="s">
        <v>1561</v>
      </c>
      <c r="D1826" s="1" t="s">
        <v>813</v>
      </c>
      <c r="E1826" s="1" t="s">
        <v>2999</v>
      </c>
      <c r="F1826" s="1" t="s">
        <v>23</v>
      </c>
      <c r="G1826" s="36">
        <v>349477</v>
      </c>
      <c r="H1826" s="1" t="s">
        <v>814</v>
      </c>
      <c r="I1826" s="74" t="str">
        <f>IFERROR(IF(VLOOKUP((MasterList3[[#This Row],[RXCUI]]*1),RXCUI[Convert RXCUIs to Number],1,FALSE)=(MasterList3[[#This Row],[RXCUI]]*1),"Yes",""),"No")</f>
        <v>No</v>
      </c>
    </row>
    <row r="1827" spans="1:9" s="38" customFormat="1" ht="30" customHeight="1">
      <c r="A1827" s="1" t="s">
        <v>782</v>
      </c>
      <c r="B1827" s="1" t="s">
        <v>783</v>
      </c>
      <c r="C1827" s="1" t="s">
        <v>1561</v>
      </c>
      <c r="D1827" s="1" t="s">
        <v>813</v>
      </c>
      <c r="E1827" s="1" t="s">
        <v>3000</v>
      </c>
      <c r="F1827" s="1" t="s">
        <v>23</v>
      </c>
      <c r="G1827" s="36">
        <v>205292</v>
      </c>
      <c r="H1827" s="1" t="s">
        <v>814</v>
      </c>
      <c r="I1827" s="74" t="str">
        <f>IFERROR(IF(VLOOKUP((MasterList3[[#This Row],[RXCUI]]*1),RXCUI[Convert RXCUIs to Number],1,FALSE)=(MasterList3[[#This Row],[RXCUI]]*1),"Yes",""),"No")</f>
        <v>No</v>
      </c>
    </row>
    <row r="1828" spans="1:9" s="38" customFormat="1" ht="30" customHeight="1">
      <c r="A1828" s="1" t="s">
        <v>782</v>
      </c>
      <c r="B1828" s="1" t="s">
        <v>783</v>
      </c>
      <c r="C1828" s="1" t="s">
        <v>1561</v>
      </c>
      <c r="D1828" s="1" t="s">
        <v>813</v>
      </c>
      <c r="E1828" s="1" t="s">
        <v>3001</v>
      </c>
      <c r="F1828" s="1" t="s">
        <v>23</v>
      </c>
      <c r="G1828" s="36">
        <v>205290</v>
      </c>
      <c r="H1828" s="1" t="s">
        <v>814</v>
      </c>
      <c r="I1828" s="74" t="str">
        <f>IFERROR(IF(VLOOKUP((MasterList3[[#This Row],[RXCUI]]*1),RXCUI[Convert RXCUIs to Number],1,FALSE)=(MasterList3[[#This Row],[RXCUI]]*1),"Yes",""),"No")</f>
        <v>No</v>
      </c>
    </row>
    <row r="1829" spans="1:9" s="38" customFormat="1" ht="30" customHeight="1">
      <c r="A1829" s="1" t="s">
        <v>782</v>
      </c>
      <c r="B1829" s="1" t="s">
        <v>783</v>
      </c>
      <c r="C1829" s="1" t="s">
        <v>1561</v>
      </c>
      <c r="D1829" s="1" t="s">
        <v>815</v>
      </c>
      <c r="E1829" s="1" t="s">
        <v>816</v>
      </c>
      <c r="F1829" s="1" t="s">
        <v>13</v>
      </c>
      <c r="G1829" s="36">
        <v>1250723</v>
      </c>
      <c r="H1829" s="1" t="s">
        <v>817</v>
      </c>
      <c r="I1829" s="74" t="str">
        <f>IFERROR(IF(VLOOKUP((MasterList3[[#This Row],[RXCUI]]*1),RXCUI[Convert RXCUIs to Number],1,FALSE)=(MasterList3[[#This Row],[RXCUI]]*1),"Yes",""),"No")</f>
        <v>No</v>
      </c>
    </row>
    <row r="1830" spans="1:9" s="38" customFormat="1" ht="30" customHeight="1">
      <c r="A1830" s="1" t="s">
        <v>782</v>
      </c>
      <c r="B1830" s="1" t="s">
        <v>783</v>
      </c>
      <c r="C1830" s="1" t="s">
        <v>1561</v>
      </c>
      <c r="D1830" s="1" t="s">
        <v>815</v>
      </c>
      <c r="E1830" s="1" t="s">
        <v>3002</v>
      </c>
      <c r="F1830" s="1" t="s">
        <v>13</v>
      </c>
      <c r="G1830" s="36">
        <v>1052660</v>
      </c>
      <c r="H1830" s="1" t="s">
        <v>817</v>
      </c>
      <c r="I1830" s="74" t="str">
        <f>IFERROR(IF(VLOOKUP((MasterList3[[#This Row],[RXCUI]]*1),RXCUI[Convert RXCUIs to Number],1,FALSE)=(MasterList3[[#This Row],[RXCUI]]*1),"Yes",""),"No")</f>
        <v>No</v>
      </c>
    </row>
    <row r="1831" spans="1:9" s="38" customFormat="1" ht="30" customHeight="1">
      <c r="A1831" s="1" t="s">
        <v>782</v>
      </c>
      <c r="B1831" s="1" t="s">
        <v>783</v>
      </c>
      <c r="C1831" s="1" t="s">
        <v>1561</v>
      </c>
      <c r="D1831" s="1" t="s">
        <v>815</v>
      </c>
      <c r="E1831" s="1" t="s">
        <v>3666</v>
      </c>
      <c r="F1831" s="1" t="s">
        <v>23</v>
      </c>
      <c r="G1831" s="36">
        <v>754761</v>
      </c>
      <c r="H1831" s="1" t="s">
        <v>817</v>
      </c>
      <c r="I1831" s="74" t="str">
        <f>IFERROR(IF(VLOOKUP((MasterList3[[#This Row],[RXCUI]]*1),RXCUI[Convert RXCUIs to Number],1,FALSE)=(MasterList3[[#This Row],[RXCUI]]*1),"Yes",""),"No")</f>
        <v>No</v>
      </c>
    </row>
    <row r="1832" spans="1:9" s="38" customFormat="1" ht="30" customHeight="1">
      <c r="A1832" s="1" t="s">
        <v>782</v>
      </c>
      <c r="B1832" s="1" t="s">
        <v>783</v>
      </c>
      <c r="C1832" s="1" t="s">
        <v>1561</v>
      </c>
      <c r="D1832" s="1" t="s">
        <v>815</v>
      </c>
      <c r="E1832" s="1" t="s">
        <v>3003</v>
      </c>
      <c r="F1832" s="1" t="s">
        <v>13</v>
      </c>
      <c r="G1832" s="36">
        <v>758555</v>
      </c>
      <c r="H1832" s="1" t="s">
        <v>817</v>
      </c>
      <c r="I1832" s="74" t="str">
        <f>IFERROR(IF(VLOOKUP((MasterList3[[#This Row],[RXCUI]]*1),RXCUI[Convert RXCUIs to Number],1,FALSE)=(MasterList3[[#This Row],[RXCUI]]*1),"Yes",""),"No")</f>
        <v>No</v>
      </c>
    </row>
    <row r="1833" spans="1:9" s="38" customFormat="1" ht="30" customHeight="1">
      <c r="A1833" s="1" t="s">
        <v>782</v>
      </c>
      <c r="B1833" s="1" t="s">
        <v>783</v>
      </c>
      <c r="C1833" s="1" t="s">
        <v>1561</v>
      </c>
      <c r="D1833" s="1" t="s">
        <v>815</v>
      </c>
      <c r="E1833" s="1" t="s">
        <v>3666</v>
      </c>
      <c r="F1833" s="1" t="s">
        <v>23</v>
      </c>
      <c r="G1833" s="36">
        <v>1052658</v>
      </c>
      <c r="H1833" s="1" t="s">
        <v>817</v>
      </c>
      <c r="I1833" s="74" t="str">
        <f>IFERROR(IF(VLOOKUP((MasterList3[[#This Row],[RXCUI]]*1),RXCUI[Convert RXCUIs to Number],1,FALSE)=(MasterList3[[#This Row],[RXCUI]]*1),"Yes",""),"No")</f>
        <v>No</v>
      </c>
    </row>
    <row r="1834" spans="1:9" s="38" customFormat="1" ht="30" customHeight="1">
      <c r="A1834" s="1" t="s">
        <v>782</v>
      </c>
      <c r="B1834" s="1" t="s">
        <v>783</v>
      </c>
      <c r="C1834" s="1" t="s">
        <v>1561</v>
      </c>
      <c r="D1834" s="1" t="s">
        <v>818</v>
      </c>
      <c r="E1834" s="1" t="s">
        <v>819</v>
      </c>
      <c r="F1834" s="1" t="s">
        <v>23</v>
      </c>
      <c r="G1834" s="36">
        <v>1373745</v>
      </c>
      <c r="H1834" s="1" t="s">
        <v>820</v>
      </c>
      <c r="I1834" s="74" t="str">
        <f>IFERROR(IF(VLOOKUP((MasterList3[[#This Row],[RXCUI]]*1),RXCUI[Convert RXCUIs to Number],1,FALSE)=(MasterList3[[#This Row],[RXCUI]]*1),"Yes",""),"No")</f>
        <v>No</v>
      </c>
    </row>
    <row r="1835" spans="1:9" s="38" customFormat="1" ht="30" customHeight="1">
      <c r="A1835" s="1" t="s">
        <v>782</v>
      </c>
      <c r="B1835" s="1" t="s">
        <v>783</v>
      </c>
      <c r="C1835" s="1" t="s">
        <v>1561</v>
      </c>
      <c r="D1835" s="1" t="s">
        <v>818</v>
      </c>
      <c r="E1835" s="1" t="s">
        <v>3004</v>
      </c>
      <c r="F1835" s="1" t="s">
        <v>23</v>
      </c>
      <c r="G1835" s="36">
        <v>1095712</v>
      </c>
      <c r="H1835" s="1" t="s">
        <v>820</v>
      </c>
      <c r="I1835" s="74" t="str">
        <f>IFERROR(IF(VLOOKUP((MasterList3[[#This Row],[RXCUI]]*1),RXCUI[Convert RXCUIs to Number],1,FALSE)=(MasterList3[[#This Row],[RXCUI]]*1),"Yes",""),"No")</f>
        <v>No</v>
      </c>
    </row>
    <row r="1836" spans="1:9" s="38" customFormat="1" ht="30" customHeight="1">
      <c r="A1836" s="1" t="s">
        <v>782</v>
      </c>
      <c r="B1836" s="1" t="s">
        <v>783</v>
      </c>
      <c r="C1836" s="1" t="s">
        <v>1561</v>
      </c>
      <c r="D1836" s="1" t="s">
        <v>818</v>
      </c>
      <c r="E1836" s="1" t="s">
        <v>3005</v>
      </c>
      <c r="F1836" s="1" t="s">
        <v>13</v>
      </c>
      <c r="G1836" s="36">
        <v>1373747</v>
      </c>
      <c r="H1836" s="1" t="s">
        <v>820</v>
      </c>
      <c r="I1836" s="74" t="str">
        <f>IFERROR(IF(VLOOKUP((MasterList3[[#This Row],[RXCUI]]*1),RXCUI[Convert RXCUIs to Number],1,FALSE)=(MasterList3[[#This Row],[RXCUI]]*1),"Yes",""),"No")</f>
        <v>No</v>
      </c>
    </row>
    <row r="1837" spans="1:9" s="38" customFormat="1" ht="30" customHeight="1">
      <c r="A1837" s="1" t="s">
        <v>782</v>
      </c>
      <c r="B1837" s="1" t="s">
        <v>783</v>
      </c>
      <c r="C1837" s="1" t="s">
        <v>1561</v>
      </c>
      <c r="D1837" s="1" t="s">
        <v>818</v>
      </c>
      <c r="E1837" s="1" t="s">
        <v>3006</v>
      </c>
      <c r="F1837" s="1" t="s">
        <v>13</v>
      </c>
      <c r="G1837" s="36">
        <v>1095715</v>
      </c>
      <c r="H1837" s="1" t="s">
        <v>820</v>
      </c>
      <c r="I1837" s="74" t="str">
        <f>IFERROR(IF(VLOOKUP((MasterList3[[#This Row],[RXCUI]]*1),RXCUI[Convert RXCUIs to Number],1,FALSE)=(MasterList3[[#This Row],[RXCUI]]*1),"Yes",""),"No")</f>
        <v>No</v>
      </c>
    </row>
    <row r="1838" spans="1:9" s="38" customFormat="1" ht="30" customHeight="1">
      <c r="A1838" s="1" t="s">
        <v>782</v>
      </c>
      <c r="B1838" s="1" t="s">
        <v>783</v>
      </c>
      <c r="C1838" s="1" t="s">
        <v>1561</v>
      </c>
      <c r="D1838" s="1" t="s">
        <v>818</v>
      </c>
      <c r="E1838" s="1" t="s">
        <v>3007</v>
      </c>
      <c r="F1838" s="1" t="s">
        <v>23</v>
      </c>
      <c r="G1838" s="36">
        <v>199422</v>
      </c>
      <c r="H1838" s="1" t="s">
        <v>820</v>
      </c>
      <c r="I1838" s="74" t="str">
        <f>IFERROR(IF(VLOOKUP((MasterList3[[#This Row],[RXCUI]]*1),RXCUI[Convert RXCUIs to Number],1,FALSE)=(MasterList3[[#This Row],[RXCUI]]*1),"Yes",""),"No")</f>
        <v>No</v>
      </c>
    </row>
    <row r="1839" spans="1:9" s="38" customFormat="1" ht="30" customHeight="1">
      <c r="A1839" s="1" t="s">
        <v>782</v>
      </c>
      <c r="B1839" s="1" t="s">
        <v>783</v>
      </c>
      <c r="C1839" s="1" t="s">
        <v>1561</v>
      </c>
      <c r="D1839" s="1" t="s">
        <v>818</v>
      </c>
      <c r="E1839" s="1" t="s">
        <v>3008</v>
      </c>
      <c r="F1839" s="1" t="s">
        <v>23</v>
      </c>
      <c r="G1839" s="36">
        <v>311943</v>
      </c>
      <c r="H1839" s="1" t="s">
        <v>820</v>
      </c>
      <c r="I1839" s="74" t="str">
        <f>IFERROR(IF(VLOOKUP((MasterList3[[#This Row],[RXCUI]]*1),RXCUI[Convert RXCUIs to Number],1,FALSE)=(MasterList3[[#This Row],[RXCUI]]*1),"Yes",""),"No")</f>
        <v>No</v>
      </c>
    </row>
    <row r="1840" spans="1:9" s="38" customFormat="1" ht="30" customHeight="1">
      <c r="A1840" s="1" t="s">
        <v>782</v>
      </c>
      <c r="B1840" s="1" t="s">
        <v>783</v>
      </c>
      <c r="C1840" s="1" t="s">
        <v>1561</v>
      </c>
      <c r="D1840" s="1" t="s">
        <v>818</v>
      </c>
      <c r="E1840" s="1" t="s">
        <v>3009</v>
      </c>
      <c r="F1840" s="1" t="s">
        <v>13</v>
      </c>
      <c r="G1840" s="36">
        <v>213405</v>
      </c>
      <c r="H1840" s="1" t="s">
        <v>820</v>
      </c>
      <c r="I1840" s="74" t="str">
        <f>IFERROR(IF(VLOOKUP((MasterList3[[#This Row],[RXCUI]]*1),RXCUI[Convert RXCUIs to Number],1,FALSE)=(MasterList3[[#This Row],[RXCUI]]*1),"Yes",""),"No")</f>
        <v>No</v>
      </c>
    </row>
    <row r="1841" spans="1:9" s="38" customFormat="1" ht="30" customHeight="1">
      <c r="A1841" s="1" t="s">
        <v>782</v>
      </c>
      <c r="B1841" s="1" t="s">
        <v>783</v>
      </c>
      <c r="C1841" s="1" t="s">
        <v>1561</v>
      </c>
      <c r="D1841" s="1" t="s">
        <v>821</v>
      </c>
      <c r="E1841" s="1" t="s">
        <v>822</v>
      </c>
      <c r="F1841" s="1" t="s">
        <v>13</v>
      </c>
      <c r="G1841" s="36">
        <v>1102277</v>
      </c>
      <c r="H1841" s="1" t="s">
        <v>823</v>
      </c>
      <c r="I1841" s="74" t="str">
        <f>IFERROR(IF(VLOOKUP((MasterList3[[#This Row],[RXCUI]]*1),RXCUI[Convert RXCUIs to Number],1,FALSE)=(MasterList3[[#This Row],[RXCUI]]*1),"Yes",""),"No")</f>
        <v>No</v>
      </c>
    </row>
    <row r="1842" spans="1:9" s="38" customFormat="1" ht="30" customHeight="1">
      <c r="A1842" s="1" t="s">
        <v>782</v>
      </c>
      <c r="B1842" s="1" t="s">
        <v>783</v>
      </c>
      <c r="C1842" s="1" t="s">
        <v>1561</v>
      </c>
      <c r="D1842" s="1" t="s">
        <v>1564</v>
      </c>
      <c r="E1842" s="1" t="s">
        <v>3667</v>
      </c>
      <c r="F1842" s="1" t="s">
        <v>13</v>
      </c>
      <c r="G1842" s="36">
        <v>2055766</v>
      </c>
      <c r="H1842" s="1" t="s">
        <v>1565</v>
      </c>
      <c r="I1842" s="74" t="str">
        <f>IFERROR(IF(VLOOKUP((MasterList3[[#This Row],[RXCUI]]*1),RXCUI[Convert RXCUIs to Number],1,FALSE)=(MasterList3[[#This Row],[RXCUI]]*1),"Yes",""),"No")</f>
        <v>No</v>
      </c>
    </row>
    <row r="1843" spans="1:9" s="38" customFormat="1" ht="30" customHeight="1">
      <c r="A1843" s="1" t="s">
        <v>782</v>
      </c>
      <c r="B1843" s="1" t="s">
        <v>783</v>
      </c>
      <c r="C1843" s="1" t="s">
        <v>1560</v>
      </c>
      <c r="D1843" s="1" t="s">
        <v>1346</v>
      </c>
      <c r="E1843" s="1" t="s">
        <v>801</v>
      </c>
      <c r="F1843" s="1" t="s">
        <v>13</v>
      </c>
      <c r="G1843" s="36">
        <v>213460</v>
      </c>
      <c r="H1843" s="1" t="s">
        <v>802</v>
      </c>
      <c r="I1843" s="74" t="str">
        <f>IFERROR(IF(VLOOKUP((MasterList3[[#This Row],[RXCUI]]*1),RXCUI[Convert RXCUIs to Number],1,FALSE)=(MasterList3[[#This Row],[RXCUI]]*1),"Yes",""),"No")</f>
        <v>No</v>
      </c>
    </row>
    <row r="1844" spans="1:9" s="38" customFormat="1" ht="30" customHeight="1">
      <c r="A1844" s="1" t="s">
        <v>782</v>
      </c>
      <c r="B1844" s="1" t="s">
        <v>783</v>
      </c>
      <c r="C1844" s="1" t="s">
        <v>1560</v>
      </c>
      <c r="D1844" s="1" t="s">
        <v>1346</v>
      </c>
      <c r="E1844" s="1" t="s">
        <v>2978</v>
      </c>
      <c r="F1844" s="1" t="s">
        <v>23</v>
      </c>
      <c r="G1844" s="36">
        <v>242679</v>
      </c>
      <c r="H1844" s="1" t="s">
        <v>802</v>
      </c>
      <c r="I1844" s="74" t="str">
        <f>IFERROR(IF(VLOOKUP((MasterList3[[#This Row],[RXCUI]]*1),RXCUI[Convert RXCUIs to Number],1,FALSE)=(MasterList3[[#This Row],[RXCUI]]*1),"Yes",""),"No")</f>
        <v>No</v>
      </c>
    </row>
    <row r="1845" spans="1:9" s="38" customFormat="1" ht="30" customHeight="1">
      <c r="A1845" s="1" t="s">
        <v>782</v>
      </c>
      <c r="B1845" s="1" t="s">
        <v>783</v>
      </c>
      <c r="C1845" s="1" t="s">
        <v>1560</v>
      </c>
      <c r="D1845" s="1" t="s">
        <v>1346</v>
      </c>
      <c r="E1845" s="1" t="s">
        <v>2979</v>
      </c>
      <c r="F1845" s="1" t="s">
        <v>23</v>
      </c>
      <c r="G1845" s="36">
        <v>242680</v>
      </c>
      <c r="H1845" s="1" t="s">
        <v>802</v>
      </c>
      <c r="I1845" s="74" t="str">
        <f>IFERROR(IF(VLOOKUP((MasterList3[[#This Row],[RXCUI]]*1),RXCUI[Convert RXCUIs to Number],1,FALSE)=(MasterList3[[#This Row],[RXCUI]]*1),"Yes",""),"No")</f>
        <v>No</v>
      </c>
    </row>
    <row r="1846" spans="1:9" s="38" customFormat="1" ht="30" customHeight="1">
      <c r="A1846" s="1" t="s">
        <v>782</v>
      </c>
      <c r="B1846" s="1" t="s">
        <v>783</v>
      </c>
      <c r="C1846" s="1" t="s">
        <v>1560</v>
      </c>
      <c r="D1846" s="1" t="s">
        <v>1346</v>
      </c>
      <c r="E1846" s="1" t="s">
        <v>2980</v>
      </c>
      <c r="F1846" s="1" t="s">
        <v>13</v>
      </c>
      <c r="G1846" s="36">
        <v>213461</v>
      </c>
      <c r="H1846" s="1" t="s">
        <v>802</v>
      </c>
      <c r="I1846" s="74" t="str">
        <f>IFERROR(IF(VLOOKUP((MasterList3[[#This Row],[RXCUI]]*1),RXCUI[Convert RXCUIs to Number],1,FALSE)=(MasterList3[[#This Row],[RXCUI]]*1),"Yes",""),"No")</f>
        <v>No</v>
      </c>
    </row>
    <row r="1847" spans="1:9" s="38" customFormat="1" ht="30" customHeight="1">
      <c r="A1847" s="1" t="s">
        <v>782</v>
      </c>
      <c r="B1847" s="1" t="s">
        <v>783</v>
      </c>
      <c r="C1847" s="1" t="s">
        <v>1560</v>
      </c>
      <c r="D1847" s="1" t="s">
        <v>805</v>
      </c>
      <c r="E1847" s="1" t="s">
        <v>806</v>
      </c>
      <c r="F1847" s="1" t="s">
        <v>13</v>
      </c>
      <c r="G1847" s="36">
        <v>108396</v>
      </c>
      <c r="H1847" s="1" t="s">
        <v>804</v>
      </c>
      <c r="I1847" s="74" t="str">
        <f>IFERROR(IF(VLOOKUP((MasterList3[[#This Row],[RXCUI]]*1),RXCUI[Convert RXCUIs to Number],1,FALSE)=(MasterList3[[#This Row],[RXCUI]]*1),"Yes",""),"No")</f>
        <v>No</v>
      </c>
    </row>
    <row r="1848" spans="1:9" s="38" customFormat="1" ht="30" customHeight="1">
      <c r="A1848" s="1" t="s">
        <v>782</v>
      </c>
      <c r="B1848" s="1" t="s">
        <v>783</v>
      </c>
      <c r="C1848" s="1" t="s">
        <v>1560</v>
      </c>
      <c r="D1848" s="1" t="s">
        <v>805</v>
      </c>
      <c r="E1848" s="1" t="s">
        <v>2981</v>
      </c>
      <c r="F1848" s="1" t="s">
        <v>23</v>
      </c>
      <c r="G1848" s="36">
        <v>199663</v>
      </c>
      <c r="H1848" s="1" t="s">
        <v>804</v>
      </c>
      <c r="I1848" s="74" t="str">
        <f>IFERROR(IF(VLOOKUP((MasterList3[[#This Row],[RXCUI]]*1),RXCUI[Convert RXCUIs to Number],1,FALSE)=(MasterList3[[#This Row],[RXCUI]]*1),"Yes",""),"No")</f>
        <v>No</v>
      </c>
    </row>
    <row r="1849" spans="1:9" s="38" customFormat="1" ht="30" customHeight="1">
      <c r="A1849" s="1" t="s">
        <v>782</v>
      </c>
      <c r="B1849" s="1" t="s">
        <v>783</v>
      </c>
      <c r="C1849" s="1" t="s">
        <v>1560</v>
      </c>
      <c r="D1849" s="1" t="s">
        <v>805</v>
      </c>
      <c r="E1849" s="1" t="s">
        <v>2982</v>
      </c>
      <c r="F1849" s="1" t="s">
        <v>23</v>
      </c>
      <c r="G1849" s="36">
        <v>756209</v>
      </c>
      <c r="H1849" s="1" t="s">
        <v>804</v>
      </c>
      <c r="I1849" s="74" t="str">
        <f>IFERROR(IF(VLOOKUP((MasterList3[[#This Row],[RXCUI]]*1),RXCUI[Convert RXCUIs to Number],1,FALSE)=(MasterList3[[#This Row],[RXCUI]]*1),"Yes",""),"No")</f>
        <v>No</v>
      </c>
    </row>
    <row r="1850" spans="1:9" s="38" customFormat="1" ht="30" customHeight="1">
      <c r="A1850" s="1" t="s">
        <v>782</v>
      </c>
      <c r="B1850" s="1" t="s">
        <v>783</v>
      </c>
      <c r="C1850" s="1" t="s">
        <v>1560</v>
      </c>
      <c r="D1850" s="1" t="s">
        <v>805</v>
      </c>
      <c r="E1850" s="1" t="s">
        <v>2983</v>
      </c>
      <c r="F1850" s="1" t="s">
        <v>13</v>
      </c>
      <c r="G1850" s="36">
        <v>755298</v>
      </c>
      <c r="H1850" s="1" t="s">
        <v>804</v>
      </c>
      <c r="I1850" s="74" t="str">
        <f>IFERROR(IF(VLOOKUP((MasterList3[[#This Row],[RXCUI]]*1),RXCUI[Convert RXCUIs to Number],1,FALSE)=(MasterList3[[#This Row],[RXCUI]]*1),"Yes",""),"No")</f>
        <v>No</v>
      </c>
    </row>
    <row r="1851" spans="1:9" s="38" customFormat="1" ht="30" customHeight="1">
      <c r="A1851" s="1" t="s">
        <v>782</v>
      </c>
      <c r="B1851" s="1" t="s">
        <v>783</v>
      </c>
      <c r="C1851" s="1" t="s">
        <v>1560</v>
      </c>
      <c r="D1851" s="1" t="s">
        <v>805</v>
      </c>
      <c r="E1851" s="1" t="s">
        <v>2984</v>
      </c>
      <c r="F1851" s="1" t="s">
        <v>23</v>
      </c>
      <c r="G1851" s="36">
        <v>198352</v>
      </c>
      <c r="H1851" s="1" t="s">
        <v>804</v>
      </c>
      <c r="I1851" s="74" t="str">
        <f>IFERROR(IF(VLOOKUP((MasterList3[[#This Row],[RXCUI]]*1),RXCUI[Convert RXCUIs to Number],1,FALSE)=(MasterList3[[#This Row],[RXCUI]]*1),"Yes",""),"No")</f>
        <v>No</v>
      </c>
    </row>
    <row r="1852" spans="1:9" s="38" customFormat="1" ht="30" customHeight="1">
      <c r="A1852" s="1" t="s">
        <v>782</v>
      </c>
      <c r="B1852" s="1" t="s">
        <v>783</v>
      </c>
      <c r="C1852" s="1" t="s">
        <v>1560</v>
      </c>
      <c r="D1852" s="1" t="s">
        <v>805</v>
      </c>
      <c r="E1852" s="1" t="s">
        <v>2985</v>
      </c>
      <c r="F1852" s="1" t="s">
        <v>13</v>
      </c>
      <c r="G1852" s="36">
        <v>201907</v>
      </c>
      <c r="H1852" s="1" t="s">
        <v>804</v>
      </c>
      <c r="I1852" s="74" t="str">
        <f>IFERROR(IF(VLOOKUP((MasterList3[[#This Row],[RXCUI]]*1),RXCUI[Convert RXCUIs to Number],1,FALSE)=(MasterList3[[#This Row],[RXCUI]]*1),"Yes",""),"No")</f>
        <v>No</v>
      </c>
    </row>
    <row r="1853" spans="1:9" s="38" customFormat="1" ht="30" customHeight="1">
      <c r="A1853" s="1" t="s">
        <v>782</v>
      </c>
      <c r="B1853" s="1" t="s">
        <v>783</v>
      </c>
      <c r="C1853" s="1" t="s">
        <v>1560</v>
      </c>
      <c r="D1853" s="1" t="s">
        <v>1347</v>
      </c>
      <c r="E1853" s="1" t="s">
        <v>807</v>
      </c>
      <c r="F1853" s="1" t="s">
        <v>13</v>
      </c>
      <c r="G1853" s="36">
        <v>404587</v>
      </c>
      <c r="H1853" s="1" t="s">
        <v>808</v>
      </c>
      <c r="I1853" s="74" t="str">
        <f>IFERROR(IF(VLOOKUP((MasterList3[[#This Row],[RXCUI]]*1),RXCUI[Convert RXCUIs to Number],1,FALSE)=(MasterList3[[#This Row],[RXCUI]]*1),"Yes",""),"No")</f>
        <v>No</v>
      </c>
    </row>
    <row r="1854" spans="1:9" s="38" customFormat="1" ht="30" customHeight="1">
      <c r="A1854" s="1" t="s">
        <v>782</v>
      </c>
      <c r="B1854" s="1" t="s">
        <v>783</v>
      </c>
      <c r="C1854" s="1" t="s">
        <v>1560</v>
      </c>
      <c r="D1854" s="1" t="s">
        <v>1347</v>
      </c>
      <c r="E1854" s="1" t="s">
        <v>3668</v>
      </c>
      <c r="F1854" s="1" t="s">
        <v>23</v>
      </c>
      <c r="G1854" s="36">
        <v>403875</v>
      </c>
      <c r="H1854" s="1" t="s">
        <v>808</v>
      </c>
      <c r="I1854" s="74" t="str">
        <f>IFERROR(IF(VLOOKUP((MasterList3[[#This Row],[RXCUI]]*1),RXCUI[Convert RXCUIs to Number],1,FALSE)=(MasterList3[[#This Row],[RXCUI]]*1),"Yes",""),"No")</f>
        <v>No</v>
      </c>
    </row>
    <row r="1855" spans="1:9" s="38" customFormat="1" ht="30" customHeight="1">
      <c r="A1855" s="1" t="s">
        <v>782</v>
      </c>
      <c r="B1855" s="1" t="s">
        <v>783</v>
      </c>
      <c r="C1855" s="1" t="s">
        <v>1560</v>
      </c>
      <c r="D1855" s="1" t="s">
        <v>1347</v>
      </c>
      <c r="E1855" s="1" t="s">
        <v>2986</v>
      </c>
      <c r="F1855" s="1" t="s">
        <v>13</v>
      </c>
      <c r="G1855" s="36">
        <v>616148</v>
      </c>
      <c r="H1855" s="1" t="s">
        <v>808</v>
      </c>
      <c r="I1855" s="74" t="str">
        <f>IFERROR(IF(VLOOKUP((MasterList3[[#This Row],[RXCUI]]*1),RXCUI[Convert RXCUIs to Number],1,FALSE)=(MasterList3[[#This Row],[RXCUI]]*1),"Yes",""),"No")</f>
        <v>No</v>
      </c>
    </row>
    <row r="1856" spans="1:9" s="38" customFormat="1" ht="30" customHeight="1">
      <c r="A1856" s="1" t="s">
        <v>782</v>
      </c>
      <c r="B1856" s="1" t="s">
        <v>783</v>
      </c>
      <c r="C1856" s="1" t="s">
        <v>1560</v>
      </c>
      <c r="D1856" s="1" t="s">
        <v>809</v>
      </c>
      <c r="E1856" s="1" t="s">
        <v>810</v>
      </c>
      <c r="F1856" s="1" t="s">
        <v>23</v>
      </c>
      <c r="G1856" s="36">
        <v>349491</v>
      </c>
      <c r="H1856" s="1" t="s">
        <v>811</v>
      </c>
      <c r="I1856" s="74" t="str">
        <f>IFERROR(IF(VLOOKUP((MasterList3[[#This Row],[RXCUI]]*1),RXCUI[Convert RXCUIs to Number],1,FALSE)=(MasterList3[[#This Row],[RXCUI]]*1),"Yes",""),"No")</f>
        <v>No</v>
      </c>
    </row>
    <row r="1857" spans="1:9" s="38" customFormat="1" ht="30" customHeight="1">
      <c r="A1857" s="1" t="s">
        <v>782</v>
      </c>
      <c r="B1857" s="1" t="s">
        <v>783</v>
      </c>
      <c r="C1857" s="1" t="s">
        <v>1560</v>
      </c>
      <c r="D1857" s="1" t="s">
        <v>809</v>
      </c>
      <c r="E1857" s="1" t="s">
        <v>2987</v>
      </c>
      <c r="F1857" s="1" t="s">
        <v>23</v>
      </c>
      <c r="G1857" s="36">
        <v>205328</v>
      </c>
      <c r="H1857" s="1" t="s">
        <v>811</v>
      </c>
      <c r="I1857" s="74" t="str">
        <f>IFERROR(IF(VLOOKUP((MasterList3[[#This Row],[RXCUI]]*1),RXCUI[Convert RXCUIs to Number],1,FALSE)=(MasterList3[[#This Row],[RXCUI]]*1),"Yes",""),"No")</f>
        <v>No</v>
      </c>
    </row>
    <row r="1858" spans="1:9" s="38" customFormat="1" ht="30" customHeight="1">
      <c r="A1858" s="1" t="s">
        <v>782</v>
      </c>
      <c r="B1858" s="1" t="s">
        <v>783</v>
      </c>
      <c r="C1858" s="1" t="s">
        <v>1560</v>
      </c>
      <c r="D1858" s="1" t="s">
        <v>809</v>
      </c>
      <c r="E1858" s="1" t="s">
        <v>2988</v>
      </c>
      <c r="F1858" s="1" t="s">
        <v>23</v>
      </c>
      <c r="G1858" s="36">
        <v>199147</v>
      </c>
      <c r="H1858" s="1" t="s">
        <v>811</v>
      </c>
      <c r="I1858" s="74" t="str">
        <f>IFERROR(IF(VLOOKUP((MasterList3[[#This Row],[RXCUI]]*1),RXCUI[Convert RXCUIs to Number],1,FALSE)=(MasterList3[[#This Row],[RXCUI]]*1),"Yes",""),"No")</f>
        <v>No</v>
      </c>
    </row>
    <row r="1859" spans="1:9" s="38" customFormat="1" ht="30" customHeight="1">
      <c r="A1859" s="1" t="s">
        <v>782</v>
      </c>
      <c r="B1859" s="1" t="s">
        <v>783</v>
      </c>
      <c r="C1859" s="1" t="s">
        <v>1560</v>
      </c>
      <c r="D1859" s="1" t="s">
        <v>809</v>
      </c>
      <c r="E1859" s="1" t="s">
        <v>2989</v>
      </c>
      <c r="F1859" s="1" t="s">
        <v>13</v>
      </c>
      <c r="G1859" s="36">
        <v>352230</v>
      </c>
      <c r="H1859" s="1" t="s">
        <v>811</v>
      </c>
      <c r="I1859" s="74" t="str">
        <f>IFERROR(IF(VLOOKUP((MasterList3[[#This Row],[RXCUI]]*1),RXCUI[Convert RXCUIs to Number],1,FALSE)=(MasterList3[[#This Row],[RXCUI]]*1),"Yes",""),"No")</f>
        <v>No</v>
      </c>
    </row>
    <row r="1860" spans="1:9" s="38" customFormat="1" ht="30" customHeight="1">
      <c r="A1860" s="1" t="s">
        <v>782</v>
      </c>
      <c r="B1860" s="1" t="s">
        <v>783</v>
      </c>
      <c r="C1860" s="1" t="s">
        <v>1560</v>
      </c>
      <c r="D1860" s="1" t="s">
        <v>809</v>
      </c>
      <c r="E1860" s="1" t="s">
        <v>2990</v>
      </c>
      <c r="F1860" s="1" t="s">
        <v>13</v>
      </c>
      <c r="G1860" s="36">
        <v>213483</v>
      </c>
      <c r="H1860" s="1" t="s">
        <v>811</v>
      </c>
      <c r="I1860" s="74" t="str">
        <f>IFERROR(IF(VLOOKUP((MasterList3[[#This Row],[RXCUI]]*1),RXCUI[Convert RXCUIs to Number],1,FALSE)=(MasterList3[[#This Row],[RXCUI]]*1),"Yes",""),"No")</f>
        <v>No</v>
      </c>
    </row>
    <row r="1861" spans="1:9" s="38" customFormat="1" ht="30" customHeight="1">
      <c r="A1861" s="1" t="s">
        <v>782</v>
      </c>
      <c r="B1861" s="1" t="s">
        <v>783</v>
      </c>
      <c r="C1861" s="1" t="s">
        <v>1560</v>
      </c>
      <c r="D1861" s="1" t="s">
        <v>809</v>
      </c>
      <c r="E1861" s="1" t="s">
        <v>2991</v>
      </c>
      <c r="F1861" s="1" t="s">
        <v>13</v>
      </c>
      <c r="G1861" s="36">
        <v>152931</v>
      </c>
      <c r="H1861" s="1" t="s">
        <v>811</v>
      </c>
      <c r="I1861" s="74" t="str">
        <f>IFERROR(IF(VLOOKUP((MasterList3[[#This Row],[RXCUI]]*1),RXCUI[Convert RXCUIs to Number],1,FALSE)=(MasterList3[[#This Row],[RXCUI]]*1),"Yes",""),"No")</f>
        <v>No</v>
      </c>
    </row>
    <row r="1862" spans="1:9" s="38" customFormat="1" ht="30" customHeight="1">
      <c r="A1862" s="1" t="s">
        <v>782</v>
      </c>
      <c r="B1862" s="1" t="s">
        <v>783</v>
      </c>
      <c r="C1862" s="1" t="s">
        <v>1560</v>
      </c>
      <c r="D1862" s="1" t="s">
        <v>809</v>
      </c>
      <c r="E1862" s="1" t="s">
        <v>2992</v>
      </c>
      <c r="F1862" s="1" t="s">
        <v>23</v>
      </c>
      <c r="G1862" s="36">
        <v>199148</v>
      </c>
      <c r="H1862" s="1" t="s">
        <v>811</v>
      </c>
      <c r="I1862" s="74" t="str">
        <f>IFERROR(IF(VLOOKUP((MasterList3[[#This Row],[RXCUI]]*1),RXCUI[Convert RXCUIs to Number],1,FALSE)=(MasterList3[[#This Row],[RXCUI]]*1),"Yes",""),"No")</f>
        <v>No</v>
      </c>
    </row>
    <row r="1863" spans="1:9" s="38" customFormat="1" ht="30" customHeight="1">
      <c r="A1863" s="1" t="s">
        <v>782</v>
      </c>
      <c r="B1863" s="1" t="s">
        <v>783</v>
      </c>
      <c r="C1863" s="1" t="s">
        <v>1560</v>
      </c>
      <c r="D1863" s="1" t="s">
        <v>809</v>
      </c>
      <c r="E1863" s="1" t="s">
        <v>2993</v>
      </c>
      <c r="F1863" s="1" t="s">
        <v>13</v>
      </c>
      <c r="G1863" s="36">
        <v>213484</v>
      </c>
      <c r="H1863" s="1" t="s">
        <v>811</v>
      </c>
      <c r="I1863" s="74" t="str">
        <f>IFERROR(IF(VLOOKUP((MasterList3[[#This Row],[RXCUI]]*1),RXCUI[Convert RXCUIs to Number],1,FALSE)=(MasterList3[[#This Row],[RXCUI]]*1),"Yes",""),"No")</f>
        <v>No</v>
      </c>
    </row>
    <row r="1864" spans="1:9" s="38" customFormat="1" ht="30" customHeight="1">
      <c r="A1864" s="1" t="s">
        <v>782</v>
      </c>
      <c r="B1864" s="1" t="s">
        <v>783</v>
      </c>
      <c r="C1864" s="1" t="s">
        <v>1560</v>
      </c>
      <c r="D1864" s="1" t="s">
        <v>809</v>
      </c>
      <c r="E1864" s="1" t="s">
        <v>3669</v>
      </c>
      <c r="F1864" s="1" t="s">
        <v>13</v>
      </c>
      <c r="G1864" s="36">
        <v>152932</v>
      </c>
      <c r="H1864" s="1" t="s">
        <v>811</v>
      </c>
      <c r="I1864" s="74" t="str">
        <f>IFERROR(IF(VLOOKUP((MasterList3[[#This Row],[RXCUI]]*1),RXCUI[Convert RXCUIs to Number],1,FALSE)=(MasterList3[[#This Row],[RXCUI]]*1),"Yes",""),"No")</f>
        <v>No</v>
      </c>
    </row>
    <row r="1865" spans="1:9" s="38" customFormat="1" ht="30" customHeight="1">
      <c r="A1865" s="1" t="s">
        <v>782</v>
      </c>
      <c r="B1865" s="1" t="s">
        <v>783</v>
      </c>
      <c r="C1865" s="1" t="s">
        <v>1560</v>
      </c>
      <c r="D1865" s="1" t="s">
        <v>3670</v>
      </c>
      <c r="E1865" s="1" t="s">
        <v>803</v>
      </c>
      <c r="F1865" s="1" t="s">
        <v>13</v>
      </c>
      <c r="G1865" s="36">
        <v>1243330</v>
      </c>
      <c r="H1865" s="1" t="s">
        <v>812</v>
      </c>
      <c r="I1865" s="74" t="str">
        <f>IFERROR(IF(VLOOKUP((MasterList3[[#This Row],[RXCUI]]*1),RXCUI[Convert RXCUIs to Number],1,FALSE)=(MasterList3[[#This Row],[RXCUI]]*1),"Yes",""),"No")</f>
        <v>No</v>
      </c>
    </row>
    <row r="1866" spans="1:9" s="38" customFormat="1" ht="30" customHeight="1">
      <c r="A1866" s="1" t="s">
        <v>782</v>
      </c>
      <c r="B1866" s="1" t="s">
        <v>783</v>
      </c>
      <c r="C1866" s="1" t="s">
        <v>1560</v>
      </c>
      <c r="D1866" s="1" t="s">
        <v>3670</v>
      </c>
      <c r="E1866" s="1" t="s">
        <v>3671</v>
      </c>
      <c r="F1866" s="1" t="s">
        <v>23</v>
      </c>
      <c r="G1866" s="36">
        <v>1243328</v>
      </c>
      <c r="H1866" s="1" t="s">
        <v>812</v>
      </c>
      <c r="I1866" s="74" t="str">
        <f>IFERROR(IF(VLOOKUP((MasterList3[[#This Row],[RXCUI]]*1),RXCUI[Convert RXCUIs to Number],1,FALSE)=(MasterList3[[#This Row],[RXCUI]]*1),"Yes",""),"No")</f>
        <v>No</v>
      </c>
    </row>
    <row r="1867" spans="1:9" s="38" customFormat="1" ht="30" customHeight="1">
      <c r="A1867" s="1" t="s">
        <v>782</v>
      </c>
      <c r="B1867" s="1" t="s">
        <v>783</v>
      </c>
      <c r="C1867" s="1" t="s">
        <v>1560</v>
      </c>
      <c r="D1867" s="1" t="s">
        <v>3670</v>
      </c>
      <c r="E1867" s="1" t="s">
        <v>2994</v>
      </c>
      <c r="F1867" s="1" t="s">
        <v>13</v>
      </c>
      <c r="G1867" s="36">
        <v>1243326</v>
      </c>
      <c r="H1867" s="1" t="s">
        <v>812</v>
      </c>
      <c r="I1867" s="74" t="str">
        <f>IFERROR(IF(VLOOKUP((MasterList3[[#This Row],[RXCUI]]*1),RXCUI[Convert RXCUIs to Number],1,FALSE)=(MasterList3[[#This Row],[RXCUI]]*1),"Yes",""),"No")</f>
        <v>No</v>
      </c>
    </row>
    <row r="1868" spans="1:9" s="38" customFormat="1" ht="30" customHeight="1">
      <c r="A1868" s="1" t="s">
        <v>782</v>
      </c>
      <c r="B1868" s="1" t="s">
        <v>783</v>
      </c>
      <c r="C1868" s="1" t="s">
        <v>1560</v>
      </c>
      <c r="D1868" s="1" t="s">
        <v>3670</v>
      </c>
      <c r="E1868" s="1" t="s">
        <v>3672</v>
      </c>
      <c r="F1868" s="1" t="s">
        <v>23</v>
      </c>
      <c r="G1868" s="36">
        <v>1243324</v>
      </c>
      <c r="H1868" s="1" t="s">
        <v>812</v>
      </c>
      <c r="I1868" s="74" t="str">
        <f>IFERROR(IF(VLOOKUP((MasterList3[[#This Row],[RXCUI]]*1),RXCUI[Convert RXCUIs to Number],1,FALSE)=(MasterList3[[#This Row],[RXCUI]]*1),"Yes",""),"No")</f>
        <v>No</v>
      </c>
    </row>
    <row r="1869" spans="1:9" s="38" customFormat="1" ht="30" customHeight="1">
      <c r="A1869" s="1" t="s">
        <v>782</v>
      </c>
      <c r="B1869" s="1" t="s">
        <v>783</v>
      </c>
      <c r="C1869" s="1" t="s">
        <v>1560</v>
      </c>
      <c r="D1869" s="1" t="s">
        <v>3670</v>
      </c>
      <c r="E1869" s="1" t="s">
        <v>2995</v>
      </c>
      <c r="F1869" s="1" t="s">
        <v>23</v>
      </c>
      <c r="G1869" s="36">
        <v>349251</v>
      </c>
      <c r="H1869" s="1" t="s">
        <v>812</v>
      </c>
      <c r="I1869" s="74" t="str">
        <f>IFERROR(IF(VLOOKUP((MasterList3[[#This Row],[RXCUI]]*1),RXCUI[Convert RXCUIs to Number],1,FALSE)=(MasterList3[[#This Row],[RXCUI]]*1),"Yes",""),"No")</f>
        <v>No</v>
      </c>
    </row>
    <row r="1870" spans="1:9" s="38" customFormat="1" ht="30" customHeight="1">
      <c r="A1870" s="1" t="s">
        <v>782</v>
      </c>
      <c r="B1870" s="1" t="s">
        <v>783</v>
      </c>
      <c r="C1870" s="1" t="s">
        <v>1560</v>
      </c>
      <c r="D1870" s="1" t="s">
        <v>3670</v>
      </c>
      <c r="E1870" s="1" t="s">
        <v>2996</v>
      </c>
      <c r="F1870" s="1" t="s">
        <v>13</v>
      </c>
      <c r="G1870" s="36">
        <v>352050</v>
      </c>
      <c r="H1870" s="1" t="s">
        <v>812</v>
      </c>
      <c r="I1870" s="74" t="str">
        <f>IFERROR(IF(VLOOKUP((MasterList3[[#This Row],[RXCUI]]*1),RXCUI[Convert RXCUIs to Number],1,FALSE)=(MasterList3[[#This Row],[RXCUI]]*1),"Yes",""),"No")</f>
        <v>No</v>
      </c>
    </row>
    <row r="1871" spans="1:9" s="38" customFormat="1" ht="30" customHeight="1">
      <c r="A1871" s="1" t="s">
        <v>782</v>
      </c>
      <c r="B1871" s="1" t="s">
        <v>783</v>
      </c>
      <c r="C1871" s="1" t="s">
        <v>1560</v>
      </c>
      <c r="D1871" s="1" t="s">
        <v>3670</v>
      </c>
      <c r="E1871" s="1" t="s">
        <v>3673</v>
      </c>
      <c r="F1871" s="1" t="s">
        <v>23</v>
      </c>
      <c r="G1871" s="36">
        <v>1243327</v>
      </c>
      <c r="H1871" s="1" t="s">
        <v>812</v>
      </c>
      <c r="I1871" s="74" t="str">
        <f>IFERROR(IF(VLOOKUP((MasterList3[[#This Row],[RXCUI]]*1),RXCUI[Convert RXCUIs to Number],1,FALSE)=(MasterList3[[#This Row],[RXCUI]]*1),"Yes",""),"No")</f>
        <v>No</v>
      </c>
    </row>
    <row r="1872" spans="1:9" s="38" customFormat="1" ht="30" customHeight="1">
      <c r="A1872" s="1" t="s">
        <v>782</v>
      </c>
      <c r="B1872" s="1" t="s">
        <v>783</v>
      </c>
      <c r="C1872" s="1" t="s">
        <v>1560</v>
      </c>
      <c r="D1872" s="1" t="s">
        <v>3670</v>
      </c>
      <c r="E1872" s="1" t="s">
        <v>2997</v>
      </c>
      <c r="F1872" s="1" t="s">
        <v>13</v>
      </c>
      <c r="G1872" s="36">
        <v>1243229</v>
      </c>
      <c r="H1872" s="1" t="s">
        <v>812</v>
      </c>
      <c r="I1872" s="74" t="str">
        <f>IFERROR(IF(VLOOKUP((MasterList3[[#This Row],[RXCUI]]*1),RXCUI[Convert RXCUIs to Number],1,FALSE)=(MasterList3[[#This Row],[RXCUI]]*1),"Yes",""),"No")</f>
        <v>No</v>
      </c>
    </row>
    <row r="1873" spans="1:9" s="38" customFormat="1" ht="30" customHeight="1">
      <c r="A1873" s="1" t="s">
        <v>782</v>
      </c>
      <c r="B1873" s="1" t="s">
        <v>783</v>
      </c>
      <c r="C1873" s="1" t="s">
        <v>1560</v>
      </c>
      <c r="D1873" s="1" t="s">
        <v>3670</v>
      </c>
      <c r="E1873" s="1" t="s">
        <v>2998</v>
      </c>
      <c r="F1873" s="1" t="s">
        <v>13</v>
      </c>
      <c r="G1873" s="36">
        <v>1243346</v>
      </c>
      <c r="H1873" s="1" t="s">
        <v>812</v>
      </c>
      <c r="I1873" s="74" t="str">
        <f>IFERROR(IF(VLOOKUP((MasterList3[[#This Row],[RXCUI]]*1),RXCUI[Convert RXCUIs to Number],1,FALSE)=(MasterList3[[#This Row],[RXCUI]]*1),"Yes",""),"No")</f>
        <v>No</v>
      </c>
    </row>
    <row r="1874" spans="1:9" s="38" customFormat="1" ht="30" customHeight="1">
      <c r="A1874" s="1" t="s">
        <v>782</v>
      </c>
      <c r="B1874" s="1" t="s">
        <v>783</v>
      </c>
      <c r="C1874" s="1" t="s">
        <v>795</v>
      </c>
      <c r="D1874" s="1" t="s">
        <v>1349</v>
      </c>
      <c r="E1874" s="1" t="s">
        <v>852</v>
      </c>
      <c r="F1874" s="1" t="s">
        <v>13</v>
      </c>
      <c r="G1874" s="36">
        <v>1551999</v>
      </c>
      <c r="H1874" s="1" t="s">
        <v>853</v>
      </c>
      <c r="I1874" s="74" t="str">
        <f>IFERROR(IF(VLOOKUP((MasterList3[[#This Row],[RXCUI]]*1),RXCUI[Convert RXCUIs to Number],1,FALSE)=(MasterList3[[#This Row],[RXCUI]]*1),"Yes",""),"No")</f>
        <v>No</v>
      </c>
    </row>
    <row r="1875" spans="1:9" s="38" customFormat="1" ht="30" customHeight="1">
      <c r="A1875" s="1" t="s">
        <v>782</v>
      </c>
      <c r="B1875" s="1" t="s">
        <v>783</v>
      </c>
      <c r="C1875" s="1" t="s">
        <v>795</v>
      </c>
      <c r="D1875" s="1" t="s">
        <v>854</v>
      </c>
      <c r="E1875" s="1" t="s">
        <v>855</v>
      </c>
      <c r="F1875" s="1" t="s">
        <v>13</v>
      </c>
      <c r="G1875" s="36">
        <v>729203</v>
      </c>
      <c r="H1875" s="1" t="s">
        <v>856</v>
      </c>
      <c r="I1875" s="74" t="str">
        <f>IFERROR(IF(VLOOKUP((MasterList3[[#This Row],[RXCUI]]*1),RXCUI[Convert RXCUIs to Number],1,FALSE)=(MasterList3[[#This Row],[RXCUI]]*1),"Yes",""),"No")</f>
        <v>No</v>
      </c>
    </row>
    <row r="1876" spans="1:9" s="38" customFormat="1" ht="30" customHeight="1">
      <c r="A1876" s="1" t="s">
        <v>782</v>
      </c>
      <c r="B1876" s="1" t="s">
        <v>783</v>
      </c>
      <c r="C1876" s="1" t="s">
        <v>795</v>
      </c>
      <c r="D1876" s="1" t="s">
        <v>854</v>
      </c>
      <c r="E1876" s="1" t="s">
        <v>3674</v>
      </c>
      <c r="F1876" s="1" t="s">
        <v>23</v>
      </c>
      <c r="G1876" s="36">
        <v>728225</v>
      </c>
      <c r="H1876" s="1" t="s">
        <v>856</v>
      </c>
      <c r="I1876" s="74" t="str">
        <f>IFERROR(IF(VLOOKUP((MasterList3[[#This Row],[RXCUI]]*1),RXCUI[Convert RXCUIs to Number],1,FALSE)=(MasterList3[[#This Row],[RXCUI]]*1),"Yes",""),"No")</f>
        <v>No</v>
      </c>
    </row>
    <row r="1877" spans="1:9" s="38" customFormat="1" ht="30" customHeight="1">
      <c r="A1877" s="1" t="s">
        <v>782</v>
      </c>
      <c r="B1877" s="1" t="s">
        <v>783</v>
      </c>
      <c r="C1877" s="1" t="s">
        <v>795</v>
      </c>
      <c r="D1877" s="1" t="s">
        <v>854</v>
      </c>
      <c r="E1877" s="1" t="s">
        <v>3017</v>
      </c>
      <c r="F1877" s="1" t="s">
        <v>13</v>
      </c>
      <c r="G1877" s="36">
        <v>729201</v>
      </c>
      <c r="H1877" s="1" t="s">
        <v>856</v>
      </c>
      <c r="I1877" s="74" t="str">
        <f>IFERROR(IF(VLOOKUP((MasterList3[[#This Row],[RXCUI]]*1),RXCUI[Convert RXCUIs to Number],1,FALSE)=(MasterList3[[#This Row],[RXCUI]]*1),"Yes",""),"No")</f>
        <v>No</v>
      </c>
    </row>
    <row r="1878" spans="1:9" s="38" customFormat="1" ht="30" customHeight="1">
      <c r="A1878" s="1" t="s">
        <v>782</v>
      </c>
      <c r="B1878" s="1" t="s">
        <v>783</v>
      </c>
      <c r="C1878" s="1" t="s">
        <v>795</v>
      </c>
      <c r="D1878" s="1" t="s">
        <v>854</v>
      </c>
      <c r="E1878" s="1" t="s">
        <v>3675</v>
      </c>
      <c r="F1878" s="1" t="s">
        <v>23</v>
      </c>
      <c r="G1878" s="36">
        <v>728223</v>
      </c>
      <c r="H1878" s="1" t="s">
        <v>856</v>
      </c>
      <c r="I1878" s="74" t="str">
        <f>IFERROR(IF(VLOOKUP((MasterList3[[#This Row],[RXCUI]]*1),RXCUI[Convert RXCUIs to Number],1,FALSE)=(MasterList3[[#This Row],[RXCUI]]*1),"Yes",""),"No")</f>
        <v>No</v>
      </c>
    </row>
    <row r="1879" spans="1:9" s="38" customFormat="1" ht="30" customHeight="1">
      <c r="A1879" s="1" t="s">
        <v>782</v>
      </c>
      <c r="B1879" s="1" t="s">
        <v>783</v>
      </c>
      <c r="C1879" s="1" t="s">
        <v>795</v>
      </c>
      <c r="D1879" s="1" t="s">
        <v>854</v>
      </c>
      <c r="E1879" s="1" t="s">
        <v>3018</v>
      </c>
      <c r="F1879" s="1" t="s">
        <v>13</v>
      </c>
      <c r="G1879" s="36">
        <v>1857925</v>
      </c>
      <c r="H1879" s="1" t="s">
        <v>856</v>
      </c>
      <c r="I1879" s="74" t="str">
        <f>IFERROR(IF(VLOOKUP((MasterList3[[#This Row],[RXCUI]]*1),RXCUI[Convert RXCUIs to Number],1,FALSE)=(MasterList3[[#This Row],[RXCUI]]*1),"Yes",""),"No")</f>
        <v>No</v>
      </c>
    </row>
    <row r="1880" spans="1:9" s="38" customFormat="1" ht="30" customHeight="1">
      <c r="A1880" s="1" t="s">
        <v>782</v>
      </c>
      <c r="B1880" s="1" t="s">
        <v>783</v>
      </c>
      <c r="C1880" s="1" t="s">
        <v>795</v>
      </c>
      <c r="D1880" s="1" t="s">
        <v>854</v>
      </c>
      <c r="E1880" s="1" t="s">
        <v>3019</v>
      </c>
      <c r="F1880" s="1" t="s">
        <v>13</v>
      </c>
      <c r="G1880" s="36">
        <v>1857913</v>
      </c>
      <c r="H1880" s="1" t="s">
        <v>856</v>
      </c>
      <c r="I1880" s="74" t="str">
        <f>IFERROR(IF(VLOOKUP((MasterList3[[#This Row],[RXCUI]]*1),RXCUI[Convert RXCUIs to Number],1,FALSE)=(MasterList3[[#This Row],[RXCUI]]*1),"Yes",""),"No")</f>
        <v>No</v>
      </c>
    </row>
    <row r="1881" spans="1:9" s="38" customFormat="1" ht="30" customHeight="1">
      <c r="A1881" s="1" t="s">
        <v>782</v>
      </c>
      <c r="B1881" s="1" t="s">
        <v>783</v>
      </c>
      <c r="C1881" s="1" t="s">
        <v>795</v>
      </c>
      <c r="D1881" s="1" t="s">
        <v>854</v>
      </c>
      <c r="E1881" s="1" t="s">
        <v>3020</v>
      </c>
      <c r="F1881" s="1" t="s">
        <v>13</v>
      </c>
      <c r="G1881" s="36">
        <v>1857917</v>
      </c>
      <c r="H1881" s="1" t="s">
        <v>856</v>
      </c>
      <c r="I1881" s="74" t="str">
        <f>IFERROR(IF(VLOOKUP((MasterList3[[#This Row],[RXCUI]]*1),RXCUI[Convert RXCUIs to Number],1,FALSE)=(MasterList3[[#This Row],[RXCUI]]*1),"Yes",""),"No")</f>
        <v>No</v>
      </c>
    </row>
    <row r="1882" spans="1:9" s="38" customFormat="1" ht="30" customHeight="1">
      <c r="A1882" s="1" t="s">
        <v>782</v>
      </c>
      <c r="B1882" s="1" t="s">
        <v>783</v>
      </c>
      <c r="C1882" s="1" t="s">
        <v>795</v>
      </c>
      <c r="D1882" s="1" t="s">
        <v>1350</v>
      </c>
      <c r="E1882" s="1" t="s">
        <v>3676</v>
      </c>
      <c r="F1882" s="1" t="s">
        <v>13</v>
      </c>
      <c r="G1882" s="36">
        <v>404460</v>
      </c>
      <c r="H1882" s="1" t="s">
        <v>857</v>
      </c>
      <c r="I1882" s="74" t="str">
        <f>IFERROR(IF(VLOOKUP((MasterList3[[#This Row],[RXCUI]]*1),RXCUI[Convert RXCUIs to Number],1,FALSE)=(MasterList3[[#This Row],[RXCUI]]*1),"Yes",""),"No")</f>
        <v>No</v>
      </c>
    </row>
    <row r="1883" spans="1:9" s="38" customFormat="1" ht="30" customHeight="1">
      <c r="A1883" s="1" t="s">
        <v>782</v>
      </c>
      <c r="B1883" s="1" t="s">
        <v>783</v>
      </c>
      <c r="C1883" s="1" t="s">
        <v>795</v>
      </c>
      <c r="D1883" s="1" t="s">
        <v>1573</v>
      </c>
      <c r="E1883" s="1" t="s">
        <v>3677</v>
      </c>
      <c r="F1883" s="1" t="s">
        <v>13</v>
      </c>
      <c r="G1883" s="36">
        <v>2043322</v>
      </c>
      <c r="H1883" s="1" t="s">
        <v>1574</v>
      </c>
      <c r="I1883" s="74" t="str">
        <f>IFERROR(IF(VLOOKUP((MasterList3[[#This Row],[RXCUI]]*1),RXCUI[Convert RXCUIs to Number],1,FALSE)=(MasterList3[[#This Row],[RXCUI]]*1),"Yes",""),"No")</f>
        <v>No</v>
      </c>
    </row>
    <row r="1884" spans="1:9" s="38" customFormat="1" ht="30" customHeight="1">
      <c r="A1884" s="1" t="s">
        <v>782</v>
      </c>
      <c r="B1884" s="1" t="s">
        <v>783</v>
      </c>
      <c r="C1884" s="1" t="s">
        <v>795</v>
      </c>
      <c r="D1884" s="1" t="s">
        <v>1674</v>
      </c>
      <c r="E1884" s="1" t="s">
        <v>3678</v>
      </c>
      <c r="F1884" s="1" t="s">
        <v>13</v>
      </c>
      <c r="G1884" s="36">
        <v>2380551</v>
      </c>
      <c r="H1884" s="1" t="s">
        <v>1675</v>
      </c>
      <c r="I1884" s="74" t="str">
        <f>IFERROR(IF(VLOOKUP((MasterList3[[#This Row],[RXCUI]]*1),RXCUI[Convert RXCUIs to Number],1,FALSE)=(MasterList3[[#This Row],[RXCUI]]*1),"Yes",""),"No")</f>
        <v>No</v>
      </c>
    </row>
    <row r="1885" spans="1:9" s="38" customFormat="1" ht="30" customHeight="1">
      <c r="A1885" s="1" t="s">
        <v>782</v>
      </c>
      <c r="B1885" s="1" t="s">
        <v>783</v>
      </c>
      <c r="C1885" s="1" t="s">
        <v>784</v>
      </c>
      <c r="D1885" s="1" t="s">
        <v>1339</v>
      </c>
      <c r="E1885" s="1" t="s">
        <v>785</v>
      </c>
      <c r="F1885" s="1" t="s">
        <v>13</v>
      </c>
      <c r="G1885" s="36">
        <v>1598989</v>
      </c>
      <c r="H1885" s="1" t="s">
        <v>786</v>
      </c>
      <c r="I1885" s="74" t="str">
        <f>IFERROR(IF(VLOOKUP((MasterList3[[#This Row],[RXCUI]]*1),RXCUI[Convert RXCUIs to Number],1,FALSE)=(MasterList3[[#This Row],[RXCUI]]*1),"Yes",""),"No")</f>
        <v>No</v>
      </c>
    </row>
    <row r="1886" spans="1:9" s="38" customFormat="1" ht="30" customHeight="1">
      <c r="A1886" s="1" t="s">
        <v>782</v>
      </c>
      <c r="B1886" s="1" t="s">
        <v>783</v>
      </c>
      <c r="C1886" s="1" t="s">
        <v>784</v>
      </c>
      <c r="D1886" s="1" t="s">
        <v>1339</v>
      </c>
      <c r="E1886" s="1" t="s">
        <v>2954</v>
      </c>
      <c r="F1886" s="1" t="s">
        <v>13</v>
      </c>
      <c r="G1886" s="36">
        <v>664743</v>
      </c>
      <c r="H1886" s="1" t="s">
        <v>786</v>
      </c>
      <c r="I1886" s="74" t="str">
        <f>IFERROR(IF(VLOOKUP((MasterList3[[#This Row],[RXCUI]]*1),RXCUI[Convert RXCUIs to Number],1,FALSE)=(MasterList3[[#This Row],[RXCUI]]*1),"Yes",""),"No")</f>
        <v>No</v>
      </c>
    </row>
    <row r="1887" spans="1:9" s="38" customFormat="1" ht="30" customHeight="1">
      <c r="A1887" s="1" t="s">
        <v>782</v>
      </c>
      <c r="B1887" s="1" t="s">
        <v>783</v>
      </c>
      <c r="C1887" s="1" t="s">
        <v>784</v>
      </c>
      <c r="D1887" s="1" t="s">
        <v>1339</v>
      </c>
      <c r="E1887" s="1" t="s">
        <v>2955</v>
      </c>
      <c r="F1887" s="1" t="s">
        <v>13</v>
      </c>
      <c r="G1887" s="36">
        <v>402093</v>
      </c>
      <c r="H1887" s="1" t="s">
        <v>786</v>
      </c>
      <c r="I1887" s="74" t="str">
        <f>IFERROR(IF(VLOOKUP((MasterList3[[#This Row],[RXCUI]]*1),RXCUI[Convert RXCUIs to Number],1,FALSE)=(MasterList3[[#This Row],[RXCUI]]*1),"Yes",""),"No")</f>
        <v>No</v>
      </c>
    </row>
    <row r="1888" spans="1:9" s="38" customFormat="1" ht="30" customHeight="1">
      <c r="A1888" s="1" t="s">
        <v>782</v>
      </c>
      <c r="B1888" s="1" t="s">
        <v>783</v>
      </c>
      <c r="C1888" s="1" t="s">
        <v>784</v>
      </c>
      <c r="D1888" s="1" t="s">
        <v>2956</v>
      </c>
      <c r="E1888" s="1" t="s">
        <v>3679</v>
      </c>
      <c r="F1888" s="1" t="s">
        <v>23</v>
      </c>
      <c r="G1888" s="36">
        <v>402245</v>
      </c>
      <c r="H1888" s="1" t="s">
        <v>786</v>
      </c>
      <c r="I1888" s="74" t="str">
        <f>IFERROR(IF(VLOOKUP((MasterList3[[#This Row],[RXCUI]]*1),RXCUI[Convert RXCUIs to Number],1,FALSE)=(MasterList3[[#This Row],[RXCUI]]*1),"Yes",""),"No")</f>
        <v>No</v>
      </c>
    </row>
    <row r="1889" spans="1:9" s="38" customFormat="1" ht="30" customHeight="1">
      <c r="A1889" s="1" t="s">
        <v>782</v>
      </c>
      <c r="B1889" s="1" t="s">
        <v>783</v>
      </c>
      <c r="C1889" s="1" t="s">
        <v>784</v>
      </c>
      <c r="D1889" s="1" t="s">
        <v>2956</v>
      </c>
      <c r="E1889" s="1" t="s">
        <v>2957</v>
      </c>
      <c r="F1889" s="1" t="s">
        <v>23</v>
      </c>
      <c r="G1889" s="36">
        <v>402246</v>
      </c>
      <c r="H1889" s="1" t="s">
        <v>786</v>
      </c>
      <c r="I1889" s="74" t="str">
        <f>IFERROR(IF(VLOOKUP((MasterList3[[#This Row],[RXCUI]]*1),RXCUI[Convert RXCUIs to Number],1,FALSE)=(MasterList3[[#This Row],[RXCUI]]*1),"Yes",""),"No")</f>
        <v>No</v>
      </c>
    </row>
    <row r="1890" spans="1:9" s="38" customFormat="1" ht="30" customHeight="1">
      <c r="A1890" s="1" t="s">
        <v>782</v>
      </c>
      <c r="B1890" s="1" t="s">
        <v>783</v>
      </c>
      <c r="C1890" s="1" t="s">
        <v>784</v>
      </c>
      <c r="D1890" s="1" t="s">
        <v>2956</v>
      </c>
      <c r="E1890" s="1" t="s">
        <v>2958</v>
      </c>
      <c r="F1890" s="1" t="s">
        <v>23</v>
      </c>
      <c r="G1890" s="36">
        <v>402247</v>
      </c>
      <c r="H1890" s="1" t="s">
        <v>786</v>
      </c>
      <c r="I1890" s="74" t="str">
        <f>IFERROR(IF(VLOOKUP((MasterList3[[#This Row],[RXCUI]]*1),RXCUI[Convert RXCUIs to Number],1,FALSE)=(MasterList3[[#This Row],[RXCUI]]*1),"Yes",""),"No")</f>
        <v>No</v>
      </c>
    </row>
    <row r="1891" spans="1:9" s="38" customFormat="1" ht="30" customHeight="1">
      <c r="A1891" s="1" t="s">
        <v>782</v>
      </c>
      <c r="B1891" s="1" t="s">
        <v>783</v>
      </c>
      <c r="C1891" s="1" t="s">
        <v>784</v>
      </c>
      <c r="D1891" s="1" t="s">
        <v>2956</v>
      </c>
      <c r="E1891" s="1" t="s">
        <v>2959</v>
      </c>
      <c r="F1891" s="1" t="s">
        <v>23</v>
      </c>
      <c r="G1891" s="36">
        <v>664741</v>
      </c>
      <c r="H1891" s="1" t="s">
        <v>786</v>
      </c>
      <c r="I1891" s="74" t="str">
        <f>IFERROR(IF(VLOOKUP((MasterList3[[#This Row],[RXCUI]]*1),RXCUI[Convert RXCUIs to Number],1,FALSE)=(MasterList3[[#This Row],[RXCUI]]*1),"Yes",""),"No")</f>
        <v>No</v>
      </c>
    </row>
    <row r="1892" spans="1:9" s="38" customFormat="1" ht="30" customHeight="1">
      <c r="A1892" s="1" t="s">
        <v>782</v>
      </c>
      <c r="B1892" s="1" t="s">
        <v>783</v>
      </c>
      <c r="C1892" s="1" t="s">
        <v>784</v>
      </c>
      <c r="D1892" s="1" t="s">
        <v>1342</v>
      </c>
      <c r="E1892" s="1" t="s">
        <v>789</v>
      </c>
      <c r="F1892" s="1" t="s">
        <v>13</v>
      </c>
      <c r="G1892" s="36">
        <v>1236632</v>
      </c>
      <c r="H1892" s="1" t="s">
        <v>790</v>
      </c>
      <c r="I1892" s="74" t="str">
        <f>IFERROR(IF(VLOOKUP((MasterList3[[#This Row],[RXCUI]]*1),RXCUI[Convert RXCUIs to Number],1,FALSE)=(MasterList3[[#This Row],[RXCUI]]*1),"Yes",""),"No")</f>
        <v>No</v>
      </c>
    </row>
    <row r="1893" spans="1:9" s="38" customFormat="1" ht="30" customHeight="1">
      <c r="A1893" s="1" t="s">
        <v>782</v>
      </c>
      <c r="B1893" s="1" t="s">
        <v>783</v>
      </c>
      <c r="C1893" s="1" t="s">
        <v>784</v>
      </c>
      <c r="D1893" s="1" t="s">
        <v>1342</v>
      </c>
      <c r="E1893" s="1" t="s">
        <v>2960</v>
      </c>
      <c r="F1893" s="1" t="s">
        <v>13</v>
      </c>
      <c r="G1893" s="36">
        <v>850457</v>
      </c>
      <c r="H1893" s="1" t="s">
        <v>790</v>
      </c>
      <c r="I1893" s="74" t="str">
        <f>IFERROR(IF(VLOOKUP((MasterList3[[#This Row],[RXCUI]]*1),RXCUI[Convert RXCUIs to Number],1,FALSE)=(MasterList3[[#This Row],[RXCUI]]*1),"Yes",""),"No")</f>
        <v>No</v>
      </c>
    </row>
    <row r="1894" spans="1:9" s="38" customFormat="1" ht="30" customHeight="1">
      <c r="A1894" s="1" t="s">
        <v>782</v>
      </c>
      <c r="B1894" s="1" t="s">
        <v>783</v>
      </c>
      <c r="C1894" s="1" t="s">
        <v>784</v>
      </c>
      <c r="D1894" s="1" t="s">
        <v>1342</v>
      </c>
      <c r="E1894" s="1" t="s">
        <v>2961</v>
      </c>
      <c r="F1894" s="1" t="s">
        <v>13</v>
      </c>
      <c r="G1894" s="36">
        <v>831870</v>
      </c>
      <c r="H1894" s="1" t="s">
        <v>790</v>
      </c>
      <c r="I1894" s="74" t="str">
        <f>IFERROR(IF(VLOOKUP((MasterList3[[#This Row],[RXCUI]]*1),RXCUI[Convert RXCUIs to Number],1,FALSE)=(MasterList3[[#This Row],[RXCUI]]*1),"Yes",""),"No")</f>
        <v>No</v>
      </c>
    </row>
    <row r="1895" spans="1:9" s="38" customFormat="1" ht="30" customHeight="1">
      <c r="A1895" s="1" t="s">
        <v>782</v>
      </c>
      <c r="B1895" s="1" t="s">
        <v>783</v>
      </c>
      <c r="C1895" s="1" t="s">
        <v>784</v>
      </c>
      <c r="D1895" s="1" t="s">
        <v>1342</v>
      </c>
      <c r="E1895" s="1" t="s">
        <v>2962</v>
      </c>
      <c r="F1895" s="1" t="s">
        <v>13</v>
      </c>
      <c r="G1895" s="36">
        <v>794610</v>
      </c>
      <c r="H1895" s="1" t="s">
        <v>790</v>
      </c>
      <c r="I1895" s="74" t="str">
        <f>IFERROR(IF(VLOOKUP((MasterList3[[#This Row],[RXCUI]]*1),RXCUI[Convert RXCUIs to Number],1,FALSE)=(MasterList3[[#This Row],[RXCUI]]*1),"Yes",""),"No")</f>
        <v>No</v>
      </c>
    </row>
    <row r="1896" spans="1:9" s="38" customFormat="1" ht="30" customHeight="1">
      <c r="A1896" s="1" t="s">
        <v>782</v>
      </c>
      <c r="B1896" s="1" t="s">
        <v>783</v>
      </c>
      <c r="C1896" s="1" t="s">
        <v>784</v>
      </c>
      <c r="D1896" s="1" t="s">
        <v>1342</v>
      </c>
      <c r="E1896" s="1" t="s">
        <v>2963</v>
      </c>
      <c r="F1896" s="1" t="s">
        <v>13</v>
      </c>
      <c r="G1896" s="36">
        <v>1359271</v>
      </c>
      <c r="H1896" s="1" t="s">
        <v>790</v>
      </c>
      <c r="I1896" s="74" t="str">
        <f>IFERROR(IF(VLOOKUP((MasterList3[[#This Row],[RXCUI]]*1),RXCUI[Convert RXCUIs to Number],1,FALSE)=(MasterList3[[#This Row],[RXCUI]]*1),"Yes",""),"No")</f>
        <v>No</v>
      </c>
    </row>
    <row r="1897" spans="1:9" s="38" customFormat="1" ht="30" customHeight="1">
      <c r="A1897" s="1" t="s">
        <v>782</v>
      </c>
      <c r="B1897" s="1" t="s">
        <v>783</v>
      </c>
      <c r="C1897" s="1" t="s">
        <v>784</v>
      </c>
      <c r="D1897" s="1" t="s">
        <v>1343</v>
      </c>
      <c r="E1897" s="1" t="s">
        <v>791</v>
      </c>
      <c r="F1897" s="1" t="s">
        <v>13</v>
      </c>
      <c r="G1897" s="36">
        <v>402110</v>
      </c>
      <c r="H1897" s="1" t="s">
        <v>792</v>
      </c>
      <c r="I1897" s="74" t="str">
        <f>IFERROR(IF(VLOOKUP((MasterList3[[#This Row],[RXCUI]]*1),RXCUI[Convert RXCUIs to Number],1,FALSE)=(MasterList3[[#This Row],[RXCUI]]*1),"Yes",""),"No")</f>
        <v>No</v>
      </c>
    </row>
    <row r="1898" spans="1:9" s="38" customFormat="1" ht="30" customHeight="1">
      <c r="A1898" s="1" t="s">
        <v>782</v>
      </c>
      <c r="B1898" s="1" t="s">
        <v>783</v>
      </c>
      <c r="C1898" s="1" t="s">
        <v>784</v>
      </c>
      <c r="D1898" s="1" t="s">
        <v>1343</v>
      </c>
      <c r="E1898" s="1" t="s">
        <v>3680</v>
      </c>
      <c r="F1898" s="1" t="s">
        <v>23</v>
      </c>
      <c r="G1898" s="36">
        <v>402109</v>
      </c>
      <c r="H1898" s="1" t="s">
        <v>792</v>
      </c>
      <c r="I1898" s="74" t="str">
        <f>IFERROR(IF(VLOOKUP((MasterList3[[#This Row],[RXCUI]]*1),RXCUI[Convert RXCUIs to Number],1,FALSE)=(MasterList3[[#This Row],[RXCUI]]*1),"Yes",""),"No")</f>
        <v>No</v>
      </c>
    </row>
    <row r="1899" spans="1:9" s="38" customFormat="1" ht="30" customHeight="1">
      <c r="A1899" s="1" t="s">
        <v>782</v>
      </c>
      <c r="B1899" s="1" t="s">
        <v>783</v>
      </c>
      <c r="C1899" s="1" t="s">
        <v>784</v>
      </c>
      <c r="D1899" s="1" t="s">
        <v>1343</v>
      </c>
      <c r="E1899" s="1" t="s">
        <v>2964</v>
      </c>
      <c r="F1899" s="1" t="s">
        <v>13</v>
      </c>
      <c r="G1899" s="36">
        <v>723827</v>
      </c>
      <c r="H1899" s="1" t="s">
        <v>792</v>
      </c>
      <c r="I1899" s="74" t="str">
        <f>IFERROR(IF(VLOOKUP((MasterList3[[#This Row],[RXCUI]]*1),RXCUI[Convert RXCUIs to Number],1,FALSE)=(MasterList3[[#This Row],[RXCUI]]*1),"Yes",""),"No")</f>
        <v>No</v>
      </c>
    </row>
    <row r="1900" spans="1:9" s="38" customFormat="1" ht="30" customHeight="1">
      <c r="A1900" s="1" t="s">
        <v>782</v>
      </c>
      <c r="B1900" s="1" t="s">
        <v>783</v>
      </c>
      <c r="C1900" s="1" t="s">
        <v>784</v>
      </c>
      <c r="D1900" s="1" t="s">
        <v>1344</v>
      </c>
      <c r="E1900" s="1" t="s">
        <v>793</v>
      </c>
      <c r="F1900" s="1" t="s">
        <v>13</v>
      </c>
      <c r="G1900" s="36">
        <v>542370</v>
      </c>
      <c r="H1900" s="1" t="s">
        <v>794</v>
      </c>
      <c r="I1900" s="74" t="str">
        <f>IFERROR(IF(VLOOKUP((MasterList3[[#This Row],[RXCUI]]*1),RXCUI[Convert RXCUIs to Number],1,FALSE)=(MasterList3[[#This Row],[RXCUI]]*1),"Yes",""),"No")</f>
        <v>No</v>
      </c>
    </row>
    <row r="1901" spans="1:9" s="38" customFormat="1" ht="30" customHeight="1">
      <c r="A1901" s="1" t="s">
        <v>782</v>
      </c>
      <c r="B1901" s="1" t="s">
        <v>783</v>
      </c>
      <c r="C1901" s="1" t="s">
        <v>784</v>
      </c>
      <c r="D1901" s="1" t="s">
        <v>1344</v>
      </c>
      <c r="E1901" s="1" t="s">
        <v>2965</v>
      </c>
      <c r="F1901" s="1" t="s">
        <v>13</v>
      </c>
      <c r="G1901" s="36">
        <v>212118</v>
      </c>
      <c r="H1901" s="1" t="s">
        <v>794</v>
      </c>
      <c r="I1901" s="74" t="str">
        <f>IFERROR(IF(VLOOKUP((MasterList3[[#This Row],[RXCUI]]*1),RXCUI[Convert RXCUIs to Number],1,FALSE)=(MasterList3[[#This Row],[RXCUI]]*1),"Yes",""),"No")</f>
        <v>No</v>
      </c>
    </row>
    <row r="1902" spans="1:9" s="38" customFormat="1" ht="30" customHeight="1">
      <c r="A1902" s="1" t="s">
        <v>782</v>
      </c>
      <c r="B1902" s="1" t="s">
        <v>783</v>
      </c>
      <c r="C1902" s="1" t="s">
        <v>784</v>
      </c>
      <c r="D1902" s="1" t="s">
        <v>1340</v>
      </c>
      <c r="E1902" s="1" t="s">
        <v>1563</v>
      </c>
      <c r="F1902" s="1" t="s">
        <v>13</v>
      </c>
      <c r="G1902" s="36">
        <v>1926069</v>
      </c>
      <c r="H1902" s="1" t="s">
        <v>787</v>
      </c>
      <c r="I1902" s="74" t="str">
        <f>IFERROR(IF(VLOOKUP((MasterList3[[#This Row],[RXCUI]]*1),RXCUI[Convert RXCUIs to Number],1,FALSE)=(MasterList3[[#This Row],[RXCUI]]*1),"Yes",""),"No")</f>
        <v>No</v>
      </c>
    </row>
    <row r="1903" spans="1:9" s="38" customFormat="1" ht="30" customHeight="1">
      <c r="A1903" s="1" t="s">
        <v>782</v>
      </c>
      <c r="B1903" s="1" t="s">
        <v>783</v>
      </c>
      <c r="C1903" s="1" t="s">
        <v>784</v>
      </c>
      <c r="D1903" s="1" t="s">
        <v>1340</v>
      </c>
      <c r="E1903" s="1" t="s">
        <v>2966</v>
      </c>
      <c r="F1903" s="1" t="s">
        <v>13</v>
      </c>
      <c r="G1903" s="36">
        <v>900577</v>
      </c>
      <c r="H1903" s="1" t="s">
        <v>787</v>
      </c>
      <c r="I1903" s="74" t="str">
        <f>IFERROR(IF(VLOOKUP((MasterList3[[#This Row],[RXCUI]]*1),RXCUI[Convert RXCUIs to Number],1,FALSE)=(MasterList3[[#This Row],[RXCUI]]*1),"Yes",""),"No")</f>
        <v>No</v>
      </c>
    </row>
    <row r="1904" spans="1:9" s="38" customFormat="1" ht="30" customHeight="1">
      <c r="A1904" s="1" t="s">
        <v>782</v>
      </c>
      <c r="B1904" s="1" t="s">
        <v>783</v>
      </c>
      <c r="C1904" s="1" t="s">
        <v>784</v>
      </c>
      <c r="D1904" s="1" t="s">
        <v>2967</v>
      </c>
      <c r="E1904" s="1" t="s">
        <v>2968</v>
      </c>
      <c r="F1904" s="1" t="s">
        <v>23</v>
      </c>
      <c r="G1904" s="36">
        <v>900575</v>
      </c>
      <c r="H1904" s="1" t="s">
        <v>787</v>
      </c>
      <c r="I1904" s="74" t="str">
        <f>IFERROR(IF(VLOOKUP((MasterList3[[#This Row],[RXCUI]]*1),RXCUI[Convert RXCUIs to Number],1,FALSE)=(MasterList3[[#This Row],[RXCUI]]*1),"Yes",""),"No")</f>
        <v>No</v>
      </c>
    </row>
    <row r="1905" spans="1:9" s="38" customFormat="1" ht="30" customHeight="1">
      <c r="A1905" s="1" t="s">
        <v>782</v>
      </c>
      <c r="B1905" s="1" t="s">
        <v>783</v>
      </c>
      <c r="C1905" s="1" t="s">
        <v>784</v>
      </c>
      <c r="D1905" s="1" t="s">
        <v>1341</v>
      </c>
      <c r="E1905" s="1" t="s">
        <v>2969</v>
      </c>
      <c r="F1905" s="1" t="s">
        <v>13</v>
      </c>
      <c r="G1905" s="36">
        <v>603378</v>
      </c>
      <c r="H1905" s="1" t="s">
        <v>788</v>
      </c>
      <c r="I1905" s="74" t="str">
        <f>IFERROR(IF(VLOOKUP((MasterList3[[#This Row],[RXCUI]]*1),RXCUI[Convert RXCUIs to Number],1,FALSE)=(MasterList3[[#This Row],[RXCUI]]*1),"Yes",""),"No")</f>
        <v>No</v>
      </c>
    </row>
    <row r="1906" spans="1:9" s="38" customFormat="1" ht="30" customHeight="1">
      <c r="A1906" s="1" t="s">
        <v>782</v>
      </c>
      <c r="B1906" s="1" t="s">
        <v>783</v>
      </c>
      <c r="C1906" s="1" t="s">
        <v>3681</v>
      </c>
      <c r="D1906" s="1" t="s">
        <v>3682</v>
      </c>
      <c r="E1906" s="1" t="s">
        <v>3683</v>
      </c>
      <c r="F1906" s="1" t="s">
        <v>13</v>
      </c>
      <c r="G1906" s="36">
        <v>2625909</v>
      </c>
      <c r="H1906" s="1" t="s">
        <v>3897</v>
      </c>
      <c r="I1906" s="74" t="str">
        <f>IFERROR(IF(VLOOKUP((MasterList3[[#This Row],[RXCUI]]*1),RXCUI[Convert RXCUIs to Number],1,FALSE)=(MasterList3[[#This Row],[RXCUI]]*1),"Yes",""),"No")</f>
        <v>No</v>
      </c>
    </row>
    <row r="1907" spans="1:9" s="38" customFormat="1" ht="30" customHeight="1">
      <c r="A1907" s="1" t="s">
        <v>782</v>
      </c>
      <c r="B1907" s="1" t="s">
        <v>783</v>
      </c>
      <c r="C1907" s="1" t="s">
        <v>3681</v>
      </c>
      <c r="D1907" s="1" t="s">
        <v>3682</v>
      </c>
      <c r="E1907" s="1" t="s">
        <v>3684</v>
      </c>
      <c r="F1907" s="1" t="s">
        <v>13</v>
      </c>
      <c r="G1907" s="36">
        <v>2625896</v>
      </c>
      <c r="H1907" s="1" t="s">
        <v>3897</v>
      </c>
      <c r="I1907" s="74" t="str">
        <f>IFERROR(IF(VLOOKUP((MasterList3[[#This Row],[RXCUI]]*1),RXCUI[Convert RXCUIs to Number],1,FALSE)=(MasterList3[[#This Row],[RXCUI]]*1),"Yes",""),"No")</f>
        <v>No</v>
      </c>
    </row>
    <row r="1908" spans="1:9" s="38" customFormat="1" ht="30" customHeight="1">
      <c r="A1908" s="1" t="s">
        <v>782</v>
      </c>
      <c r="B1908" s="1" t="s">
        <v>783</v>
      </c>
      <c r="C1908" s="1" t="s">
        <v>3681</v>
      </c>
      <c r="D1908" s="1" t="s">
        <v>3682</v>
      </c>
      <c r="E1908" s="1" t="s">
        <v>3685</v>
      </c>
      <c r="F1908" s="1" t="s">
        <v>13</v>
      </c>
      <c r="G1908" s="36">
        <v>2625898</v>
      </c>
      <c r="H1908" s="1" t="s">
        <v>3897</v>
      </c>
      <c r="I1908" s="74" t="str">
        <f>IFERROR(IF(VLOOKUP((MasterList3[[#This Row],[RXCUI]]*1),RXCUI[Convert RXCUIs to Number],1,FALSE)=(MasterList3[[#This Row],[RXCUI]]*1),"Yes",""),"No")</f>
        <v>No</v>
      </c>
    </row>
    <row r="1909" spans="1:9" s="38" customFormat="1" ht="30" customHeight="1">
      <c r="A1909" s="1" t="s">
        <v>782</v>
      </c>
      <c r="B1909" s="1" t="s">
        <v>783</v>
      </c>
      <c r="C1909" s="1" t="s">
        <v>3681</v>
      </c>
      <c r="D1909" s="1" t="s">
        <v>3682</v>
      </c>
      <c r="E1909" s="1" t="s">
        <v>3686</v>
      </c>
      <c r="F1909" s="1" t="s">
        <v>13</v>
      </c>
      <c r="G1909" s="36">
        <v>2625900</v>
      </c>
      <c r="H1909" s="1" t="s">
        <v>3897</v>
      </c>
      <c r="I1909" s="74" t="str">
        <f>IFERROR(IF(VLOOKUP((MasterList3[[#This Row],[RXCUI]]*1),RXCUI[Convert RXCUIs to Number],1,FALSE)=(MasterList3[[#This Row],[RXCUI]]*1),"Yes",""),"No")</f>
        <v>No</v>
      </c>
    </row>
    <row r="1910" spans="1:9" s="38" customFormat="1" ht="30" customHeight="1">
      <c r="A1910" s="1" t="s">
        <v>782</v>
      </c>
      <c r="B1910" s="1" t="s">
        <v>783</v>
      </c>
      <c r="C1910" s="1" t="s">
        <v>3681</v>
      </c>
      <c r="D1910" s="1" t="s">
        <v>3687</v>
      </c>
      <c r="E1910" s="1" t="s">
        <v>3688</v>
      </c>
      <c r="F1910" s="1" t="s">
        <v>13</v>
      </c>
      <c r="G1910" s="36">
        <v>2625912</v>
      </c>
      <c r="H1910" s="1" t="s">
        <v>3897</v>
      </c>
      <c r="I1910" s="74" t="str">
        <f>IFERROR(IF(VLOOKUP((MasterList3[[#This Row],[RXCUI]]*1),RXCUI[Convert RXCUIs to Number],1,FALSE)=(MasterList3[[#This Row],[RXCUI]]*1),"Yes",""),"No")</f>
        <v>No</v>
      </c>
    </row>
    <row r="1911" spans="1:9" s="38" customFormat="1" ht="30" customHeight="1">
      <c r="A1911" s="1" t="s">
        <v>782</v>
      </c>
      <c r="B1911" s="1" t="s">
        <v>783</v>
      </c>
      <c r="C1911" s="1" t="s">
        <v>305</v>
      </c>
      <c r="D1911" s="1" t="s">
        <v>1562</v>
      </c>
      <c r="E1911" s="1" t="s">
        <v>3689</v>
      </c>
      <c r="F1911" s="1" t="s">
        <v>13</v>
      </c>
      <c r="G1911" s="36">
        <v>1600710</v>
      </c>
      <c r="H1911" s="1" t="s">
        <v>824</v>
      </c>
      <c r="I1911" s="74" t="str">
        <f>IFERROR(IF(VLOOKUP((MasterList3[[#This Row],[RXCUI]]*1),RXCUI[Convert RXCUIs to Number],1,FALSE)=(MasterList3[[#This Row],[RXCUI]]*1),"Yes",""),"No")</f>
        <v>No</v>
      </c>
    </row>
    <row r="1912" spans="1:9" s="38" customFormat="1" ht="30" customHeight="1">
      <c r="A1912" s="1" t="s">
        <v>782</v>
      </c>
      <c r="B1912" s="1" t="s">
        <v>783</v>
      </c>
      <c r="C1912" s="1" t="s">
        <v>305</v>
      </c>
      <c r="D1912" s="1" t="s">
        <v>3690</v>
      </c>
      <c r="E1912" s="1" t="s">
        <v>827</v>
      </c>
      <c r="F1912" s="1" t="s">
        <v>13</v>
      </c>
      <c r="G1912" s="36">
        <v>1147337</v>
      </c>
      <c r="H1912" s="1" t="s">
        <v>828</v>
      </c>
      <c r="I1912" s="74" t="str">
        <f>IFERROR(IF(VLOOKUP((MasterList3[[#This Row],[RXCUI]]*1),RXCUI[Convert RXCUIs to Number],1,FALSE)=(MasterList3[[#This Row],[RXCUI]]*1),"Yes",""),"No")</f>
        <v>No</v>
      </c>
    </row>
    <row r="1913" spans="1:9" s="38" customFormat="1" ht="30" customHeight="1">
      <c r="A1913" s="1" t="s">
        <v>782</v>
      </c>
      <c r="B1913" s="1" t="s">
        <v>783</v>
      </c>
      <c r="C1913" s="1" t="s">
        <v>305</v>
      </c>
      <c r="D1913" s="1" t="s">
        <v>3691</v>
      </c>
      <c r="E1913" s="1" t="s">
        <v>829</v>
      </c>
      <c r="F1913" s="1" t="s">
        <v>13</v>
      </c>
      <c r="G1913" s="36">
        <v>643070</v>
      </c>
      <c r="H1913" s="1" t="s">
        <v>830</v>
      </c>
      <c r="I1913" s="74" t="str">
        <f>IFERROR(IF(VLOOKUP((MasterList3[[#This Row],[RXCUI]]*1),RXCUI[Convert RXCUIs to Number],1,FALSE)=(MasterList3[[#This Row],[RXCUI]]*1),"Yes",""),"No")</f>
        <v>No</v>
      </c>
    </row>
    <row r="1914" spans="1:9" s="38" customFormat="1" ht="30" customHeight="1">
      <c r="A1914" s="1" t="s">
        <v>782</v>
      </c>
      <c r="B1914" s="1" t="s">
        <v>783</v>
      </c>
      <c r="C1914" s="1" t="s">
        <v>305</v>
      </c>
      <c r="D1914" s="1" t="s">
        <v>3691</v>
      </c>
      <c r="E1914" s="1" t="s">
        <v>3692</v>
      </c>
      <c r="F1914" s="1" t="s">
        <v>23</v>
      </c>
      <c r="G1914" s="36">
        <v>643066</v>
      </c>
      <c r="H1914" s="1" t="s">
        <v>830</v>
      </c>
      <c r="I1914" s="74" t="str">
        <f>IFERROR(IF(VLOOKUP((MasterList3[[#This Row],[RXCUI]]*1),RXCUI[Convert RXCUIs to Number],1,FALSE)=(MasterList3[[#This Row],[RXCUI]]*1),"Yes",""),"No")</f>
        <v>No</v>
      </c>
    </row>
    <row r="1915" spans="1:9" s="38" customFormat="1" ht="30" customHeight="1">
      <c r="A1915" s="1" t="s">
        <v>782</v>
      </c>
      <c r="B1915" s="1" t="s">
        <v>783</v>
      </c>
      <c r="C1915" s="1" t="s">
        <v>305</v>
      </c>
      <c r="D1915" s="1" t="s">
        <v>3693</v>
      </c>
      <c r="E1915" s="1" t="s">
        <v>3694</v>
      </c>
      <c r="F1915" s="1" t="s">
        <v>13</v>
      </c>
      <c r="G1915" s="36">
        <v>1744007</v>
      </c>
      <c r="H1915" s="1" t="s">
        <v>831</v>
      </c>
      <c r="I1915" s="74" t="str">
        <f>IFERROR(IF(VLOOKUP((MasterList3[[#This Row],[RXCUI]]*1),RXCUI[Convert RXCUIs to Number],1,FALSE)=(MasterList3[[#This Row],[RXCUI]]*1),"Yes",""),"No")</f>
        <v>No</v>
      </c>
    </row>
    <row r="1916" spans="1:9" s="38" customFormat="1" ht="30" customHeight="1">
      <c r="A1916" s="1" t="s">
        <v>782</v>
      </c>
      <c r="B1916" s="1" t="s">
        <v>783</v>
      </c>
      <c r="C1916" s="1" t="s">
        <v>305</v>
      </c>
      <c r="D1916" s="1" t="s">
        <v>3693</v>
      </c>
      <c r="E1916" s="1" t="s">
        <v>3695</v>
      </c>
      <c r="F1916" s="1" t="s">
        <v>23</v>
      </c>
      <c r="G1916" s="36">
        <v>1744005</v>
      </c>
      <c r="H1916" s="1" t="s">
        <v>831</v>
      </c>
      <c r="I1916" s="74" t="str">
        <f>IFERROR(IF(VLOOKUP((MasterList3[[#This Row],[RXCUI]]*1),RXCUI[Convert RXCUIs to Number],1,FALSE)=(MasterList3[[#This Row],[RXCUI]]*1),"Yes",""),"No")</f>
        <v>No</v>
      </c>
    </row>
    <row r="1917" spans="1:9" s="38" customFormat="1" ht="30" customHeight="1">
      <c r="A1917" s="1" t="s">
        <v>782</v>
      </c>
      <c r="B1917" s="1" t="s">
        <v>783</v>
      </c>
      <c r="C1917" s="1" t="s">
        <v>305</v>
      </c>
      <c r="D1917" s="1" t="s">
        <v>3693</v>
      </c>
      <c r="E1917" s="1" t="s">
        <v>3696</v>
      </c>
      <c r="F1917" s="1" t="s">
        <v>13</v>
      </c>
      <c r="G1917" s="36">
        <v>639888</v>
      </c>
      <c r="H1917" s="1" t="s">
        <v>831</v>
      </c>
      <c r="I1917" s="74" t="str">
        <f>IFERROR(IF(VLOOKUP((MasterList3[[#This Row],[RXCUI]]*1),RXCUI[Convert RXCUIs to Number],1,FALSE)=(MasterList3[[#This Row],[RXCUI]]*1),"Yes",""),"No")</f>
        <v>No</v>
      </c>
    </row>
    <row r="1918" spans="1:9" s="38" customFormat="1" ht="30" customHeight="1">
      <c r="A1918" s="1" t="s">
        <v>782</v>
      </c>
      <c r="B1918" s="1" t="s">
        <v>783</v>
      </c>
      <c r="C1918" s="1" t="s">
        <v>305</v>
      </c>
      <c r="D1918" s="1" t="s">
        <v>3693</v>
      </c>
      <c r="E1918" s="1" t="s">
        <v>3697</v>
      </c>
      <c r="F1918" s="1" t="s">
        <v>23</v>
      </c>
      <c r="G1918" s="36">
        <v>476556</v>
      </c>
      <c r="H1918" s="1" t="s">
        <v>831</v>
      </c>
      <c r="I1918" s="74" t="str">
        <f>IFERROR(IF(VLOOKUP((MasterList3[[#This Row],[RXCUI]]*1),RXCUI[Convert RXCUIs to Number],1,FALSE)=(MasterList3[[#This Row],[RXCUI]]*1),"Yes",""),"No")</f>
        <v>No</v>
      </c>
    </row>
    <row r="1919" spans="1:9" s="38" customFormat="1" ht="30" customHeight="1">
      <c r="A1919" s="1" t="s">
        <v>782</v>
      </c>
      <c r="B1919" s="1" t="s">
        <v>783</v>
      </c>
      <c r="C1919" s="1" t="s">
        <v>305</v>
      </c>
      <c r="D1919" s="1" t="s">
        <v>3693</v>
      </c>
      <c r="E1919" s="1" t="s">
        <v>3698</v>
      </c>
      <c r="F1919" s="1" t="s">
        <v>13</v>
      </c>
      <c r="G1919" s="36">
        <v>1744011</v>
      </c>
      <c r="H1919" s="1" t="s">
        <v>831</v>
      </c>
      <c r="I1919" s="74" t="str">
        <f>IFERROR(IF(VLOOKUP((MasterList3[[#This Row],[RXCUI]]*1),RXCUI[Convert RXCUIs to Number],1,FALSE)=(MasterList3[[#This Row],[RXCUI]]*1),"Yes",""),"No")</f>
        <v>No</v>
      </c>
    </row>
    <row r="1920" spans="1:9" s="38" customFormat="1" ht="30" customHeight="1">
      <c r="A1920" s="1" t="s">
        <v>782</v>
      </c>
      <c r="B1920" s="1" t="s">
        <v>783</v>
      </c>
      <c r="C1920" s="1" t="s">
        <v>305</v>
      </c>
      <c r="D1920" s="1" t="s">
        <v>3693</v>
      </c>
      <c r="E1920" s="1" t="s">
        <v>3699</v>
      </c>
      <c r="F1920" s="1" t="s">
        <v>23</v>
      </c>
      <c r="G1920" s="36">
        <v>1744009</v>
      </c>
      <c r="H1920" s="1" t="s">
        <v>831</v>
      </c>
      <c r="I1920" s="74" t="str">
        <f>IFERROR(IF(VLOOKUP((MasterList3[[#This Row],[RXCUI]]*1),RXCUI[Convert RXCUIs to Number],1,FALSE)=(MasterList3[[#This Row],[RXCUI]]*1),"Yes",""),"No")</f>
        <v>No</v>
      </c>
    </row>
    <row r="1921" spans="1:9" s="38" customFormat="1" ht="30" customHeight="1">
      <c r="A1921" s="1" t="s">
        <v>782</v>
      </c>
      <c r="B1921" s="1" t="s">
        <v>783</v>
      </c>
      <c r="C1921" s="1" t="s">
        <v>305</v>
      </c>
      <c r="D1921" s="1" t="s">
        <v>3693</v>
      </c>
      <c r="E1921" s="1" t="s">
        <v>3700</v>
      </c>
      <c r="F1921" s="1" t="s">
        <v>13</v>
      </c>
      <c r="G1921" s="36">
        <v>1744003</v>
      </c>
      <c r="H1921" s="1" t="s">
        <v>831</v>
      </c>
      <c r="I1921" s="74" t="str">
        <f>IFERROR(IF(VLOOKUP((MasterList3[[#This Row],[RXCUI]]*1),RXCUI[Convert RXCUIs to Number],1,FALSE)=(MasterList3[[#This Row],[RXCUI]]*1),"Yes",""),"No")</f>
        <v>No</v>
      </c>
    </row>
    <row r="1922" spans="1:9" s="38" customFormat="1" ht="30" customHeight="1">
      <c r="A1922" s="1" t="s">
        <v>782</v>
      </c>
      <c r="B1922" s="1" t="s">
        <v>783</v>
      </c>
      <c r="C1922" s="1" t="s">
        <v>305</v>
      </c>
      <c r="D1922" s="1" t="s">
        <v>3693</v>
      </c>
      <c r="E1922" s="1" t="s">
        <v>3701</v>
      </c>
      <c r="F1922" s="1" t="s">
        <v>23</v>
      </c>
      <c r="G1922" s="36">
        <v>1744001</v>
      </c>
      <c r="H1922" s="1" t="s">
        <v>831</v>
      </c>
      <c r="I1922" s="74" t="str">
        <f>IFERROR(IF(VLOOKUP((MasterList3[[#This Row],[RXCUI]]*1),RXCUI[Convert RXCUIs to Number],1,FALSE)=(MasterList3[[#This Row],[RXCUI]]*1),"Yes",""),"No")</f>
        <v>No</v>
      </c>
    </row>
    <row r="1923" spans="1:9" s="38" customFormat="1" ht="30" customHeight="1">
      <c r="A1923" s="1" t="s">
        <v>782</v>
      </c>
      <c r="B1923" s="1" t="s">
        <v>783</v>
      </c>
      <c r="C1923" s="1" t="s">
        <v>305</v>
      </c>
      <c r="D1923" s="1" t="s">
        <v>832</v>
      </c>
      <c r="E1923" s="1" t="s">
        <v>833</v>
      </c>
      <c r="F1923" s="1" t="s">
        <v>23</v>
      </c>
      <c r="G1923" s="36">
        <v>200082</v>
      </c>
      <c r="H1923" s="1" t="s">
        <v>834</v>
      </c>
      <c r="I1923" s="74" t="str">
        <f>IFERROR(IF(VLOOKUP((MasterList3[[#This Row],[RXCUI]]*1),RXCUI[Convert RXCUIs to Number],1,FALSE)=(MasterList3[[#This Row],[RXCUI]]*1),"Yes",""),"No")</f>
        <v>No</v>
      </c>
    </row>
    <row r="1924" spans="1:9" s="38" customFormat="1" ht="30" customHeight="1">
      <c r="A1924" s="1" t="s">
        <v>782</v>
      </c>
      <c r="B1924" s="1" t="s">
        <v>783</v>
      </c>
      <c r="C1924" s="1" t="s">
        <v>305</v>
      </c>
      <c r="D1924" s="1" t="s">
        <v>3702</v>
      </c>
      <c r="E1924" s="1" t="s">
        <v>3010</v>
      </c>
      <c r="F1924" s="1" t="s">
        <v>13</v>
      </c>
      <c r="G1924" s="36">
        <v>213088</v>
      </c>
      <c r="H1924" s="1" t="s">
        <v>834</v>
      </c>
      <c r="I1924" s="74" t="str">
        <f>IFERROR(IF(VLOOKUP((MasterList3[[#This Row],[RXCUI]]*1),RXCUI[Convert RXCUIs to Number],1,FALSE)=(MasterList3[[#This Row],[RXCUI]]*1),"Yes",""),"No")</f>
        <v>No</v>
      </c>
    </row>
    <row r="1925" spans="1:9" s="38" customFormat="1" ht="30" customHeight="1">
      <c r="A1925" s="1" t="s">
        <v>782</v>
      </c>
      <c r="B1925" s="1" t="s">
        <v>783</v>
      </c>
      <c r="C1925" s="1" t="s">
        <v>305</v>
      </c>
      <c r="D1925" s="1" t="s">
        <v>3703</v>
      </c>
      <c r="E1925" s="1" t="s">
        <v>3704</v>
      </c>
      <c r="F1925" s="1" t="s">
        <v>13</v>
      </c>
      <c r="G1925" s="36">
        <v>1747697</v>
      </c>
      <c r="H1925" s="1" t="s">
        <v>835</v>
      </c>
      <c r="I1925" s="74" t="str">
        <f>IFERROR(IF(VLOOKUP((MasterList3[[#This Row],[RXCUI]]*1),RXCUI[Convert RXCUIs to Number],1,FALSE)=(MasterList3[[#This Row],[RXCUI]]*1),"Yes",""),"No")</f>
        <v>No</v>
      </c>
    </row>
    <row r="1926" spans="1:9" s="38" customFormat="1" ht="30" customHeight="1">
      <c r="A1926" s="1" t="s">
        <v>782</v>
      </c>
      <c r="B1926" s="1" t="s">
        <v>783</v>
      </c>
      <c r="C1926" s="1" t="s">
        <v>305</v>
      </c>
      <c r="D1926" s="1" t="s">
        <v>3703</v>
      </c>
      <c r="E1926" s="1" t="s">
        <v>3705</v>
      </c>
      <c r="F1926" s="1" t="s">
        <v>13</v>
      </c>
      <c r="G1926" s="36">
        <v>2590643</v>
      </c>
      <c r="H1926" s="1" t="s">
        <v>835</v>
      </c>
      <c r="I1926" s="74" t="str">
        <f>IFERROR(IF(VLOOKUP((MasterList3[[#This Row],[RXCUI]]*1),RXCUI[Convert RXCUIs to Number],1,FALSE)=(MasterList3[[#This Row],[RXCUI]]*1),"Yes",""),"No")</f>
        <v>No</v>
      </c>
    </row>
    <row r="1927" spans="1:9" s="38" customFormat="1" ht="30" customHeight="1">
      <c r="A1927" s="1" t="s">
        <v>782</v>
      </c>
      <c r="B1927" s="1" t="s">
        <v>783</v>
      </c>
      <c r="C1927" s="1" t="s">
        <v>305</v>
      </c>
      <c r="D1927" s="1" t="s">
        <v>1590</v>
      </c>
      <c r="E1927" s="1" t="s">
        <v>3706</v>
      </c>
      <c r="F1927" s="1" t="s">
        <v>13</v>
      </c>
      <c r="G1927" s="36">
        <v>2055815</v>
      </c>
      <c r="H1927" s="1" t="s">
        <v>1566</v>
      </c>
      <c r="I1927" s="74" t="str">
        <f>IFERROR(IF(VLOOKUP((MasterList3[[#This Row],[RXCUI]]*1),RXCUI[Convert RXCUIs to Number],1,FALSE)=(MasterList3[[#This Row],[RXCUI]]*1),"Yes",""),"No")</f>
        <v>No</v>
      </c>
    </row>
    <row r="1928" spans="1:9" s="38" customFormat="1" ht="30" customHeight="1">
      <c r="A1928" s="1" t="s">
        <v>782</v>
      </c>
      <c r="B1928" s="1" t="s">
        <v>783</v>
      </c>
      <c r="C1928" s="1" t="s">
        <v>305</v>
      </c>
      <c r="D1928" s="1" t="s">
        <v>1591</v>
      </c>
      <c r="E1928" s="1" t="s">
        <v>3707</v>
      </c>
      <c r="F1928" s="1" t="s">
        <v>13</v>
      </c>
      <c r="G1928" s="36">
        <v>2584356</v>
      </c>
      <c r="H1928" s="1" t="s">
        <v>1567</v>
      </c>
      <c r="I1928" s="74" t="str">
        <f>IFERROR(IF(VLOOKUP((MasterList3[[#This Row],[RXCUI]]*1),RXCUI[Convert RXCUIs to Number],1,FALSE)=(MasterList3[[#This Row],[RXCUI]]*1),"Yes",""),"No")</f>
        <v>No</v>
      </c>
    </row>
    <row r="1929" spans="1:9" s="38" customFormat="1" ht="30" customHeight="1">
      <c r="A1929" s="1" t="s">
        <v>782</v>
      </c>
      <c r="B1929" s="1" t="s">
        <v>783</v>
      </c>
      <c r="C1929" s="1" t="s">
        <v>305</v>
      </c>
      <c r="D1929" s="1" t="s">
        <v>1591</v>
      </c>
      <c r="E1929" s="1" t="s">
        <v>3708</v>
      </c>
      <c r="F1929" s="1" t="s">
        <v>13</v>
      </c>
      <c r="G1929" s="36">
        <v>1999673</v>
      </c>
      <c r="H1929" s="1" t="s">
        <v>1567</v>
      </c>
      <c r="I1929" s="74" t="str">
        <f>IFERROR(IF(VLOOKUP((MasterList3[[#This Row],[RXCUI]]*1),RXCUI[Convert RXCUIs to Number],1,FALSE)=(MasterList3[[#This Row],[RXCUI]]*1),"Yes",""),"No")</f>
        <v>No</v>
      </c>
    </row>
    <row r="1930" spans="1:9" s="38" customFormat="1" ht="30" customHeight="1">
      <c r="A1930" s="1" t="s">
        <v>782</v>
      </c>
      <c r="B1930" s="1" t="s">
        <v>1669</v>
      </c>
      <c r="C1930" s="1" t="s">
        <v>305</v>
      </c>
      <c r="D1930" s="1" t="s">
        <v>1670</v>
      </c>
      <c r="E1930" s="1" t="s">
        <v>1671</v>
      </c>
      <c r="F1930" s="1" t="s">
        <v>13</v>
      </c>
      <c r="G1930" s="36">
        <v>2122526</v>
      </c>
      <c r="H1930" s="1" t="s">
        <v>1672</v>
      </c>
      <c r="I1930" s="74" t="str">
        <f>IFERROR(IF(VLOOKUP((MasterList3[[#This Row],[RXCUI]]*1),RXCUI[Convert RXCUIs to Number],1,FALSE)=(MasterList3[[#This Row],[RXCUI]]*1),"Yes",""),"No")</f>
        <v>No</v>
      </c>
    </row>
    <row r="1931" spans="1:9" s="38" customFormat="1" ht="30" customHeight="1">
      <c r="A1931" s="1" t="s">
        <v>782</v>
      </c>
      <c r="B1931" s="1" t="s">
        <v>783</v>
      </c>
      <c r="C1931" s="1" t="s">
        <v>305</v>
      </c>
      <c r="D1931" s="1" t="s">
        <v>1568</v>
      </c>
      <c r="E1931" s="1" t="s">
        <v>3709</v>
      </c>
      <c r="F1931" s="1" t="s">
        <v>13</v>
      </c>
      <c r="G1931" s="36">
        <v>1989506</v>
      </c>
      <c r="H1931" s="1" t="s">
        <v>1569</v>
      </c>
      <c r="I1931" s="74" t="str">
        <f>IFERROR(IF(VLOOKUP((MasterList3[[#This Row],[RXCUI]]*1),RXCUI[Convert RXCUIs to Number],1,FALSE)=(MasterList3[[#This Row],[RXCUI]]*1),"Yes",""),"No")</f>
        <v>No</v>
      </c>
    </row>
    <row r="1932" spans="1:9" s="38" customFormat="1" ht="30" customHeight="1">
      <c r="A1932" s="1" t="s">
        <v>782</v>
      </c>
      <c r="B1932" s="1" t="s">
        <v>783</v>
      </c>
      <c r="C1932" s="1" t="s">
        <v>305</v>
      </c>
      <c r="D1932" s="1" t="s">
        <v>1570</v>
      </c>
      <c r="E1932" s="1" t="s">
        <v>1572</v>
      </c>
      <c r="F1932" s="1" t="s">
        <v>13</v>
      </c>
      <c r="G1932" s="36">
        <v>2003255</v>
      </c>
      <c r="H1932" s="1" t="s">
        <v>1571</v>
      </c>
      <c r="I1932" s="74" t="str">
        <f>IFERROR(IF(VLOOKUP((MasterList3[[#This Row],[RXCUI]]*1),RXCUI[Convert RXCUIs to Number],1,FALSE)=(MasterList3[[#This Row],[RXCUI]]*1),"Yes",""),"No")</f>
        <v>No</v>
      </c>
    </row>
    <row r="1933" spans="1:9" s="38" customFormat="1" ht="30" customHeight="1">
      <c r="A1933" s="1" t="s">
        <v>782</v>
      </c>
      <c r="B1933" s="1" t="s">
        <v>783</v>
      </c>
      <c r="C1933" s="1" t="s">
        <v>305</v>
      </c>
      <c r="D1933" s="1" t="s">
        <v>3710</v>
      </c>
      <c r="E1933" s="1" t="s">
        <v>3711</v>
      </c>
      <c r="F1933" s="1" t="s">
        <v>13</v>
      </c>
      <c r="G1933" s="36">
        <v>2043464</v>
      </c>
      <c r="H1933" s="1" t="s">
        <v>1575</v>
      </c>
      <c r="I1933" s="74" t="str">
        <f>IFERROR(IF(VLOOKUP((MasterList3[[#This Row],[RXCUI]]*1),RXCUI[Convert RXCUIs to Number],1,FALSE)=(MasterList3[[#This Row],[RXCUI]]*1),"Yes",""),"No")</f>
        <v>No</v>
      </c>
    </row>
    <row r="1934" spans="1:9" s="38" customFormat="1" ht="30" customHeight="1">
      <c r="A1934" s="1" t="s">
        <v>782</v>
      </c>
      <c r="B1934" s="1" t="s">
        <v>783</v>
      </c>
      <c r="C1934" s="1" t="s">
        <v>305</v>
      </c>
      <c r="D1934" s="1" t="s">
        <v>3710</v>
      </c>
      <c r="E1934" s="1" t="s">
        <v>3712</v>
      </c>
      <c r="F1934" s="1" t="s">
        <v>23</v>
      </c>
      <c r="G1934" s="36">
        <v>864661</v>
      </c>
      <c r="H1934" s="1" t="s">
        <v>1575</v>
      </c>
      <c r="I1934" s="74" t="str">
        <f>IFERROR(IF(VLOOKUP((MasterList3[[#This Row],[RXCUI]]*1),RXCUI[Convert RXCUIs to Number],1,FALSE)=(MasterList3[[#This Row],[RXCUI]]*1),"Yes",""),"No")</f>
        <v>No</v>
      </c>
    </row>
    <row r="1935" spans="1:9" s="38" customFormat="1" ht="30" customHeight="1">
      <c r="A1935" s="1" t="s">
        <v>782</v>
      </c>
      <c r="B1935" s="1" t="s">
        <v>783</v>
      </c>
      <c r="C1935" s="1" t="s">
        <v>305</v>
      </c>
      <c r="D1935" s="1" t="s">
        <v>3710</v>
      </c>
      <c r="E1935" s="1" t="s">
        <v>3713</v>
      </c>
      <c r="F1935" s="1" t="s">
        <v>13</v>
      </c>
      <c r="G1935" s="36">
        <v>2001430</v>
      </c>
      <c r="H1935" s="1" t="s">
        <v>1575</v>
      </c>
      <c r="I1935" s="74" t="str">
        <f>IFERROR(IF(VLOOKUP((MasterList3[[#This Row],[RXCUI]]*1),RXCUI[Convert RXCUIs to Number],1,FALSE)=(MasterList3[[#This Row],[RXCUI]]*1),"Yes",""),"No")</f>
        <v>No</v>
      </c>
    </row>
    <row r="1936" spans="1:9" s="38" customFormat="1" ht="30" customHeight="1">
      <c r="A1936" s="1" t="s">
        <v>782</v>
      </c>
      <c r="B1936" s="1" t="s">
        <v>783</v>
      </c>
      <c r="C1936" s="1" t="s">
        <v>305</v>
      </c>
      <c r="D1936" s="1" t="s">
        <v>3710</v>
      </c>
      <c r="E1936" s="1" t="s">
        <v>3714</v>
      </c>
      <c r="F1936" s="1" t="s">
        <v>23</v>
      </c>
      <c r="G1936" s="36">
        <v>2001424</v>
      </c>
      <c r="H1936" s="1" t="s">
        <v>1575</v>
      </c>
      <c r="I1936" s="74" t="str">
        <f>IFERROR(IF(VLOOKUP((MasterList3[[#This Row],[RXCUI]]*1),RXCUI[Convert RXCUIs to Number],1,FALSE)=(MasterList3[[#This Row],[RXCUI]]*1),"Yes",""),"No")</f>
        <v>No</v>
      </c>
    </row>
    <row r="1937" spans="1:9" s="38" customFormat="1" ht="30" customHeight="1">
      <c r="A1937" s="1" t="s">
        <v>782</v>
      </c>
      <c r="B1937" s="1" t="s">
        <v>783</v>
      </c>
      <c r="C1937" s="1" t="s">
        <v>305</v>
      </c>
      <c r="D1937" s="1" t="s">
        <v>1592</v>
      </c>
      <c r="E1937" s="1" t="s">
        <v>3715</v>
      </c>
      <c r="F1937" s="1" t="s">
        <v>13</v>
      </c>
      <c r="G1937" s="36">
        <v>2049677</v>
      </c>
      <c r="H1937" s="1" t="s">
        <v>1576</v>
      </c>
      <c r="I1937" s="74" t="str">
        <f>IFERROR(IF(VLOOKUP((MasterList3[[#This Row],[RXCUI]]*1),RXCUI[Convert RXCUIs to Number],1,FALSE)=(MasterList3[[#This Row],[RXCUI]]*1),"Yes",""),"No")</f>
        <v>No</v>
      </c>
    </row>
    <row r="1938" spans="1:9" s="38" customFormat="1" ht="30" customHeight="1">
      <c r="A1938" s="1" t="s">
        <v>782</v>
      </c>
      <c r="B1938" s="1" t="s">
        <v>783</v>
      </c>
      <c r="C1938" s="1" t="s">
        <v>305</v>
      </c>
      <c r="D1938" s="1" t="s">
        <v>836</v>
      </c>
      <c r="E1938" s="1" t="s">
        <v>837</v>
      </c>
      <c r="F1938" s="1" t="s">
        <v>13</v>
      </c>
      <c r="G1938" s="36">
        <v>847741</v>
      </c>
      <c r="H1938" s="1" t="s">
        <v>838</v>
      </c>
      <c r="I1938" s="74" t="str">
        <f>IFERROR(IF(VLOOKUP((MasterList3[[#This Row],[RXCUI]]*1),RXCUI[Convert RXCUIs to Number],1,FALSE)=(MasterList3[[#This Row],[RXCUI]]*1),"Yes",""),"No")</f>
        <v>No</v>
      </c>
    </row>
    <row r="1939" spans="1:9" s="38" customFormat="1" ht="30" customHeight="1">
      <c r="A1939" s="1" t="s">
        <v>782</v>
      </c>
      <c r="B1939" s="1" t="s">
        <v>783</v>
      </c>
      <c r="C1939" s="1" t="s">
        <v>305</v>
      </c>
      <c r="D1939" s="1" t="s">
        <v>836</v>
      </c>
      <c r="E1939" s="1" t="s">
        <v>3716</v>
      </c>
      <c r="F1939" s="1" t="s">
        <v>23</v>
      </c>
      <c r="G1939" s="36">
        <v>697730</v>
      </c>
      <c r="H1939" s="1" t="s">
        <v>838</v>
      </c>
      <c r="I1939" s="74" t="str">
        <f>IFERROR(IF(VLOOKUP((MasterList3[[#This Row],[RXCUI]]*1),RXCUI[Convert RXCUIs to Number],1,FALSE)=(MasterList3[[#This Row],[RXCUI]]*1),"Yes",""),"No")</f>
        <v>No</v>
      </c>
    </row>
    <row r="1940" spans="1:9" s="38" customFormat="1" ht="30" customHeight="1">
      <c r="A1940" s="1" t="s">
        <v>782</v>
      </c>
      <c r="B1940" s="1" t="s">
        <v>783</v>
      </c>
      <c r="C1940" s="1" t="s">
        <v>305</v>
      </c>
      <c r="D1940" s="1" t="s">
        <v>836</v>
      </c>
      <c r="E1940" s="1" t="s">
        <v>3011</v>
      </c>
      <c r="F1940" s="1" t="s">
        <v>13</v>
      </c>
      <c r="G1940" s="36">
        <v>847745</v>
      </c>
      <c r="H1940" s="1" t="s">
        <v>838</v>
      </c>
      <c r="I1940" s="74" t="str">
        <f>IFERROR(IF(VLOOKUP((MasterList3[[#This Row],[RXCUI]]*1),RXCUI[Convert RXCUIs to Number],1,FALSE)=(MasterList3[[#This Row],[RXCUI]]*1),"Yes",""),"No")</f>
        <v>No</v>
      </c>
    </row>
    <row r="1941" spans="1:9" s="38" customFormat="1" ht="30" customHeight="1">
      <c r="A1941" s="1" t="s">
        <v>782</v>
      </c>
      <c r="B1941" s="1" t="s">
        <v>783</v>
      </c>
      <c r="C1941" s="1" t="s">
        <v>305</v>
      </c>
      <c r="D1941" s="1" t="s">
        <v>836</v>
      </c>
      <c r="E1941" s="1" t="s">
        <v>3717</v>
      </c>
      <c r="F1941" s="1" t="s">
        <v>3718</v>
      </c>
      <c r="G1941" s="36">
        <v>746645</v>
      </c>
      <c r="H1941" s="1" t="s">
        <v>838</v>
      </c>
      <c r="I1941" s="74" t="str">
        <f>IFERROR(IF(VLOOKUP((MasterList3[[#This Row],[RXCUI]]*1),RXCUI[Convert RXCUIs to Number],1,FALSE)=(MasterList3[[#This Row],[RXCUI]]*1),"Yes",""),"No")</f>
        <v>No</v>
      </c>
    </row>
    <row r="1942" spans="1:9" s="38" customFormat="1" ht="30" customHeight="1">
      <c r="A1942" s="1" t="s">
        <v>782</v>
      </c>
      <c r="B1942" s="1" t="s">
        <v>783</v>
      </c>
      <c r="C1942" s="1" t="s">
        <v>305</v>
      </c>
      <c r="D1942" s="1" t="s">
        <v>836</v>
      </c>
      <c r="E1942" s="1" t="s">
        <v>3719</v>
      </c>
      <c r="F1942" s="1" t="s">
        <v>13</v>
      </c>
      <c r="G1942" s="36">
        <v>847749</v>
      </c>
      <c r="H1942" s="1" t="s">
        <v>838</v>
      </c>
      <c r="I1942" s="74" t="str">
        <f>IFERROR(IF(VLOOKUP((MasterList3[[#This Row],[RXCUI]]*1),RXCUI[Convert RXCUIs to Number],1,FALSE)=(MasterList3[[#This Row],[RXCUI]]*1),"Yes",""),"No")</f>
        <v>No</v>
      </c>
    </row>
    <row r="1943" spans="1:9" s="38" customFormat="1" ht="30" customHeight="1">
      <c r="A1943" s="1" t="s">
        <v>782</v>
      </c>
      <c r="B1943" s="1" t="s">
        <v>783</v>
      </c>
      <c r="C1943" s="1" t="s">
        <v>305</v>
      </c>
      <c r="D1943" s="1" t="s">
        <v>3012</v>
      </c>
      <c r="E1943" s="1" t="s">
        <v>3013</v>
      </c>
      <c r="F1943" s="1" t="s">
        <v>23</v>
      </c>
      <c r="G1943" s="36">
        <v>311369</v>
      </c>
      <c r="H1943" s="1" t="s">
        <v>838</v>
      </c>
      <c r="I1943" s="74" t="str">
        <f>IFERROR(IF(VLOOKUP((MasterList3[[#This Row],[RXCUI]]*1),RXCUI[Convert RXCUIs to Number],1,FALSE)=(MasterList3[[#This Row],[RXCUI]]*1),"Yes",""),"No")</f>
        <v>No</v>
      </c>
    </row>
    <row r="1944" spans="1:9" s="38" customFormat="1" ht="30" customHeight="1">
      <c r="A1944" s="1" t="s">
        <v>782</v>
      </c>
      <c r="B1944" s="1" t="s">
        <v>783</v>
      </c>
      <c r="C1944" s="1" t="s">
        <v>305</v>
      </c>
      <c r="D1944" s="1" t="s">
        <v>3720</v>
      </c>
      <c r="E1944" s="1" t="s">
        <v>3721</v>
      </c>
      <c r="F1944" s="1" t="s">
        <v>13</v>
      </c>
      <c r="G1944" s="36">
        <v>1721619</v>
      </c>
      <c r="H1944" s="1" t="s">
        <v>839</v>
      </c>
      <c r="I1944" s="74" t="str">
        <f>IFERROR(IF(VLOOKUP((MasterList3[[#This Row],[RXCUI]]*1),RXCUI[Convert RXCUIs to Number],1,FALSE)=(MasterList3[[#This Row],[RXCUI]]*1),"Yes",""),"No")</f>
        <v>No</v>
      </c>
    </row>
    <row r="1945" spans="1:9" s="38" customFormat="1" ht="30" customHeight="1">
      <c r="A1945" s="1" t="s">
        <v>782</v>
      </c>
      <c r="B1945" s="1" t="s">
        <v>783</v>
      </c>
      <c r="C1945" s="1" t="s">
        <v>305</v>
      </c>
      <c r="D1945" s="1" t="s">
        <v>840</v>
      </c>
      <c r="E1945" s="1" t="s">
        <v>841</v>
      </c>
      <c r="F1945" s="1" t="s">
        <v>13</v>
      </c>
      <c r="G1945" s="36">
        <v>1601660</v>
      </c>
      <c r="H1945" s="1" t="s">
        <v>842</v>
      </c>
      <c r="I1945" s="74" t="str">
        <f>IFERROR(IF(VLOOKUP((MasterList3[[#This Row],[RXCUI]]*1),RXCUI[Convert RXCUIs to Number],1,FALSE)=(MasterList3[[#This Row],[RXCUI]]*1),"Yes",""),"No")</f>
        <v>No</v>
      </c>
    </row>
    <row r="1946" spans="1:9" s="38" customFormat="1" ht="30" customHeight="1">
      <c r="A1946" s="1" t="s">
        <v>782</v>
      </c>
      <c r="B1946" s="1" t="s">
        <v>783</v>
      </c>
      <c r="C1946" s="1" t="s">
        <v>305</v>
      </c>
      <c r="D1946" s="1" t="s">
        <v>3722</v>
      </c>
      <c r="E1946" s="1" t="s">
        <v>843</v>
      </c>
      <c r="F1946" s="1" t="s">
        <v>13</v>
      </c>
      <c r="G1946" s="36">
        <v>1306298</v>
      </c>
      <c r="H1946" s="1" t="s">
        <v>844</v>
      </c>
      <c r="I1946" s="74" t="str">
        <f>IFERROR(IF(VLOOKUP((MasterList3[[#This Row],[RXCUI]]*1),RXCUI[Convert RXCUIs to Number],1,FALSE)=(MasterList3[[#This Row],[RXCUI]]*1),"Yes",""),"No")</f>
        <v>No</v>
      </c>
    </row>
    <row r="1947" spans="1:9" s="38" customFormat="1" ht="30" customHeight="1">
      <c r="A1947" s="1" t="s">
        <v>782</v>
      </c>
      <c r="B1947" s="1" t="s">
        <v>783</v>
      </c>
      <c r="C1947" s="1" t="s">
        <v>305</v>
      </c>
      <c r="D1947" s="1" t="s">
        <v>845</v>
      </c>
      <c r="E1947" s="1" t="s">
        <v>846</v>
      </c>
      <c r="F1947" s="1" t="s">
        <v>13</v>
      </c>
      <c r="G1947" s="36">
        <v>602395</v>
      </c>
      <c r="H1947" s="1" t="s">
        <v>847</v>
      </c>
      <c r="I1947" s="74" t="str">
        <f>IFERROR(IF(VLOOKUP((MasterList3[[#This Row],[RXCUI]]*1),RXCUI[Convert RXCUIs to Number],1,FALSE)=(MasterList3[[#This Row],[RXCUI]]*1),"Yes",""),"No")</f>
        <v>No</v>
      </c>
    </row>
    <row r="1948" spans="1:9" s="38" customFormat="1" ht="30" customHeight="1">
      <c r="A1948" s="1" t="s">
        <v>782</v>
      </c>
      <c r="B1948" s="1" t="s">
        <v>783</v>
      </c>
      <c r="C1948" s="1" t="s">
        <v>305</v>
      </c>
      <c r="D1948" s="1" t="s">
        <v>845</v>
      </c>
      <c r="E1948" s="1" t="s">
        <v>3014</v>
      </c>
      <c r="F1948" s="1" t="s">
        <v>23</v>
      </c>
      <c r="G1948" s="36">
        <v>602393</v>
      </c>
      <c r="H1948" s="1" t="s">
        <v>847</v>
      </c>
      <c r="I1948" s="74" t="str">
        <f>IFERROR(IF(VLOOKUP((MasterList3[[#This Row],[RXCUI]]*1),RXCUI[Convert RXCUIs to Number],1,FALSE)=(MasterList3[[#This Row],[RXCUI]]*1),"Yes",""),"No")</f>
        <v>No</v>
      </c>
    </row>
    <row r="1949" spans="1:9" s="38" customFormat="1" ht="30" customHeight="1">
      <c r="A1949" s="1" t="s">
        <v>782</v>
      </c>
      <c r="B1949" s="1" t="s">
        <v>783</v>
      </c>
      <c r="C1949" s="1" t="s">
        <v>305</v>
      </c>
      <c r="D1949" s="1" t="s">
        <v>3723</v>
      </c>
      <c r="E1949" s="1" t="s">
        <v>3724</v>
      </c>
      <c r="F1949" s="1" t="s">
        <v>13</v>
      </c>
      <c r="G1949" s="36">
        <v>1741739</v>
      </c>
      <c r="H1949" s="1" t="s">
        <v>848</v>
      </c>
      <c r="I1949" s="74" t="str">
        <f>IFERROR(IF(VLOOKUP((MasterList3[[#This Row],[RXCUI]]*1),RXCUI[Convert RXCUIs to Number],1,FALSE)=(MasterList3[[#This Row],[RXCUI]]*1),"Yes",""),"No")</f>
        <v>No</v>
      </c>
    </row>
    <row r="1950" spans="1:9" s="38" customFormat="1" ht="30" customHeight="1">
      <c r="A1950" s="1" t="s">
        <v>782</v>
      </c>
      <c r="B1950" s="1" t="s">
        <v>783</v>
      </c>
      <c r="C1950" s="1" t="s">
        <v>305</v>
      </c>
      <c r="D1950" s="1" t="s">
        <v>849</v>
      </c>
      <c r="E1950" s="1" t="s">
        <v>850</v>
      </c>
      <c r="F1950" s="1" t="s">
        <v>13</v>
      </c>
      <c r="G1950" s="36">
        <v>1546894</v>
      </c>
      <c r="H1950" s="1" t="s">
        <v>851</v>
      </c>
      <c r="I1950" s="74" t="str">
        <f>IFERROR(IF(VLOOKUP((MasterList3[[#This Row],[RXCUI]]*1),RXCUI[Convert RXCUIs to Number],1,FALSE)=(MasterList3[[#This Row],[RXCUI]]*1),"Yes",""),"No")</f>
        <v>No</v>
      </c>
    </row>
    <row r="1951" spans="1:9" s="38" customFormat="1" ht="30" customHeight="1">
      <c r="A1951" s="1" t="s">
        <v>782</v>
      </c>
      <c r="B1951" s="1" t="s">
        <v>783</v>
      </c>
      <c r="C1951" s="1" t="s">
        <v>305</v>
      </c>
      <c r="D1951" s="1" t="s">
        <v>849</v>
      </c>
      <c r="E1951" s="1" t="s">
        <v>3725</v>
      </c>
      <c r="F1951" s="1" t="s">
        <v>13</v>
      </c>
      <c r="G1951" s="36">
        <v>2598352</v>
      </c>
      <c r="H1951" s="1" t="s">
        <v>851</v>
      </c>
      <c r="I1951" s="74" t="str">
        <f>IFERROR(IF(VLOOKUP((MasterList3[[#This Row],[RXCUI]]*1),RXCUI[Convert RXCUIs to Number],1,FALSE)=(MasterList3[[#This Row],[RXCUI]]*1),"Yes",""),"No")</f>
        <v>No</v>
      </c>
    </row>
    <row r="1952" spans="1:9" s="38" customFormat="1" ht="30" customHeight="1">
      <c r="A1952" s="1" t="s">
        <v>782</v>
      </c>
      <c r="B1952" s="1" t="s">
        <v>783</v>
      </c>
      <c r="C1952" s="1" t="s">
        <v>305</v>
      </c>
      <c r="D1952" s="1" t="s">
        <v>1348</v>
      </c>
      <c r="E1952" s="1" t="s">
        <v>825</v>
      </c>
      <c r="F1952" s="1" t="s">
        <v>23</v>
      </c>
      <c r="G1952" s="36">
        <v>307650</v>
      </c>
      <c r="H1952" s="1" t="s">
        <v>826</v>
      </c>
      <c r="I1952" s="74" t="str">
        <f>IFERROR(IF(VLOOKUP((MasterList3[[#This Row],[RXCUI]]*1),RXCUI[Convert RXCUIs to Number],1,FALSE)=(MasterList3[[#This Row],[RXCUI]]*1),"Yes",""),"No")</f>
        <v>No</v>
      </c>
    </row>
    <row r="1953" spans="1:9" s="38" customFormat="1" ht="30" customHeight="1">
      <c r="A1953" s="1" t="s">
        <v>782</v>
      </c>
      <c r="B1953" s="1" t="s">
        <v>783</v>
      </c>
      <c r="C1953" s="1" t="s">
        <v>305</v>
      </c>
      <c r="D1953" s="1" t="s">
        <v>3015</v>
      </c>
      <c r="E1953" s="1" t="s">
        <v>3016</v>
      </c>
      <c r="F1953" s="1" t="s">
        <v>13</v>
      </c>
      <c r="G1953" s="36">
        <v>285028</v>
      </c>
      <c r="H1953" s="1" t="s">
        <v>826</v>
      </c>
      <c r="I1953" s="74" t="str">
        <f>IFERROR(IF(VLOOKUP((MasterList3[[#This Row],[RXCUI]]*1),RXCUI[Convert RXCUIs to Number],1,FALSE)=(MasterList3[[#This Row],[RXCUI]]*1),"Yes",""),"No")</f>
        <v>No</v>
      </c>
    </row>
    <row r="1954" spans="1:9" s="38" customFormat="1" ht="30" customHeight="1">
      <c r="A1954" s="1" t="s">
        <v>782</v>
      </c>
      <c r="B1954" s="1" t="s">
        <v>783</v>
      </c>
      <c r="C1954" s="1" t="s">
        <v>305</v>
      </c>
      <c r="D1954" s="1" t="s">
        <v>1726</v>
      </c>
      <c r="E1954" s="1" t="s">
        <v>3726</v>
      </c>
      <c r="F1954" s="1" t="s">
        <v>232</v>
      </c>
      <c r="G1954" s="36">
        <v>2475418</v>
      </c>
      <c r="H1954" s="1" t="s">
        <v>1673</v>
      </c>
      <c r="I1954" s="74" t="str">
        <f>IFERROR(IF(VLOOKUP((MasterList3[[#This Row],[RXCUI]]*1),RXCUI[Convert RXCUIs to Number],1,FALSE)=(MasterList3[[#This Row],[RXCUI]]*1),"Yes",""),"No")</f>
        <v>No</v>
      </c>
    </row>
    <row r="1955" spans="1:9" s="38" customFormat="1" ht="30" customHeight="1">
      <c r="A1955" s="1" t="s">
        <v>782</v>
      </c>
      <c r="B1955" s="1" t="s">
        <v>783</v>
      </c>
      <c r="C1955" s="1" t="s">
        <v>305</v>
      </c>
      <c r="D1955" s="1" t="s">
        <v>1726</v>
      </c>
      <c r="E1955" s="1" t="s">
        <v>3727</v>
      </c>
      <c r="F1955" s="1" t="s">
        <v>232</v>
      </c>
      <c r="G1955" s="36">
        <v>2475416</v>
      </c>
      <c r="H1955" s="1" t="s">
        <v>1673</v>
      </c>
      <c r="I1955" s="74" t="str">
        <f>IFERROR(IF(VLOOKUP((MasterList3[[#This Row],[RXCUI]]*1),RXCUI[Convert RXCUIs to Number],1,FALSE)=(MasterList3[[#This Row],[RXCUI]]*1),"Yes",""),"No")</f>
        <v>No</v>
      </c>
    </row>
    <row r="1956" spans="1:9" s="38" customFormat="1" ht="30" hidden="1" customHeight="1">
      <c r="A1956" s="1" t="s">
        <v>885</v>
      </c>
      <c r="B1956" s="1" t="s">
        <v>886</v>
      </c>
      <c r="C1956" s="1" t="s">
        <v>887</v>
      </c>
      <c r="D1956" s="1" t="s">
        <v>888</v>
      </c>
      <c r="E1956" s="1" t="s">
        <v>3728</v>
      </c>
      <c r="F1956" s="1" t="s">
        <v>23</v>
      </c>
      <c r="G1956" s="36">
        <v>430902</v>
      </c>
      <c r="H1956" s="1" t="s">
        <v>890</v>
      </c>
      <c r="I1956" s="74" t="str">
        <f>IFERROR(IF(VLOOKUP((MasterList3[[#This Row],[RXCUI]]*1),RXCUI[Convert RXCUIs to Number],1,FALSE)=(MasterList3[[#This Row],[RXCUI]]*1),"Yes",""),"No")</f>
        <v>No</v>
      </c>
    </row>
    <row r="1957" spans="1:9" s="38" customFormat="1" ht="30" hidden="1" customHeight="1">
      <c r="A1957" s="1" t="s">
        <v>885</v>
      </c>
      <c r="B1957" s="1" t="s">
        <v>886</v>
      </c>
      <c r="C1957" s="1" t="s">
        <v>887</v>
      </c>
      <c r="D1957" s="1" t="s">
        <v>888</v>
      </c>
      <c r="E1957" s="1" t="s">
        <v>889</v>
      </c>
      <c r="F1957" s="1" t="s">
        <v>23</v>
      </c>
      <c r="G1957" s="36">
        <v>197391</v>
      </c>
      <c r="H1957" s="1" t="s">
        <v>890</v>
      </c>
      <c r="I1957" s="74" t="str">
        <f>IFERROR(IF(VLOOKUP((MasterList3[[#This Row],[RXCUI]]*1),RXCUI[Convert RXCUIs to Number],1,FALSE)=(MasterList3[[#This Row],[RXCUI]]*1),"Yes",""),"No")</f>
        <v>No</v>
      </c>
    </row>
    <row r="1958" spans="1:9" s="38" customFormat="1" ht="30" hidden="1" customHeight="1">
      <c r="A1958" s="1" t="s">
        <v>885</v>
      </c>
      <c r="B1958" s="1" t="s">
        <v>886</v>
      </c>
      <c r="C1958" s="1" t="s">
        <v>887</v>
      </c>
      <c r="D1958" s="1" t="s">
        <v>888</v>
      </c>
      <c r="E1958" s="1" t="s">
        <v>3021</v>
      </c>
      <c r="F1958" s="1" t="s">
        <v>23</v>
      </c>
      <c r="G1958" s="36">
        <v>197392</v>
      </c>
      <c r="H1958" s="1" t="s">
        <v>890</v>
      </c>
      <c r="I1958" s="74" t="str">
        <f>IFERROR(IF(VLOOKUP((MasterList3[[#This Row],[RXCUI]]*1),RXCUI[Convert RXCUIs to Number],1,FALSE)=(MasterList3[[#This Row],[RXCUI]]*1),"Yes",""),"No")</f>
        <v>No</v>
      </c>
    </row>
    <row r="1959" spans="1:9" s="38" customFormat="1" ht="30" hidden="1" customHeight="1">
      <c r="A1959" s="1" t="s">
        <v>885</v>
      </c>
      <c r="B1959" s="1" t="s">
        <v>886</v>
      </c>
      <c r="C1959" s="1" t="s">
        <v>887</v>
      </c>
      <c r="D1959" s="1" t="s">
        <v>888</v>
      </c>
      <c r="E1959" s="1" t="s">
        <v>3729</v>
      </c>
      <c r="F1959" s="1" t="s">
        <v>13</v>
      </c>
      <c r="G1959" s="36">
        <v>2586601</v>
      </c>
      <c r="H1959" s="1" t="s">
        <v>890</v>
      </c>
      <c r="I1959" s="74" t="str">
        <f>IFERROR(IF(VLOOKUP((MasterList3[[#This Row],[RXCUI]]*1),RXCUI[Convert RXCUIs to Number],1,FALSE)=(MasterList3[[#This Row],[RXCUI]]*1),"Yes",""),"No")</f>
        <v>No</v>
      </c>
    </row>
    <row r="1960" spans="1:9" s="38" customFormat="1" ht="30" hidden="1" customHeight="1">
      <c r="A1960" s="1" t="s">
        <v>885</v>
      </c>
      <c r="B1960" s="1" t="s">
        <v>886</v>
      </c>
      <c r="C1960" s="1" t="s">
        <v>887</v>
      </c>
      <c r="D1960" s="1" t="s">
        <v>888</v>
      </c>
      <c r="E1960" s="1" t="s">
        <v>3730</v>
      </c>
      <c r="F1960" s="1" t="s">
        <v>13</v>
      </c>
      <c r="G1960" s="36">
        <v>2586595</v>
      </c>
      <c r="H1960" s="1" t="s">
        <v>890</v>
      </c>
      <c r="I1960" s="74" t="str">
        <f>IFERROR(IF(VLOOKUP((MasterList3[[#This Row],[RXCUI]]*1),RXCUI[Convert RXCUIs to Number],1,FALSE)=(MasterList3[[#This Row],[RXCUI]]*1),"Yes",""),"No")</f>
        <v>No</v>
      </c>
    </row>
    <row r="1961" spans="1:9" s="38" customFormat="1" ht="30" hidden="1" customHeight="1">
      <c r="A1961" s="1" t="s">
        <v>885</v>
      </c>
      <c r="B1961" s="1" t="s">
        <v>886</v>
      </c>
      <c r="C1961" s="1" t="s">
        <v>887</v>
      </c>
      <c r="D1961" s="1" t="s">
        <v>888</v>
      </c>
      <c r="E1961" s="1" t="s">
        <v>3731</v>
      </c>
      <c r="F1961" s="1" t="s">
        <v>13</v>
      </c>
      <c r="G1961" s="36">
        <v>2586598</v>
      </c>
      <c r="H1961" s="1" t="s">
        <v>890</v>
      </c>
      <c r="I1961" s="74" t="str">
        <f>IFERROR(IF(VLOOKUP((MasterList3[[#This Row],[RXCUI]]*1),RXCUI[Convert RXCUIs to Number],1,FALSE)=(MasterList3[[#This Row],[RXCUI]]*1),"Yes",""),"No")</f>
        <v>No</v>
      </c>
    </row>
    <row r="1962" spans="1:9" s="38" customFormat="1" ht="30" hidden="1" customHeight="1">
      <c r="A1962" s="1" t="s">
        <v>885</v>
      </c>
      <c r="B1962" s="1" t="s">
        <v>886</v>
      </c>
      <c r="C1962" s="1" t="s">
        <v>887</v>
      </c>
      <c r="D1962" s="1" t="s">
        <v>888</v>
      </c>
      <c r="E1962" s="1" t="s">
        <v>3732</v>
      </c>
      <c r="F1962" s="1" t="s">
        <v>13</v>
      </c>
      <c r="G1962" s="36">
        <v>2201578</v>
      </c>
      <c r="H1962" s="1" t="s">
        <v>890</v>
      </c>
      <c r="I1962" s="74" t="str">
        <f>IFERROR(IF(VLOOKUP((MasterList3[[#This Row],[RXCUI]]*1),RXCUI[Convert RXCUIs to Number],1,FALSE)=(MasterList3[[#This Row],[RXCUI]]*1),"Yes",""),"No")</f>
        <v>No</v>
      </c>
    </row>
    <row r="1963" spans="1:9" s="38" customFormat="1" ht="30" hidden="1" customHeight="1">
      <c r="A1963" s="1" t="s">
        <v>885</v>
      </c>
      <c r="B1963" s="1" t="s">
        <v>886</v>
      </c>
      <c r="C1963" s="1" t="s">
        <v>887</v>
      </c>
      <c r="D1963" s="1" t="s">
        <v>888</v>
      </c>
      <c r="E1963" s="1" t="s">
        <v>3733</v>
      </c>
      <c r="F1963" s="1" t="s">
        <v>23</v>
      </c>
      <c r="G1963" s="36">
        <v>250976</v>
      </c>
      <c r="H1963" s="1" t="s">
        <v>890</v>
      </c>
      <c r="I1963" s="74" t="str">
        <f>IFERROR(IF(VLOOKUP((MasterList3[[#This Row],[RXCUI]]*1),RXCUI[Convert RXCUIs to Number],1,FALSE)=(MasterList3[[#This Row],[RXCUI]]*1),"Yes",""),"No")</f>
        <v>No</v>
      </c>
    </row>
    <row r="1964" spans="1:9" s="38" customFormat="1" ht="30" hidden="1" customHeight="1">
      <c r="A1964" s="1" t="s">
        <v>885</v>
      </c>
      <c r="B1964" s="1" t="s">
        <v>886</v>
      </c>
      <c r="C1964" s="1" t="s">
        <v>887</v>
      </c>
      <c r="D1964" s="1" t="s">
        <v>888</v>
      </c>
      <c r="E1964" s="1" t="s">
        <v>3734</v>
      </c>
      <c r="F1964" s="1" t="s">
        <v>13</v>
      </c>
      <c r="G1964" s="36">
        <v>2593382</v>
      </c>
      <c r="H1964" s="1" t="s">
        <v>890</v>
      </c>
      <c r="I1964" s="74" t="str">
        <f>IFERROR(IF(VLOOKUP((MasterList3[[#This Row],[RXCUI]]*1),RXCUI[Convert RXCUIs to Number],1,FALSE)=(MasterList3[[#This Row],[RXCUI]]*1),"Yes",""),"No")</f>
        <v>No</v>
      </c>
    </row>
    <row r="1965" spans="1:9" s="38" customFormat="1" ht="30" hidden="1" customHeight="1">
      <c r="A1965" s="1" t="s">
        <v>885</v>
      </c>
      <c r="B1965" s="1" t="s">
        <v>886</v>
      </c>
      <c r="C1965" s="1" t="s">
        <v>887</v>
      </c>
      <c r="D1965" s="1" t="s">
        <v>888</v>
      </c>
      <c r="E1965" s="1" t="s">
        <v>3735</v>
      </c>
      <c r="F1965" s="1" t="s">
        <v>23</v>
      </c>
      <c r="G1965" s="36">
        <v>2593376</v>
      </c>
      <c r="H1965" s="1" t="s">
        <v>890</v>
      </c>
      <c r="I1965" s="74" t="str">
        <f>IFERROR(IF(VLOOKUP((MasterList3[[#This Row],[RXCUI]]*1),RXCUI[Convert RXCUIs to Number],1,FALSE)=(MasterList3[[#This Row],[RXCUI]]*1),"Yes",""),"No")</f>
        <v>No</v>
      </c>
    </row>
    <row r="1966" spans="1:9" s="38" customFormat="1" ht="30" hidden="1" customHeight="1">
      <c r="A1966" s="1" t="s">
        <v>885</v>
      </c>
      <c r="B1966" s="1" t="s">
        <v>886</v>
      </c>
      <c r="C1966" s="1" t="s">
        <v>887</v>
      </c>
      <c r="D1966" s="1" t="s">
        <v>3022</v>
      </c>
      <c r="E1966" s="1" t="s">
        <v>3024</v>
      </c>
      <c r="F1966" s="1" t="s">
        <v>23</v>
      </c>
      <c r="G1966" s="36">
        <v>485486</v>
      </c>
      <c r="H1966" s="1" t="s">
        <v>890</v>
      </c>
      <c r="I1966" s="74" t="str">
        <f>IFERROR(IF(VLOOKUP((MasterList3[[#This Row],[RXCUI]]*1),RXCUI[Convert RXCUIs to Number],1,FALSE)=(MasterList3[[#This Row],[RXCUI]]*1),"Yes",""),"No")</f>
        <v>No</v>
      </c>
    </row>
    <row r="1967" spans="1:9" s="38" customFormat="1" ht="30" hidden="1" customHeight="1">
      <c r="A1967" s="1" t="s">
        <v>885</v>
      </c>
      <c r="B1967" s="1" t="s">
        <v>886</v>
      </c>
      <c r="C1967" s="1" t="s">
        <v>887</v>
      </c>
      <c r="D1967" s="1" t="s">
        <v>3022</v>
      </c>
      <c r="E1967" s="1" t="s">
        <v>3025</v>
      </c>
      <c r="F1967" s="1" t="s">
        <v>23</v>
      </c>
      <c r="G1967" s="36">
        <v>313412</v>
      </c>
      <c r="H1967" s="1" t="s">
        <v>890</v>
      </c>
      <c r="I1967" s="74" t="str">
        <f>IFERROR(IF(VLOOKUP((MasterList3[[#This Row],[RXCUI]]*1),RXCUI[Convert RXCUIs to Number],1,FALSE)=(MasterList3[[#This Row],[RXCUI]]*1),"Yes",""),"No")</f>
        <v>No</v>
      </c>
    </row>
    <row r="1968" spans="1:9" s="38" customFormat="1" ht="30" hidden="1" customHeight="1">
      <c r="A1968" s="1" t="s">
        <v>885</v>
      </c>
      <c r="B1968" s="1" t="s">
        <v>886</v>
      </c>
      <c r="C1968" s="1" t="s">
        <v>887</v>
      </c>
      <c r="D1968" s="1" t="s">
        <v>3022</v>
      </c>
      <c r="E1968" s="1" t="s">
        <v>3028</v>
      </c>
      <c r="F1968" s="1" t="s">
        <v>23</v>
      </c>
      <c r="G1968" s="36">
        <v>485485</v>
      </c>
      <c r="H1968" s="1" t="s">
        <v>890</v>
      </c>
      <c r="I1968" s="74" t="str">
        <f>IFERROR(IF(VLOOKUP((MasterList3[[#This Row],[RXCUI]]*1),RXCUI[Convert RXCUIs to Number],1,FALSE)=(MasterList3[[#This Row],[RXCUI]]*1),"Yes",""),"No")</f>
        <v>No</v>
      </c>
    </row>
    <row r="1969" spans="1:9" s="38" customFormat="1" ht="30" hidden="1" customHeight="1">
      <c r="A1969" s="1" t="s">
        <v>885</v>
      </c>
      <c r="B1969" s="1" t="s">
        <v>886</v>
      </c>
      <c r="C1969" s="1" t="s">
        <v>887</v>
      </c>
      <c r="D1969" s="1" t="s">
        <v>3022</v>
      </c>
      <c r="E1969" s="1" t="s">
        <v>3029</v>
      </c>
      <c r="F1969" s="1" t="s">
        <v>23</v>
      </c>
      <c r="G1969" s="36">
        <v>313413</v>
      </c>
      <c r="H1969" s="1" t="s">
        <v>890</v>
      </c>
      <c r="I1969" s="74" t="str">
        <f>IFERROR(IF(VLOOKUP((MasterList3[[#This Row],[RXCUI]]*1),RXCUI[Convert RXCUIs to Number],1,FALSE)=(MasterList3[[#This Row],[RXCUI]]*1),"Yes",""),"No")</f>
        <v>No</v>
      </c>
    </row>
    <row r="1970" spans="1:9" s="38" customFormat="1" ht="30" hidden="1" customHeight="1">
      <c r="A1970" s="1" t="s">
        <v>885</v>
      </c>
      <c r="B1970" s="1" t="s">
        <v>886</v>
      </c>
      <c r="C1970" s="1" t="s">
        <v>887</v>
      </c>
      <c r="D1970" s="1" t="s">
        <v>3022</v>
      </c>
      <c r="E1970" s="1" t="s">
        <v>3031</v>
      </c>
      <c r="F1970" s="1" t="s">
        <v>23</v>
      </c>
      <c r="G1970" s="36">
        <v>485484</v>
      </c>
      <c r="H1970" s="1" t="s">
        <v>890</v>
      </c>
      <c r="I1970" s="74" t="str">
        <f>IFERROR(IF(VLOOKUP((MasterList3[[#This Row],[RXCUI]]*1),RXCUI[Convert RXCUIs to Number],1,FALSE)=(MasterList3[[#This Row],[RXCUI]]*1),"Yes",""),"No")</f>
        <v>No</v>
      </c>
    </row>
    <row r="1971" spans="1:9" s="38" customFormat="1" ht="30" hidden="1" customHeight="1">
      <c r="A1971" s="1" t="s">
        <v>885</v>
      </c>
      <c r="B1971" s="1" t="s">
        <v>886</v>
      </c>
      <c r="C1971" s="1" t="s">
        <v>887</v>
      </c>
      <c r="D1971" s="1" t="s">
        <v>3022</v>
      </c>
      <c r="E1971" s="1" t="s">
        <v>3023</v>
      </c>
      <c r="F1971" s="1" t="s">
        <v>13</v>
      </c>
      <c r="G1971" s="36">
        <v>583165</v>
      </c>
      <c r="H1971" s="1" t="s">
        <v>890</v>
      </c>
      <c r="I1971" s="74" t="str">
        <f>IFERROR(IF(VLOOKUP((MasterList3[[#This Row],[RXCUI]]*1),RXCUI[Convert RXCUIs to Number],1,FALSE)=(MasterList3[[#This Row],[RXCUI]]*1),"Yes",""),"No")</f>
        <v>No</v>
      </c>
    </row>
    <row r="1972" spans="1:9" s="38" customFormat="1" ht="30" hidden="1" customHeight="1">
      <c r="A1972" s="1" t="s">
        <v>885</v>
      </c>
      <c r="B1972" s="1" t="s">
        <v>886</v>
      </c>
      <c r="C1972" s="1" t="s">
        <v>887</v>
      </c>
      <c r="D1972" s="1" t="s">
        <v>3022</v>
      </c>
      <c r="E1972" s="1" t="s">
        <v>3026</v>
      </c>
      <c r="F1972" s="1" t="s">
        <v>13</v>
      </c>
      <c r="G1972" s="36">
        <v>583211</v>
      </c>
      <c r="H1972" s="1" t="s">
        <v>890</v>
      </c>
      <c r="I1972" s="74" t="str">
        <f>IFERROR(IF(VLOOKUP((MasterList3[[#This Row],[RXCUI]]*1),RXCUI[Convert RXCUIs to Number],1,FALSE)=(MasterList3[[#This Row],[RXCUI]]*1),"Yes",""),"No")</f>
        <v>No</v>
      </c>
    </row>
    <row r="1973" spans="1:9" s="38" customFormat="1" ht="30" hidden="1" customHeight="1">
      <c r="A1973" s="1" t="s">
        <v>885</v>
      </c>
      <c r="B1973" s="1" t="s">
        <v>886</v>
      </c>
      <c r="C1973" s="1" t="s">
        <v>887</v>
      </c>
      <c r="D1973" s="1" t="s">
        <v>3022</v>
      </c>
      <c r="E1973" s="1" t="s">
        <v>3027</v>
      </c>
      <c r="F1973" s="1" t="s">
        <v>13</v>
      </c>
      <c r="G1973" s="36">
        <v>153735</v>
      </c>
      <c r="H1973" s="1" t="s">
        <v>890</v>
      </c>
      <c r="I1973" s="74" t="str">
        <f>IFERROR(IF(VLOOKUP((MasterList3[[#This Row],[RXCUI]]*1),RXCUI[Convert RXCUIs to Number],1,FALSE)=(MasterList3[[#This Row],[RXCUI]]*1),"Yes",""),"No")</f>
        <v>No</v>
      </c>
    </row>
    <row r="1974" spans="1:9" s="38" customFormat="1" ht="30" hidden="1" customHeight="1">
      <c r="A1974" s="1" t="s">
        <v>885</v>
      </c>
      <c r="B1974" s="1" t="s">
        <v>886</v>
      </c>
      <c r="C1974" s="1" t="s">
        <v>887</v>
      </c>
      <c r="D1974" s="1" t="s">
        <v>3022</v>
      </c>
      <c r="E1974" s="1" t="s">
        <v>3030</v>
      </c>
      <c r="F1974" s="1" t="s">
        <v>13</v>
      </c>
      <c r="G1974" s="36">
        <v>580267</v>
      </c>
      <c r="H1974" s="1" t="s">
        <v>890</v>
      </c>
      <c r="I1974" s="74" t="str">
        <f>IFERROR(IF(VLOOKUP((MasterList3[[#This Row],[RXCUI]]*1),RXCUI[Convert RXCUIs to Number],1,FALSE)=(MasterList3[[#This Row],[RXCUI]]*1),"Yes",""),"No")</f>
        <v>No</v>
      </c>
    </row>
    <row r="1975" spans="1:9" s="38" customFormat="1" ht="30" hidden="1" customHeight="1">
      <c r="A1975" s="1" t="s">
        <v>885</v>
      </c>
      <c r="B1975" s="1" t="s">
        <v>886</v>
      </c>
      <c r="C1975" s="1" t="s">
        <v>887</v>
      </c>
      <c r="D1975" s="1" t="s">
        <v>891</v>
      </c>
      <c r="E1975" s="1" t="s">
        <v>892</v>
      </c>
      <c r="F1975" s="1" t="s">
        <v>13</v>
      </c>
      <c r="G1975" s="36">
        <v>856658</v>
      </c>
      <c r="H1975" s="1" t="s">
        <v>893</v>
      </c>
      <c r="I1975" s="74" t="str">
        <f>IFERROR(IF(VLOOKUP((MasterList3[[#This Row],[RXCUI]]*1),RXCUI[Convert RXCUIs to Number],1,FALSE)=(MasterList3[[#This Row],[RXCUI]]*1),"Yes",""),"No")</f>
        <v>No</v>
      </c>
    </row>
    <row r="1976" spans="1:9" s="38" customFormat="1" ht="30" hidden="1" customHeight="1">
      <c r="A1976" s="1" t="s">
        <v>885</v>
      </c>
      <c r="B1976" s="1" t="s">
        <v>886</v>
      </c>
      <c r="C1976" s="1" t="s">
        <v>887</v>
      </c>
      <c r="D1976" s="1" t="s">
        <v>891</v>
      </c>
      <c r="E1976" s="1" t="s">
        <v>3033</v>
      </c>
      <c r="F1976" s="1" t="s">
        <v>13</v>
      </c>
      <c r="G1976" s="36">
        <v>856662</v>
      </c>
      <c r="H1976" s="1" t="s">
        <v>893</v>
      </c>
      <c r="I1976" s="74" t="str">
        <f>IFERROR(IF(VLOOKUP((MasterList3[[#This Row],[RXCUI]]*1),RXCUI[Convert RXCUIs to Number],1,FALSE)=(MasterList3[[#This Row],[RXCUI]]*1),"Yes",""),"No")</f>
        <v>No</v>
      </c>
    </row>
    <row r="1977" spans="1:9" s="38" customFormat="1" ht="30" hidden="1" customHeight="1">
      <c r="A1977" s="1" t="s">
        <v>885</v>
      </c>
      <c r="B1977" s="1" t="s">
        <v>886</v>
      </c>
      <c r="C1977" s="1" t="s">
        <v>887</v>
      </c>
      <c r="D1977" s="1" t="s">
        <v>891</v>
      </c>
      <c r="E1977" s="1" t="s">
        <v>3035</v>
      </c>
      <c r="F1977" s="1" t="s">
        <v>23</v>
      </c>
      <c r="G1977" s="36">
        <v>856652</v>
      </c>
      <c r="H1977" s="1" t="s">
        <v>893</v>
      </c>
      <c r="I1977" s="74" t="str">
        <f>IFERROR(IF(VLOOKUP((MasterList3[[#This Row],[RXCUI]]*1),RXCUI[Convert RXCUIs to Number],1,FALSE)=(MasterList3[[#This Row],[RXCUI]]*1),"Yes",""),"No")</f>
        <v>No</v>
      </c>
    </row>
    <row r="1978" spans="1:9" s="38" customFormat="1" ht="30" hidden="1" customHeight="1">
      <c r="A1978" s="1" t="s">
        <v>885</v>
      </c>
      <c r="B1978" s="1" t="s">
        <v>886</v>
      </c>
      <c r="C1978" s="1" t="s">
        <v>887</v>
      </c>
      <c r="D1978" s="1" t="s">
        <v>891</v>
      </c>
      <c r="E1978" s="1" t="s">
        <v>3032</v>
      </c>
      <c r="F1978" s="1" t="s">
        <v>23</v>
      </c>
      <c r="G1978" s="36">
        <v>856656</v>
      </c>
      <c r="H1978" s="1" t="s">
        <v>893</v>
      </c>
      <c r="I1978" s="74" t="str">
        <f>IFERROR(IF(VLOOKUP((MasterList3[[#This Row],[RXCUI]]*1),RXCUI[Convert RXCUIs to Number],1,FALSE)=(MasterList3[[#This Row],[RXCUI]]*1),"Yes",""),"No")</f>
        <v>No</v>
      </c>
    </row>
    <row r="1979" spans="1:9" s="38" customFormat="1" ht="30" hidden="1" customHeight="1">
      <c r="A1979" s="1" t="s">
        <v>885</v>
      </c>
      <c r="B1979" s="1" t="s">
        <v>886</v>
      </c>
      <c r="C1979" s="1" t="s">
        <v>887</v>
      </c>
      <c r="D1979" s="1" t="s">
        <v>891</v>
      </c>
      <c r="E1979" s="1" t="s">
        <v>3034</v>
      </c>
      <c r="F1979" s="1" t="s">
        <v>23</v>
      </c>
      <c r="G1979" s="36">
        <v>856660</v>
      </c>
      <c r="H1979" s="1" t="s">
        <v>893</v>
      </c>
      <c r="I1979" s="74" t="str">
        <f>IFERROR(IF(VLOOKUP((MasterList3[[#This Row],[RXCUI]]*1),RXCUI[Convert RXCUIs to Number],1,FALSE)=(MasterList3[[#This Row],[RXCUI]]*1),"Yes",""),"No")</f>
        <v>No</v>
      </c>
    </row>
    <row r="1980" spans="1:9" s="38" customFormat="1" ht="30" hidden="1" customHeight="1">
      <c r="A1980" s="1" t="s">
        <v>885</v>
      </c>
      <c r="B1980" s="1" t="s">
        <v>9</v>
      </c>
      <c r="C1980" s="1" t="s">
        <v>894</v>
      </c>
      <c r="D1980" s="1" t="s">
        <v>895</v>
      </c>
      <c r="E1980" s="1" t="s">
        <v>896</v>
      </c>
      <c r="F1980" s="1" t="s">
        <v>13</v>
      </c>
      <c r="G1980" s="36">
        <v>1649593</v>
      </c>
      <c r="H1980" s="1" t="s">
        <v>897</v>
      </c>
      <c r="I1980" s="74" t="str">
        <f>IFERROR(IF(VLOOKUP((MasterList3[[#This Row],[RXCUI]]*1),RXCUI[Convert RXCUIs to Number],1,FALSE)=(MasterList3[[#This Row],[RXCUI]]*1),"Yes",""),"No")</f>
        <v>No</v>
      </c>
    </row>
    <row r="1981" spans="1:9" s="38" customFormat="1" ht="30" hidden="1" customHeight="1">
      <c r="A1981" s="1" t="s">
        <v>885</v>
      </c>
      <c r="B1981" s="1" t="s">
        <v>9</v>
      </c>
      <c r="C1981" s="1" t="s">
        <v>894</v>
      </c>
      <c r="D1981" s="1" t="s">
        <v>895</v>
      </c>
      <c r="E1981" s="1" t="s">
        <v>3036</v>
      </c>
      <c r="F1981" s="1" t="s">
        <v>13</v>
      </c>
      <c r="G1981" s="36">
        <v>1546189</v>
      </c>
      <c r="H1981" s="1" t="s">
        <v>897</v>
      </c>
      <c r="I1981" s="74" t="str">
        <f>IFERROR(IF(VLOOKUP((MasterList3[[#This Row],[RXCUI]]*1),RXCUI[Convert RXCUIs to Number],1,FALSE)=(MasterList3[[#This Row],[RXCUI]]*1),"Yes",""),"No")</f>
        <v>No</v>
      </c>
    </row>
    <row r="1982" spans="1:9" s="38" customFormat="1" ht="30" hidden="1" customHeight="1">
      <c r="A1982" s="1" t="s">
        <v>885</v>
      </c>
      <c r="B1982" s="1" t="s">
        <v>9</v>
      </c>
      <c r="C1982" s="1" t="s">
        <v>894</v>
      </c>
      <c r="D1982" s="1" t="s">
        <v>895</v>
      </c>
      <c r="E1982" s="1" t="s">
        <v>898</v>
      </c>
      <c r="F1982" s="1" t="s">
        <v>232</v>
      </c>
      <c r="G1982" s="36">
        <v>1649605</v>
      </c>
      <c r="H1982" s="1" t="s">
        <v>899</v>
      </c>
      <c r="I1982" s="74" t="str">
        <f>IFERROR(IF(VLOOKUP((MasterList3[[#This Row],[RXCUI]]*1),RXCUI[Convert RXCUIs to Number],1,FALSE)=(MasterList3[[#This Row],[RXCUI]]*1),"Yes",""),"No")</f>
        <v>No</v>
      </c>
    </row>
    <row r="1983" spans="1:9" s="38" customFormat="1" ht="30" hidden="1" customHeight="1">
      <c r="A1983" s="1" t="s">
        <v>885</v>
      </c>
      <c r="B1983" s="1" t="s">
        <v>9</v>
      </c>
      <c r="C1983" s="1" t="s">
        <v>894</v>
      </c>
      <c r="D1983" s="1" t="s">
        <v>895</v>
      </c>
      <c r="E1983" s="1" t="s">
        <v>3037</v>
      </c>
      <c r="F1983" s="1" t="s">
        <v>232</v>
      </c>
      <c r="G1983" s="36">
        <v>1546198</v>
      </c>
      <c r="H1983" s="1" t="s">
        <v>899</v>
      </c>
      <c r="I1983" s="74" t="str">
        <f>IFERROR(IF(VLOOKUP((MasterList3[[#This Row],[RXCUI]]*1),RXCUI[Convert RXCUIs to Number],1,FALSE)=(MasterList3[[#This Row],[RXCUI]]*1),"Yes",""),"No")</f>
        <v>No</v>
      </c>
    </row>
    <row r="1984" spans="1:9" s="38" customFormat="1" ht="30" hidden="1" customHeight="1">
      <c r="A1984" s="1" t="s">
        <v>885</v>
      </c>
      <c r="B1984" s="1" t="s">
        <v>9</v>
      </c>
      <c r="C1984" s="1" t="s">
        <v>894</v>
      </c>
      <c r="D1984" s="1" t="s">
        <v>900</v>
      </c>
      <c r="E1984" s="1" t="s">
        <v>3038</v>
      </c>
      <c r="F1984" s="1" t="s">
        <v>13</v>
      </c>
      <c r="G1984" s="36">
        <v>1310531</v>
      </c>
      <c r="H1984" s="1" t="s">
        <v>902</v>
      </c>
      <c r="I1984" s="74" t="str">
        <f>IFERROR(IF(VLOOKUP((MasterList3[[#This Row],[RXCUI]]*1),RXCUI[Convert RXCUIs to Number],1,FALSE)=(MasterList3[[#This Row],[RXCUI]]*1),"Yes",""),"No")</f>
        <v>No</v>
      </c>
    </row>
    <row r="1985" spans="1:9" s="38" customFormat="1" ht="30" hidden="1" customHeight="1">
      <c r="A1985" s="1" t="s">
        <v>885</v>
      </c>
      <c r="B1985" s="1" t="s">
        <v>9</v>
      </c>
      <c r="C1985" s="1" t="s">
        <v>894</v>
      </c>
      <c r="D1985" s="1" t="s">
        <v>900</v>
      </c>
      <c r="E1985" s="1" t="s">
        <v>3736</v>
      </c>
      <c r="F1985" s="1" t="s">
        <v>23</v>
      </c>
      <c r="G1985" s="36">
        <v>1310525</v>
      </c>
      <c r="H1985" s="1" t="s">
        <v>902</v>
      </c>
      <c r="I1985" s="74" t="str">
        <f>IFERROR(IF(VLOOKUP((MasterList3[[#This Row],[RXCUI]]*1),RXCUI[Convert RXCUIs to Number],1,FALSE)=(MasterList3[[#This Row],[RXCUI]]*1),"Yes",""),"No")</f>
        <v>No</v>
      </c>
    </row>
    <row r="1986" spans="1:9" s="38" customFormat="1" ht="30" hidden="1" customHeight="1">
      <c r="A1986" s="1" t="s">
        <v>885</v>
      </c>
      <c r="B1986" s="1" t="s">
        <v>9</v>
      </c>
      <c r="C1986" s="1" t="s">
        <v>894</v>
      </c>
      <c r="D1986" s="1" t="s">
        <v>900</v>
      </c>
      <c r="E1986" s="1" t="s">
        <v>901</v>
      </c>
      <c r="F1986" s="1" t="s">
        <v>13</v>
      </c>
      <c r="G1986" s="36">
        <v>1310535</v>
      </c>
      <c r="H1986" s="1" t="s">
        <v>902</v>
      </c>
      <c r="I1986" s="74" t="str">
        <f>IFERROR(IF(VLOOKUP((MasterList3[[#This Row],[RXCUI]]*1),RXCUI[Convert RXCUIs to Number],1,FALSE)=(MasterList3[[#This Row],[RXCUI]]*1),"Yes",""),"No")</f>
        <v>No</v>
      </c>
    </row>
    <row r="1987" spans="1:9" s="38" customFormat="1" ht="30" hidden="1" customHeight="1">
      <c r="A1987" s="1" t="s">
        <v>885</v>
      </c>
      <c r="B1987" s="1" t="s">
        <v>9</v>
      </c>
      <c r="C1987" s="1" t="s">
        <v>894</v>
      </c>
      <c r="D1987" s="1" t="s">
        <v>900</v>
      </c>
      <c r="E1987" s="1" t="s">
        <v>3737</v>
      </c>
      <c r="F1987" s="1" t="s">
        <v>23</v>
      </c>
      <c r="G1987" s="36">
        <v>1310533</v>
      </c>
      <c r="H1987" s="1" t="s">
        <v>902</v>
      </c>
      <c r="I1987" s="74" t="str">
        <f>IFERROR(IF(VLOOKUP((MasterList3[[#This Row],[RXCUI]]*1),RXCUI[Convert RXCUIs to Number],1,FALSE)=(MasterList3[[#This Row],[RXCUI]]*1),"Yes",""),"No")</f>
        <v>No</v>
      </c>
    </row>
    <row r="1988" spans="1:9" s="38" customFormat="1" ht="30" hidden="1" customHeight="1">
      <c r="A1988" s="1" t="s">
        <v>885</v>
      </c>
      <c r="B1988" s="1" t="s">
        <v>9</v>
      </c>
      <c r="C1988" s="1" t="s">
        <v>894</v>
      </c>
      <c r="D1988" s="1" t="s">
        <v>3738</v>
      </c>
      <c r="E1988" s="1" t="s">
        <v>903</v>
      </c>
      <c r="F1988" s="1" t="s">
        <v>13</v>
      </c>
      <c r="G1988" s="36">
        <v>1040025</v>
      </c>
      <c r="H1988" s="1" t="s">
        <v>904</v>
      </c>
      <c r="I1988" s="74" t="str">
        <f>IFERROR(IF(VLOOKUP((MasterList3[[#This Row],[RXCUI]]*1),RXCUI[Convert RXCUIs to Number],1,FALSE)=(MasterList3[[#This Row],[RXCUI]]*1),"Yes",""),"No")</f>
        <v>No</v>
      </c>
    </row>
    <row r="1989" spans="1:9" s="38" customFormat="1" ht="30" hidden="1" customHeight="1">
      <c r="A1989" s="1" t="s">
        <v>885</v>
      </c>
      <c r="B1989" s="1" t="s">
        <v>9</v>
      </c>
      <c r="C1989" s="1" t="s">
        <v>894</v>
      </c>
      <c r="D1989" s="1" t="s">
        <v>3738</v>
      </c>
      <c r="E1989" s="1" t="s">
        <v>3739</v>
      </c>
      <c r="F1989" s="1" t="s">
        <v>23</v>
      </c>
      <c r="G1989" s="36">
        <v>2584475</v>
      </c>
      <c r="H1989" s="1" t="s">
        <v>904</v>
      </c>
      <c r="I1989" s="74" t="str">
        <f>IFERROR(IF(VLOOKUP((MasterList3[[#This Row],[RXCUI]]*1),RXCUI[Convert RXCUIs to Number],1,FALSE)=(MasterList3[[#This Row],[RXCUI]]*1),"Yes",""),"No")</f>
        <v>No</v>
      </c>
    </row>
    <row r="1990" spans="1:9" s="38" customFormat="1" ht="30" hidden="1" customHeight="1">
      <c r="A1990" s="1" t="s">
        <v>885</v>
      </c>
      <c r="B1990" s="1" t="s">
        <v>9</v>
      </c>
      <c r="C1990" s="1" t="s">
        <v>894</v>
      </c>
      <c r="D1990" s="1" t="s">
        <v>905</v>
      </c>
      <c r="E1990" s="1" t="s">
        <v>906</v>
      </c>
      <c r="F1990" s="1" t="s">
        <v>13</v>
      </c>
      <c r="G1990" s="36">
        <v>897025</v>
      </c>
      <c r="H1990" s="1" t="s">
        <v>907</v>
      </c>
      <c r="I1990" s="74" t="str">
        <f>IFERROR(IF(VLOOKUP((MasterList3[[#This Row],[RXCUI]]*1),RXCUI[Convert RXCUIs to Number],1,FALSE)=(MasterList3[[#This Row],[RXCUI]]*1),"Yes",""),"No")</f>
        <v>No</v>
      </c>
    </row>
    <row r="1991" spans="1:9" s="38" customFormat="1" ht="30" hidden="1" customHeight="1">
      <c r="A1991" s="1" t="s">
        <v>885</v>
      </c>
      <c r="B1991" s="1" t="s">
        <v>9</v>
      </c>
      <c r="C1991" s="1" t="s">
        <v>894</v>
      </c>
      <c r="D1991" s="1" t="s">
        <v>905</v>
      </c>
      <c r="E1991" s="1" t="s">
        <v>3057</v>
      </c>
      <c r="F1991" s="1" t="s">
        <v>23</v>
      </c>
      <c r="G1991" s="36">
        <v>897021</v>
      </c>
      <c r="H1991" s="1" t="s">
        <v>907</v>
      </c>
      <c r="I1991" s="74" t="str">
        <f>IFERROR(IF(VLOOKUP((MasterList3[[#This Row],[RXCUI]]*1),RXCUI[Convert RXCUIs to Number],1,FALSE)=(MasterList3[[#This Row],[RXCUI]]*1),"Yes",""),"No")</f>
        <v>No</v>
      </c>
    </row>
    <row r="1992" spans="1:9" s="38" customFormat="1" ht="30" hidden="1" customHeight="1">
      <c r="A1992" s="1" t="s">
        <v>885</v>
      </c>
      <c r="B1992" s="1" t="s">
        <v>9</v>
      </c>
      <c r="C1992" s="1" t="s">
        <v>894</v>
      </c>
      <c r="D1992" s="1" t="s">
        <v>908</v>
      </c>
      <c r="E1992" s="1" t="s">
        <v>3040</v>
      </c>
      <c r="F1992" s="1" t="s">
        <v>232</v>
      </c>
      <c r="G1992" s="36">
        <v>1373498</v>
      </c>
      <c r="H1992" s="1" t="s">
        <v>910</v>
      </c>
      <c r="I1992" s="74" t="str">
        <f>IFERROR(IF(VLOOKUP((MasterList3[[#This Row],[RXCUI]]*1),RXCUI[Convert RXCUIs to Number],1,FALSE)=(MasterList3[[#This Row],[RXCUI]]*1),"Yes",""),"No")</f>
        <v>No</v>
      </c>
    </row>
    <row r="1993" spans="1:9" s="38" customFormat="1" ht="30" hidden="1" customHeight="1">
      <c r="A1993" s="1" t="s">
        <v>885</v>
      </c>
      <c r="B1993" s="1" t="s">
        <v>9</v>
      </c>
      <c r="C1993" s="1" t="s">
        <v>894</v>
      </c>
      <c r="D1993" s="1" t="s">
        <v>908</v>
      </c>
      <c r="E1993" s="1" t="s">
        <v>3043</v>
      </c>
      <c r="F1993" s="1" t="s">
        <v>234</v>
      </c>
      <c r="G1993" s="36">
        <v>1373497</v>
      </c>
      <c r="H1993" s="1" t="s">
        <v>910</v>
      </c>
      <c r="I1993" s="74" t="str">
        <f>IFERROR(IF(VLOOKUP((MasterList3[[#This Row],[RXCUI]]*1),RXCUI[Convert RXCUIs to Number],1,FALSE)=(MasterList3[[#This Row],[RXCUI]]*1),"Yes",""),"No")</f>
        <v>No</v>
      </c>
    </row>
    <row r="1994" spans="1:9" s="38" customFormat="1" ht="30" hidden="1" customHeight="1">
      <c r="A1994" s="1" t="s">
        <v>885</v>
      </c>
      <c r="B1994" s="1" t="s">
        <v>9</v>
      </c>
      <c r="C1994" s="1" t="s">
        <v>894</v>
      </c>
      <c r="D1994" s="1" t="s">
        <v>908</v>
      </c>
      <c r="E1994" s="1" t="s">
        <v>3041</v>
      </c>
      <c r="F1994" s="1" t="s">
        <v>23</v>
      </c>
      <c r="G1994" s="36">
        <v>1373483</v>
      </c>
      <c r="H1994" s="1" t="s">
        <v>910</v>
      </c>
      <c r="I1994" s="74" t="str">
        <f>IFERROR(IF(VLOOKUP((MasterList3[[#This Row],[RXCUI]]*1),RXCUI[Convert RXCUIs to Number],1,FALSE)=(MasterList3[[#This Row],[RXCUI]]*1),"Yes",""),"No")</f>
        <v>No</v>
      </c>
    </row>
    <row r="1995" spans="1:9" s="38" customFormat="1" ht="30" hidden="1" customHeight="1">
      <c r="A1995" s="1" t="s">
        <v>885</v>
      </c>
      <c r="B1995" s="1" t="s">
        <v>9</v>
      </c>
      <c r="C1995" s="1" t="s">
        <v>894</v>
      </c>
      <c r="D1995" s="1" t="s">
        <v>908</v>
      </c>
      <c r="E1995" s="1" t="s">
        <v>3042</v>
      </c>
      <c r="F1995" s="1" t="s">
        <v>23</v>
      </c>
      <c r="G1995" s="36">
        <v>1373491</v>
      </c>
      <c r="H1995" s="1" t="s">
        <v>910</v>
      </c>
      <c r="I1995" s="74" t="str">
        <f>IFERROR(IF(VLOOKUP((MasterList3[[#This Row],[RXCUI]]*1),RXCUI[Convert RXCUIs to Number],1,FALSE)=(MasterList3[[#This Row],[RXCUI]]*1),"Yes",""),"No")</f>
        <v>No</v>
      </c>
    </row>
    <row r="1996" spans="1:9" s="38" customFormat="1" ht="30" hidden="1" customHeight="1">
      <c r="A1996" s="1" t="s">
        <v>885</v>
      </c>
      <c r="B1996" s="1" t="s">
        <v>9</v>
      </c>
      <c r="C1996" s="1" t="s">
        <v>894</v>
      </c>
      <c r="D1996" s="1" t="s">
        <v>3044</v>
      </c>
      <c r="E1996" s="1" t="s">
        <v>3740</v>
      </c>
      <c r="F1996" s="1" t="s">
        <v>13</v>
      </c>
      <c r="G1996" s="36">
        <v>2261794</v>
      </c>
      <c r="H1996" s="1" t="s">
        <v>910</v>
      </c>
      <c r="I1996" s="74" t="str">
        <f>IFERROR(IF(VLOOKUP((MasterList3[[#This Row],[RXCUI]]*1),RXCUI[Convert RXCUIs to Number],1,FALSE)=(MasterList3[[#This Row],[RXCUI]]*1),"Yes",""),"No")</f>
        <v>No</v>
      </c>
    </row>
    <row r="1997" spans="1:9" s="38" customFormat="1" ht="30" hidden="1" customHeight="1">
      <c r="A1997" s="1" t="s">
        <v>885</v>
      </c>
      <c r="B1997" s="1" t="s">
        <v>9</v>
      </c>
      <c r="C1997" s="1" t="s">
        <v>894</v>
      </c>
      <c r="D1997" s="1" t="s">
        <v>908</v>
      </c>
      <c r="E1997" s="1" t="s">
        <v>909</v>
      </c>
      <c r="F1997" s="1" t="s">
        <v>13</v>
      </c>
      <c r="G1997" s="36">
        <v>1373489</v>
      </c>
      <c r="H1997" s="1" t="s">
        <v>910</v>
      </c>
      <c r="I1997" s="74" t="str">
        <f>IFERROR(IF(VLOOKUP((MasterList3[[#This Row],[RXCUI]]*1),RXCUI[Convert RXCUIs to Number],1,FALSE)=(MasterList3[[#This Row],[RXCUI]]*1),"Yes",""),"No")</f>
        <v>No</v>
      </c>
    </row>
    <row r="1998" spans="1:9" s="38" customFormat="1" ht="30" hidden="1" customHeight="1">
      <c r="A1998" s="1" t="s">
        <v>885</v>
      </c>
      <c r="B1998" s="1" t="s">
        <v>9</v>
      </c>
      <c r="C1998" s="1" t="s">
        <v>894</v>
      </c>
      <c r="D1998" s="1" t="s">
        <v>908</v>
      </c>
      <c r="E1998" s="1" t="s">
        <v>3039</v>
      </c>
      <c r="F1998" s="1" t="s">
        <v>13</v>
      </c>
      <c r="G1998" s="36">
        <v>1373493</v>
      </c>
      <c r="H1998" s="1" t="s">
        <v>910</v>
      </c>
      <c r="I1998" s="74" t="str">
        <f>IFERROR(IF(VLOOKUP((MasterList3[[#This Row],[RXCUI]]*1),RXCUI[Convert RXCUIs to Number],1,FALSE)=(MasterList3[[#This Row],[RXCUI]]*1),"Yes",""),"No")</f>
        <v>No</v>
      </c>
    </row>
    <row r="1999" spans="1:9" s="38" customFormat="1" ht="30" hidden="1" customHeight="1">
      <c r="A1999" s="1" t="s">
        <v>885</v>
      </c>
      <c r="B1999" s="1" t="s">
        <v>9</v>
      </c>
      <c r="C1999" s="1" t="s">
        <v>894</v>
      </c>
      <c r="D1999" s="1" t="s">
        <v>911</v>
      </c>
      <c r="E1999" s="1" t="s">
        <v>3058</v>
      </c>
      <c r="F1999" s="1" t="s">
        <v>13</v>
      </c>
      <c r="G1999" s="36">
        <v>2045493</v>
      </c>
      <c r="H1999" s="1" t="s">
        <v>913</v>
      </c>
      <c r="I1999" s="74" t="str">
        <f>IFERROR(IF(VLOOKUP((MasterList3[[#This Row],[RXCUI]]*1),RXCUI[Convert RXCUIs to Number],1,FALSE)=(MasterList3[[#This Row],[RXCUI]]*1),"Yes",""),"No")</f>
        <v>No</v>
      </c>
    </row>
    <row r="2000" spans="1:9" s="38" customFormat="1" ht="30" hidden="1" customHeight="1">
      <c r="A2000" s="1" t="s">
        <v>885</v>
      </c>
      <c r="B2000" s="1" t="s">
        <v>9</v>
      </c>
      <c r="C2000" s="1" t="s">
        <v>894</v>
      </c>
      <c r="D2000" s="1" t="s">
        <v>911</v>
      </c>
      <c r="E2000" s="1" t="s">
        <v>3741</v>
      </c>
      <c r="F2000" s="1" t="s">
        <v>23</v>
      </c>
      <c r="G2000" s="36">
        <v>2045491</v>
      </c>
      <c r="H2000" s="1" t="s">
        <v>913</v>
      </c>
      <c r="I2000" s="74" t="str">
        <f>IFERROR(IF(VLOOKUP((MasterList3[[#This Row],[RXCUI]]*1),RXCUI[Convert RXCUIs to Number],1,FALSE)=(MasterList3[[#This Row],[RXCUI]]*1),"Yes",""),"No")</f>
        <v>No</v>
      </c>
    </row>
    <row r="2001" spans="1:9" s="38" customFormat="1" ht="30" hidden="1" customHeight="1">
      <c r="A2001" s="1" t="s">
        <v>885</v>
      </c>
      <c r="B2001" s="1" t="s">
        <v>9</v>
      </c>
      <c r="C2001" s="1" t="s">
        <v>894</v>
      </c>
      <c r="D2001" s="1" t="s">
        <v>911</v>
      </c>
      <c r="E2001" s="1" t="s">
        <v>912</v>
      </c>
      <c r="F2001" s="1" t="s">
        <v>13</v>
      </c>
      <c r="G2001" s="36">
        <v>1012899</v>
      </c>
      <c r="H2001" s="1" t="s">
        <v>913</v>
      </c>
      <c r="I2001" s="74" t="str">
        <f>IFERROR(IF(VLOOKUP((MasterList3[[#This Row],[RXCUI]]*1),RXCUI[Convert RXCUIs to Number],1,FALSE)=(MasterList3[[#This Row],[RXCUI]]*1),"Yes",""),"No")</f>
        <v>No</v>
      </c>
    </row>
    <row r="2002" spans="1:9" s="38" customFormat="1" ht="30" hidden="1" customHeight="1">
      <c r="A2002" s="1" t="s">
        <v>885</v>
      </c>
      <c r="B2002" s="1" t="s">
        <v>9</v>
      </c>
      <c r="C2002" s="1" t="s">
        <v>894</v>
      </c>
      <c r="D2002" s="1" t="s">
        <v>911</v>
      </c>
      <c r="E2002" s="1" t="s">
        <v>3742</v>
      </c>
      <c r="F2002" s="1" t="s">
        <v>23</v>
      </c>
      <c r="G2002" s="36">
        <v>1012895</v>
      </c>
      <c r="H2002" s="1" t="s">
        <v>913</v>
      </c>
      <c r="I2002" s="74" t="str">
        <f>IFERROR(IF(VLOOKUP((MasterList3[[#This Row],[RXCUI]]*1),RXCUI[Convert RXCUIs to Number],1,FALSE)=(MasterList3[[#This Row],[RXCUI]]*1),"Yes",""),"No")</f>
        <v>No</v>
      </c>
    </row>
    <row r="2003" spans="1:9" s="38" customFormat="1" ht="30" hidden="1" customHeight="1">
      <c r="A2003" s="1" t="s">
        <v>885</v>
      </c>
      <c r="B2003" s="1" t="s">
        <v>9</v>
      </c>
      <c r="C2003" s="1" t="s">
        <v>894</v>
      </c>
      <c r="D2003" s="1" t="s">
        <v>911</v>
      </c>
      <c r="E2003" s="1" t="s">
        <v>3743</v>
      </c>
      <c r="F2003" s="1" t="s">
        <v>13</v>
      </c>
      <c r="G2003" s="36">
        <v>2610302</v>
      </c>
      <c r="H2003" s="1" t="s">
        <v>913</v>
      </c>
      <c r="I2003" s="74" t="str">
        <f>IFERROR(IF(VLOOKUP((MasterList3[[#This Row],[RXCUI]]*1),RXCUI[Convert RXCUIs to Number],1,FALSE)=(MasterList3[[#This Row],[RXCUI]]*1),"Yes",""),"No")</f>
        <v>No</v>
      </c>
    </row>
    <row r="2004" spans="1:9" s="38" customFormat="1" ht="30" hidden="1" customHeight="1">
      <c r="A2004" s="1" t="s">
        <v>885</v>
      </c>
      <c r="B2004" s="1" t="s">
        <v>9</v>
      </c>
      <c r="C2004" s="1" t="s">
        <v>894</v>
      </c>
      <c r="D2004" s="1" t="s">
        <v>911</v>
      </c>
      <c r="E2004" s="1" t="s">
        <v>3744</v>
      </c>
      <c r="F2004" s="1" t="s">
        <v>13</v>
      </c>
      <c r="G2004" s="36">
        <v>2626385</v>
      </c>
      <c r="H2004" s="1" t="s">
        <v>913</v>
      </c>
      <c r="I2004" s="74" t="str">
        <f>IFERROR(IF(VLOOKUP((MasterList3[[#This Row],[RXCUI]]*1),RXCUI[Convert RXCUIs to Number],1,FALSE)=(MasterList3[[#This Row],[RXCUI]]*1),"Yes",""),"No")</f>
        <v>No</v>
      </c>
    </row>
    <row r="2005" spans="1:9" s="38" customFormat="1" ht="30" hidden="1" customHeight="1">
      <c r="A2005" s="1" t="s">
        <v>885</v>
      </c>
      <c r="B2005" s="1" t="s">
        <v>9</v>
      </c>
      <c r="C2005" s="1" t="s">
        <v>894</v>
      </c>
      <c r="D2005" s="1" t="s">
        <v>3745</v>
      </c>
      <c r="E2005" s="1" t="s">
        <v>3746</v>
      </c>
      <c r="F2005" s="1" t="s">
        <v>232</v>
      </c>
      <c r="G2005" s="36">
        <v>2123314</v>
      </c>
      <c r="H2005" s="1" t="s">
        <v>913</v>
      </c>
      <c r="I2005" s="74" t="str">
        <f>IFERROR(IF(VLOOKUP((MasterList3[[#This Row],[RXCUI]]*1),RXCUI[Convert RXCUIs to Number],1,FALSE)=(MasterList3[[#This Row],[RXCUI]]*1),"Yes",""),"No")</f>
        <v>No</v>
      </c>
    </row>
    <row r="2006" spans="1:9" s="38" customFormat="1" ht="30" hidden="1" customHeight="1">
      <c r="A2006" s="1" t="s">
        <v>885</v>
      </c>
      <c r="B2006" s="1" t="s">
        <v>9</v>
      </c>
      <c r="C2006" s="1" t="s">
        <v>894</v>
      </c>
      <c r="D2006" s="1" t="s">
        <v>3745</v>
      </c>
      <c r="E2006" s="1" t="s">
        <v>3747</v>
      </c>
      <c r="F2006" s="1" t="s">
        <v>232</v>
      </c>
      <c r="G2006" s="36">
        <v>2594797</v>
      </c>
      <c r="H2006" s="1" t="s">
        <v>913</v>
      </c>
      <c r="I2006" s="74" t="str">
        <f>IFERROR(IF(VLOOKUP((MasterList3[[#This Row],[RXCUI]]*1),RXCUI[Convert RXCUIs to Number],1,FALSE)=(MasterList3[[#This Row],[RXCUI]]*1),"Yes",""),"No")</f>
        <v>No</v>
      </c>
    </row>
    <row r="2007" spans="1:9" s="38" customFormat="1" ht="30" hidden="1" customHeight="1">
      <c r="A2007" s="1" t="s">
        <v>885</v>
      </c>
      <c r="B2007" s="1" t="s">
        <v>9</v>
      </c>
      <c r="C2007" s="1" t="s">
        <v>894</v>
      </c>
      <c r="D2007" s="1" t="s">
        <v>3745</v>
      </c>
      <c r="E2007" s="1" t="s">
        <v>3748</v>
      </c>
      <c r="F2007" s="1" t="s">
        <v>13</v>
      </c>
      <c r="G2007" s="36">
        <v>2121096</v>
      </c>
      <c r="H2007" s="1" t="s">
        <v>913</v>
      </c>
      <c r="I2007" s="74" t="str">
        <f>IFERROR(IF(VLOOKUP((MasterList3[[#This Row],[RXCUI]]*1),RXCUI[Convert RXCUIs to Number],1,FALSE)=(MasterList3[[#This Row],[RXCUI]]*1),"Yes",""),"No")</f>
        <v>No</v>
      </c>
    </row>
    <row r="2008" spans="1:9" s="38" customFormat="1" ht="30" hidden="1" customHeight="1">
      <c r="A2008" s="1" t="s">
        <v>885</v>
      </c>
      <c r="B2008" s="1" t="s">
        <v>9</v>
      </c>
      <c r="C2008" s="1" t="s">
        <v>894</v>
      </c>
      <c r="D2008" s="1" t="s">
        <v>3745</v>
      </c>
      <c r="E2008" s="1" t="s">
        <v>3749</v>
      </c>
      <c r="F2008" s="1" t="s">
        <v>13</v>
      </c>
      <c r="G2008" s="36">
        <v>2594608</v>
      </c>
      <c r="H2008" s="1" t="s">
        <v>913</v>
      </c>
      <c r="I2008" s="74" t="str">
        <f>IFERROR(IF(VLOOKUP((MasterList3[[#This Row],[RXCUI]]*1),RXCUI[Convert RXCUIs to Number],1,FALSE)=(MasterList3[[#This Row],[RXCUI]]*1),"Yes",""),"No")</f>
        <v>No</v>
      </c>
    </row>
    <row r="2009" spans="1:9" s="38" customFormat="1" ht="30" hidden="1" customHeight="1">
      <c r="A2009" s="1" t="s">
        <v>885</v>
      </c>
      <c r="B2009" s="1" t="s">
        <v>9</v>
      </c>
      <c r="C2009" s="1" t="s">
        <v>894</v>
      </c>
      <c r="D2009" s="1" t="s">
        <v>3745</v>
      </c>
      <c r="E2009" s="1" t="s">
        <v>3750</v>
      </c>
      <c r="F2009" s="1" t="s">
        <v>13</v>
      </c>
      <c r="G2009" s="36">
        <v>2121100</v>
      </c>
      <c r="H2009" s="1" t="s">
        <v>913</v>
      </c>
      <c r="I2009" s="74" t="str">
        <f>IFERROR(IF(VLOOKUP((MasterList3[[#This Row],[RXCUI]]*1),RXCUI[Convert RXCUIs to Number],1,FALSE)=(MasterList3[[#This Row],[RXCUI]]*1),"Yes",""),"No")</f>
        <v>No</v>
      </c>
    </row>
    <row r="2010" spans="1:9" s="38" customFormat="1" ht="30" hidden="1" customHeight="1">
      <c r="A2010" s="1" t="s">
        <v>885</v>
      </c>
      <c r="B2010" s="1" t="s">
        <v>9</v>
      </c>
      <c r="C2010" s="1" t="s">
        <v>894</v>
      </c>
      <c r="D2010" s="1" t="s">
        <v>3059</v>
      </c>
      <c r="E2010" s="1" t="s">
        <v>3751</v>
      </c>
      <c r="F2010" s="1" t="s">
        <v>13</v>
      </c>
      <c r="G2010" s="36">
        <v>2288416</v>
      </c>
      <c r="H2010" s="1" t="s">
        <v>913</v>
      </c>
      <c r="I2010" s="74" t="str">
        <f>IFERROR(IF(VLOOKUP((MasterList3[[#This Row],[RXCUI]]*1),RXCUI[Convert RXCUIs to Number],1,FALSE)=(MasterList3[[#This Row],[RXCUI]]*1),"Yes",""),"No")</f>
        <v>No</v>
      </c>
    </row>
    <row r="2011" spans="1:9" s="38" customFormat="1" ht="30" hidden="1" customHeight="1">
      <c r="A2011" s="1" t="s">
        <v>885</v>
      </c>
      <c r="B2011" s="1" t="s">
        <v>9</v>
      </c>
      <c r="C2011" s="1" t="s">
        <v>894</v>
      </c>
      <c r="D2011" s="1" t="s">
        <v>3059</v>
      </c>
      <c r="E2011" s="1" t="s">
        <v>3752</v>
      </c>
      <c r="F2011" s="1" t="s">
        <v>13</v>
      </c>
      <c r="G2011" s="36">
        <v>2288420</v>
      </c>
      <c r="H2011" s="1" t="s">
        <v>913</v>
      </c>
      <c r="I2011" s="74" t="str">
        <f>IFERROR(IF(VLOOKUP((MasterList3[[#This Row],[RXCUI]]*1),RXCUI[Convert RXCUIs to Number],1,FALSE)=(MasterList3[[#This Row],[RXCUI]]*1),"Yes",""),"No")</f>
        <v>No</v>
      </c>
    </row>
    <row r="2012" spans="1:9" s="38" customFormat="1" ht="30" hidden="1" customHeight="1">
      <c r="A2012" s="1" t="s">
        <v>885</v>
      </c>
      <c r="B2012" s="1" t="s">
        <v>9</v>
      </c>
      <c r="C2012" s="1" t="s">
        <v>894</v>
      </c>
      <c r="D2012" s="1" t="s">
        <v>3060</v>
      </c>
      <c r="E2012" s="1" t="s">
        <v>3753</v>
      </c>
      <c r="F2012" s="1" t="s">
        <v>13</v>
      </c>
      <c r="G2012" s="36">
        <v>2532311</v>
      </c>
      <c r="H2012" s="1" t="s">
        <v>913</v>
      </c>
      <c r="I2012" s="74" t="str">
        <f>IFERROR(IF(VLOOKUP((MasterList3[[#This Row],[RXCUI]]*1),RXCUI[Convert RXCUIs to Number],1,FALSE)=(MasterList3[[#This Row],[RXCUI]]*1),"Yes",""),"No")</f>
        <v>No</v>
      </c>
    </row>
    <row r="2013" spans="1:9" s="38" customFormat="1" ht="30" hidden="1" customHeight="1">
      <c r="A2013" s="1" t="s">
        <v>885</v>
      </c>
      <c r="B2013" s="1" t="s">
        <v>9</v>
      </c>
      <c r="C2013" s="1" t="s">
        <v>894</v>
      </c>
      <c r="D2013" s="1" t="s">
        <v>3060</v>
      </c>
      <c r="E2013" s="1" t="s">
        <v>3061</v>
      </c>
      <c r="F2013" s="1" t="s">
        <v>232</v>
      </c>
      <c r="G2013" s="36">
        <v>2532351</v>
      </c>
      <c r="H2013" s="1" t="s">
        <v>913</v>
      </c>
      <c r="I2013" s="74" t="str">
        <f>IFERROR(IF(VLOOKUP((MasterList3[[#This Row],[RXCUI]]*1),RXCUI[Convert RXCUIs to Number],1,FALSE)=(MasterList3[[#This Row],[RXCUI]]*1),"Yes",""),"No")</f>
        <v>No</v>
      </c>
    </row>
    <row r="2014" spans="1:9" s="38" customFormat="1" ht="30" hidden="1" customHeight="1">
      <c r="A2014" s="1" t="s">
        <v>885</v>
      </c>
      <c r="B2014" s="1" t="s">
        <v>9</v>
      </c>
      <c r="C2014" s="1" t="s">
        <v>894</v>
      </c>
      <c r="D2014" s="1" t="s">
        <v>3060</v>
      </c>
      <c r="E2014" s="1" t="s">
        <v>3754</v>
      </c>
      <c r="F2014" s="1" t="s">
        <v>13</v>
      </c>
      <c r="G2014" s="36">
        <v>2532320</v>
      </c>
      <c r="H2014" s="1" t="s">
        <v>913</v>
      </c>
      <c r="I2014" s="74" t="str">
        <f>IFERROR(IF(VLOOKUP((MasterList3[[#This Row],[RXCUI]]*1),RXCUI[Convert RXCUIs to Number],1,FALSE)=(MasterList3[[#This Row],[RXCUI]]*1),"Yes",""),"No")</f>
        <v>No</v>
      </c>
    </row>
    <row r="2015" spans="1:9" s="38" customFormat="1" ht="30" hidden="1" customHeight="1">
      <c r="A2015" s="1" t="s">
        <v>885</v>
      </c>
      <c r="B2015" s="1" t="s">
        <v>9</v>
      </c>
      <c r="C2015" s="1" t="s">
        <v>894</v>
      </c>
      <c r="D2015" s="1" t="s">
        <v>3060</v>
      </c>
      <c r="E2015" s="1" t="s">
        <v>3755</v>
      </c>
      <c r="F2015" s="1" t="s">
        <v>13</v>
      </c>
      <c r="G2015" s="36">
        <v>2532316</v>
      </c>
      <c r="H2015" s="1" t="s">
        <v>913</v>
      </c>
      <c r="I2015" s="74" t="str">
        <f>IFERROR(IF(VLOOKUP((MasterList3[[#This Row],[RXCUI]]*1),RXCUI[Convert RXCUIs to Number],1,FALSE)=(MasterList3[[#This Row],[RXCUI]]*1),"Yes",""),"No")</f>
        <v>No</v>
      </c>
    </row>
    <row r="2016" spans="1:9" s="38" customFormat="1" ht="30" hidden="1" customHeight="1">
      <c r="A2016" s="1" t="s">
        <v>885</v>
      </c>
      <c r="B2016" s="1" t="s">
        <v>9</v>
      </c>
      <c r="C2016" s="1" t="s">
        <v>894</v>
      </c>
      <c r="D2016" s="1" t="s">
        <v>3060</v>
      </c>
      <c r="E2016" s="1" t="s">
        <v>3756</v>
      </c>
      <c r="F2016" s="1" t="s">
        <v>13</v>
      </c>
      <c r="G2016" s="36">
        <v>2532324</v>
      </c>
      <c r="H2016" s="1" t="s">
        <v>913</v>
      </c>
      <c r="I2016" s="74" t="str">
        <f>IFERROR(IF(VLOOKUP((MasterList3[[#This Row],[RXCUI]]*1),RXCUI[Convert RXCUIs to Number],1,FALSE)=(MasterList3[[#This Row],[RXCUI]]*1),"Yes",""),"No")</f>
        <v>No</v>
      </c>
    </row>
    <row r="2017" spans="1:9" s="38" customFormat="1" ht="30" hidden="1" customHeight="1">
      <c r="A2017" s="1" t="s">
        <v>885</v>
      </c>
      <c r="B2017" s="1" t="s">
        <v>9</v>
      </c>
      <c r="C2017" s="1" t="s">
        <v>894</v>
      </c>
      <c r="D2017" s="1" t="s">
        <v>3060</v>
      </c>
      <c r="E2017" s="1" t="s">
        <v>3757</v>
      </c>
      <c r="F2017" s="1" t="s">
        <v>13</v>
      </c>
      <c r="G2017" s="36">
        <v>2532329</v>
      </c>
      <c r="H2017" s="1" t="s">
        <v>913</v>
      </c>
      <c r="I2017" s="74" t="str">
        <f>IFERROR(IF(VLOOKUP((MasterList3[[#This Row],[RXCUI]]*1),RXCUI[Convert RXCUIs to Number],1,FALSE)=(MasterList3[[#This Row],[RXCUI]]*1),"Yes",""),"No")</f>
        <v>No</v>
      </c>
    </row>
    <row r="2018" spans="1:9" s="38" customFormat="1" ht="30" hidden="1" customHeight="1">
      <c r="A2018" s="1" t="s">
        <v>885</v>
      </c>
      <c r="B2018" s="1" t="s">
        <v>9</v>
      </c>
      <c r="C2018" s="1" t="s">
        <v>894</v>
      </c>
      <c r="D2018" s="1" t="s">
        <v>3060</v>
      </c>
      <c r="E2018" s="1" t="s">
        <v>3758</v>
      </c>
      <c r="F2018" s="1" t="s">
        <v>13</v>
      </c>
      <c r="G2018" s="36">
        <v>2532333</v>
      </c>
      <c r="H2018" s="1" t="s">
        <v>913</v>
      </c>
      <c r="I2018" s="74" t="str">
        <f>IFERROR(IF(VLOOKUP((MasterList3[[#This Row],[RXCUI]]*1),RXCUI[Convert RXCUIs to Number],1,FALSE)=(MasterList3[[#This Row],[RXCUI]]*1),"Yes",""),"No")</f>
        <v>No</v>
      </c>
    </row>
    <row r="2019" spans="1:9" s="38" customFormat="1" ht="30" hidden="1" customHeight="1">
      <c r="A2019" s="1" t="s">
        <v>885</v>
      </c>
      <c r="B2019" s="1" t="s">
        <v>9</v>
      </c>
      <c r="C2019" s="1" t="s">
        <v>894</v>
      </c>
      <c r="D2019" s="1" t="s">
        <v>3060</v>
      </c>
      <c r="E2019" s="1" t="s">
        <v>3759</v>
      </c>
      <c r="F2019" s="1" t="s">
        <v>13</v>
      </c>
      <c r="G2019" s="36">
        <v>2532337</v>
      </c>
      <c r="H2019" s="1" t="s">
        <v>913</v>
      </c>
      <c r="I2019" s="74" t="str">
        <f>IFERROR(IF(VLOOKUP((MasterList3[[#This Row],[RXCUI]]*1),RXCUI[Convert RXCUIs to Number],1,FALSE)=(MasterList3[[#This Row],[RXCUI]]*1),"Yes",""),"No")</f>
        <v>No</v>
      </c>
    </row>
    <row r="2020" spans="1:9" s="38" customFormat="1" ht="30" hidden="1" customHeight="1">
      <c r="A2020" s="1" t="s">
        <v>885</v>
      </c>
      <c r="B2020" s="1" t="s">
        <v>9</v>
      </c>
      <c r="C2020" s="1" t="s">
        <v>894</v>
      </c>
      <c r="D2020" s="1" t="s">
        <v>3060</v>
      </c>
      <c r="E2020" s="1" t="s">
        <v>3760</v>
      </c>
      <c r="F2020" s="1" t="s">
        <v>13</v>
      </c>
      <c r="G2020" s="36">
        <v>2532341</v>
      </c>
      <c r="H2020" s="1" t="s">
        <v>913</v>
      </c>
      <c r="I2020" s="74" t="str">
        <f>IFERROR(IF(VLOOKUP((MasterList3[[#This Row],[RXCUI]]*1),RXCUI[Convert RXCUIs to Number],1,FALSE)=(MasterList3[[#This Row],[RXCUI]]*1),"Yes",""),"No")</f>
        <v>No</v>
      </c>
    </row>
    <row r="2021" spans="1:9" s="38" customFormat="1" ht="30" hidden="1" customHeight="1">
      <c r="A2021" s="1" t="s">
        <v>885</v>
      </c>
      <c r="B2021" s="1" t="s">
        <v>9</v>
      </c>
      <c r="C2021" s="1" t="s">
        <v>894</v>
      </c>
      <c r="D2021" s="1" t="s">
        <v>3060</v>
      </c>
      <c r="E2021" s="1" t="s">
        <v>3761</v>
      </c>
      <c r="F2021" s="1" t="s">
        <v>13</v>
      </c>
      <c r="G2021" s="36">
        <v>2532345</v>
      </c>
      <c r="H2021" s="1" t="s">
        <v>913</v>
      </c>
      <c r="I2021" s="74" t="str">
        <f>IFERROR(IF(VLOOKUP((MasterList3[[#This Row],[RXCUI]]*1),RXCUI[Convert RXCUIs to Number],1,FALSE)=(MasterList3[[#This Row],[RXCUI]]*1),"Yes",""),"No")</f>
        <v>No</v>
      </c>
    </row>
    <row r="2022" spans="1:9" s="38" customFormat="1" ht="30" hidden="1" customHeight="1">
      <c r="A2022" s="1" t="s">
        <v>885</v>
      </c>
      <c r="B2022" s="1" t="s">
        <v>9</v>
      </c>
      <c r="C2022" s="1" t="s">
        <v>894</v>
      </c>
      <c r="D2022" s="1" t="s">
        <v>3060</v>
      </c>
      <c r="E2022" s="1" t="s">
        <v>3762</v>
      </c>
      <c r="F2022" s="1" t="s">
        <v>13</v>
      </c>
      <c r="G2022" s="36">
        <v>2532349</v>
      </c>
      <c r="H2022" s="1" t="s">
        <v>913</v>
      </c>
      <c r="I2022" s="74" t="str">
        <f>IFERROR(IF(VLOOKUP((MasterList3[[#This Row],[RXCUI]]*1),RXCUI[Convert RXCUIs to Number],1,FALSE)=(MasterList3[[#This Row],[RXCUI]]*1),"Yes",""),"No")</f>
        <v>No</v>
      </c>
    </row>
    <row r="2023" spans="1:9" s="38" customFormat="1" ht="30" hidden="1" customHeight="1">
      <c r="A2023" s="1" t="s">
        <v>885</v>
      </c>
      <c r="B2023" s="1" t="s">
        <v>9</v>
      </c>
      <c r="C2023" s="1" t="s">
        <v>894</v>
      </c>
      <c r="D2023" s="1" t="s">
        <v>3059</v>
      </c>
      <c r="E2023" s="1" t="s">
        <v>3763</v>
      </c>
      <c r="F2023" s="1" t="s">
        <v>232</v>
      </c>
      <c r="G2023" s="36">
        <v>2288433</v>
      </c>
      <c r="H2023" s="1" t="s">
        <v>913</v>
      </c>
      <c r="I2023" s="74" t="str">
        <f>IFERROR(IF(VLOOKUP((MasterList3[[#This Row],[RXCUI]]*1),RXCUI[Convert RXCUIs to Number],1,FALSE)=(MasterList3[[#This Row],[RXCUI]]*1),"Yes",""),"No")</f>
        <v>No</v>
      </c>
    </row>
    <row r="2024" spans="1:9" s="38" customFormat="1" ht="30" hidden="1" customHeight="1">
      <c r="A2024" s="1" t="s">
        <v>885</v>
      </c>
      <c r="B2024" s="1" t="s">
        <v>9</v>
      </c>
      <c r="C2024" s="1" t="s">
        <v>894</v>
      </c>
      <c r="D2024" s="1" t="s">
        <v>3059</v>
      </c>
      <c r="E2024" s="1" t="s">
        <v>3764</v>
      </c>
      <c r="F2024" s="1" t="s">
        <v>232</v>
      </c>
      <c r="G2024" s="36">
        <v>2288431</v>
      </c>
      <c r="H2024" s="1" t="s">
        <v>913</v>
      </c>
      <c r="I2024" s="74" t="str">
        <f>IFERROR(IF(VLOOKUP((MasterList3[[#This Row],[RXCUI]]*1),RXCUI[Convert RXCUIs to Number],1,FALSE)=(MasterList3[[#This Row],[RXCUI]]*1),"Yes",""),"No")</f>
        <v>No</v>
      </c>
    </row>
    <row r="2025" spans="1:9" s="38" customFormat="1" ht="30" hidden="1" customHeight="1">
      <c r="A2025" s="1" t="s">
        <v>885</v>
      </c>
      <c r="B2025" s="1" t="s">
        <v>9</v>
      </c>
      <c r="C2025" s="1" t="s">
        <v>894</v>
      </c>
      <c r="D2025" s="1" t="s">
        <v>3059</v>
      </c>
      <c r="E2025" s="1" t="s">
        <v>3765</v>
      </c>
      <c r="F2025" s="1" t="s">
        <v>13</v>
      </c>
      <c r="G2025" s="36">
        <v>2288412</v>
      </c>
      <c r="H2025" s="1" t="s">
        <v>913</v>
      </c>
      <c r="I2025" s="74" t="str">
        <f>IFERROR(IF(VLOOKUP((MasterList3[[#This Row],[RXCUI]]*1),RXCUI[Convert RXCUIs to Number],1,FALSE)=(MasterList3[[#This Row],[RXCUI]]*1),"Yes",""),"No")</f>
        <v>No</v>
      </c>
    </row>
    <row r="2026" spans="1:9" s="38" customFormat="1" ht="30" hidden="1" customHeight="1">
      <c r="A2026" s="1" t="s">
        <v>885</v>
      </c>
      <c r="B2026" s="1" t="s">
        <v>9</v>
      </c>
      <c r="C2026" s="1" t="s">
        <v>894</v>
      </c>
      <c r="D2026" s="1" t="s">
        <v>914</v>
      </c>
      <c r="E2026" s="1" t="s">
        <v>915</v>
      </c>
      <c r="F2026" s="1" t="s">
        <v>13</v>
      </c>
      <c r="G2026" s="36">
        <v>1111642</v>
      </c>
      <c r="H2026" s="1" t="s">
        <v>916</v>
      </c>
      <c r="I2026" s="74" t="str">
        <f>IFERROR(IF(VLOOKUP((MasterList3[[#This Row],[RXCUI]]*1),RXCUI[Convert RXCUIs to Number],1,FALSE)=(MasterList3[[#This Row],[RXCUI]]*1),"Yes",""),"No")</f>
        <v>No</v>
      </c>
    </row>
    <row r="2027" spans="1:9" s="38" customFormat="1" ht="30" hidden="1" customHeight="1">
      <c r="A2027" s="1" t="s">
        <v>885</v>
      </c>
      <c r="B2027" s="1" t="s">
        <v>9</v>
      </c>
      <c r="C2027" s="1" t="s">
        <v>894</v>
      </c>
      <c r="D2027" s="1" t="s">
        <v>914</v>
      </c>
      <c r="E2027" s="1" t="s">
        <v>3046</v>
      </c>
      <c r="F2027" s="1" t="s">
        <v>13</v>
      </c>
      <c r="G2027" s="36">
        <v>1487363</v>
      </c>
      <c r="H2027" s="1" t="s">
        <v>916</v>
      </c>
      <c r="I2027" s="74" t="str">
        <f>IFERROR(IF(VLOOKUP((MasterList3[[#This Row],[RXCUI]]*1),RXCUI[Convert RXCUIs to Number],1,FALSE)=(MasterList3[[#This Row],[RXCUI]]*1),"Yes",""),"No")</f>
        <v>No</v>
      </c>
    </row>
    <row r="2028" spans="1:9" s="38" customFormat="1" ht="30" hidden="1" customHeight="1">
      <c r="A2028" s="1" t="s">
        <v>885</v>
      </c>
      <c r="B2028" s="1" t="s">
        <v>9</v>
      </c>
      <c r="C2028" s="1" t="s">
        <v>894</v>
      </c>
      <c r="D2028" s="1" t="s">
        <v>914</v>
      </c>
      <c r="E2028" s="1" t="s">
        <v>3047</v>
      </c>
      <c r="F2028" s="1" t="s">
        <v>23</v>
      </c>
      <c r="G2028" s="36">
        <v>1111641</v>
      </c>
      <c r="H2028" s="1" t="s">
        <v>916</v>
      </c>
      <c r="I2028" s="74" t="str">
        <f>IFERROR(IF(VLOOKUP((MasterList3[[#This Row],[RXCUI]]*1),RXCUI[Convert RXCUIs to Number],1,FALSE)=(MasterList3[[#This Row],[RXCUI]]*1),"Yes",""),"No")</f>
        <v>No</v>
      </c>
    </row>
    <row r="2029" spans="1:9" s="38" customFormat="1" ht="30" hidden="1" customHeight="1">
      <c r="A2029" s="1" t="s">
        <v>885</v>
      </c>
      <c r="B2029" s="1" t="s">
        <v>9</v>
      </c>
      <c r="C2029" s="1" t="s">
        <v>894</v>
      </c>
      <c r="D2029" s="1" t="s">
        <v>914</v>
      </c>
      <c r="E2029" s="1" t="s">
        <v>3048</v>
      </c>
      <c r="F2029" s="1" t="s">
        <v>23</v>
      </c>
      <c r="G2029" s="36">
        <v>1487361</v>
      </c>
      <c r="H2029" s="1" t="s">
        <v>916</v>
      </c>
      <c r="I2029" s="74" t="str">
        <f>IFERROR(IF(VLOOKUP((MasterList3[[#This Row],[RXCUI]]*1),RXCUI[Convert RXCUIs to Number],1,FALSE)=(MasterList3[[#This Row],[RXCUI]]*1),"Yes",""),"No")</f>
        <v>No</v>
      </c>
    </row>
    <row r="2030" spans="1:9" s="38" customFormat="1" ht="30" hidden="1" customHeight="1">
      <c r="A2030" s="1" t="s">
        <v>885</v>
      </c>
      <c r="B2030" s="1" t="s">
        <v>9</v>
      </c>
      <c r="C2030" s="1" t="s">
        <v>894</v>
      </c>
      <c r="D2030" s="1" t="s">
        <v>914</v>
      </c>
      <c r="E2030" s="1" t="s">
        <v>3766</v>
      </c>
      <c r="F2030" s="1" t="s">
        <v>13</v>
      </c>
      <c r="G2030" s="36">
        <v>2000007</v>
      </c>
      <c r="H2030" s="1" t="s">
        <v>916</v>
      </c>
      <c r="I2030" s="74" t="str">
        <f>IFERROR(IF(VLOOKUP((MasterList3[[#This Row],[RXCUI]]*1),RXCUI[Convert RXCUIs to Number],1,FALSE)=(MasterList3[[#This Row],[RXCUI]]*1),"Yes",""),"No")</f>
        <v>No</v>
      </c>
    </row>
    <row r="2031" spans="1:9" s="38" customFormat="1" ht="30" hidden="1" customHeight="1">
      <c r="A2031" s="1" t="s">
        <v>885</v>
      </c>
      <c r="B2031" s="1" t="s">
        <v>9</v>
      </c>
      <c r="C2031" s="1" t="s">
        <v>894</v>
      </c>
      <c r="D2031" s="1" t="s">
        <v>914</v>
      </c>
      <c r="E2031" s="1" t="s">
        <v>3045</v>
      </c>
      <c r="F2031" s="1" t="s">
        <v>13</v>
      </c>
      <c r="G2031" s="36">
        <v>1654630</v>
      </c>
      <c r="H2031" s="1" t="s">
        <v>916</v>
      </c>
      <c r="I2031" s="74" t="str">
        <f>IFERROR(IF(VLOOKUP((MasterList3[[#This Row],[RXCUI]]*1),RXCUI[Convert RXCUIs to Number],1,FALSE)=(MasterList3[[#This Row],[RXCUI]]*1),"Yes",""),"No")</f>
        <v>No</v>
      </c>
    </row>
    <row r="2032" spans="1:9" s="38" customFormat="1" ht="30" hidden="1" customHeight="1">
      <c r="A2032" s="1" t="s">
        <v>885</v>
      </c>
      <c r="B2032" s="1" t="s">
        <v>9</v>
      </c>
      <c r="C2032" s="1" t="s">
        <v>894</v>
      </c>
      <c r="D2032" s="1" t="s">
        <v>917</v>
      </c>
      <c r="E2032" s="1" t="s">
        <v>918</v>
      </c>
      <c r="F2032" s="1" t="s">
        <v>13</v>
      </c>
      <c r="G2032" s="36">
        <v>1649996</v>
      </c>
      <c r="H2032" s="1" t="s">
        <v>919</v>
      </c>
      <c r="I2032" s="74" t="str">
        <f>IFERROR(IF(VLOOKUP((MasterList3[[#This Row],[RXCUI]]*1),RXCUI[Convert RXCUIs to Number],1,FALSE)=(MasterList3[[#This Row],[RXCUI]]*1),"Yes",""),"No")</f>
        <v>No</v>
      </c>
    </row>
    <row r="2033" spans="1:9" s="38" customFormat="1" ht="30" hidden="1" customHeight="1">
      <c r="A2033" s="1" t="s">
        <v>885</v>
      </c>
      <c r="B2033" s="1" t="s">
        <v>9</v>
      </c>
      <c r="C2033" s="1" t="s">
        <v>894</v>
      </c>
      <c r="D2033" s="1" t="s">
        <v>917</v>
      </c>
      <c r="E2033" s="1" t="s">
        <v>3049</v>
      </c>
      <c r="F2033" s="1" t="s">
        <v>13</v>
      </c>
      <c r="G2033" s="36">
        <v>758032</v>
      </c>
      <c r="H2033" s="1" t="s">
        <v>919</v>
      </c>
      <c r="I2033" s="74" t="str">
        <f>IFERROR(IF(VLOOKUP((MasterList3[[#This Row],[RXCUI]]*1),RXCUI[Convert RXCUIs to Number],1,FALSE)=(MasterList3[[#This Row],[RXCUI]]*1),"Yes",""),"No")</f>
        <v>No</v>
      </c>
    </row>
    <row r="2034" spans="1:9" s="38" customFormat="1" ht="30" hidden="1" customHeight="1">
      <c r="A2034" s="1" t="s">
        <v>885</v>
      </c>
      <c r="B2034" s="1" t="s">
        <v>9</v>
      </c>
      <c r="C2034" s="1" t="s">
        <v>894</v>
      </c>
      <c r="D2034" s="1" t="s">
        <v>917</v>
      </c>
      <c r="E2034" s="1" t="s">
        <v>3050</v>
      </c>
      <c r="F2034" s="1" t="s">
        <v>232</v>
      </c>
      <c r="G2034" s="36">
        <v>1650282</v>
      </c>
      <c r="H2034" s="1" t="s">
        <v>919</v>
      </c>
      <c r="I2034" s="74" t="str">
        <f>IFERROR(IF(VLOOKUP((MasterList3[[#This Row],[RXCUI]]*1),RXCUI[Convert RXCUIs to Number],1,FALSE)=(MasterList3[[#This Row],[RXCUI]]*1),"Yes",""),"No")</f>
        <v>No</v>
      </c>
    </row>
    <row r="2035" spans="1:9" s="38" customFormat="1" ht="30" hidden="1" customHeight="1">
      <c r="A2035" s="1" t="s">
        <v>885</v>
      </c>
      <c r="B2035" s="1" t="s">
        <v>9</v>
      </c>
      <c r="C2035" s="1" t="s">
        <v>894</v>
      </c>
      <c r="D2035" s="1" t="s">
        <v>917</v>
      </c>
      <c r="E2035" s="1" t="s">
        <v>3051</v>
      </c>
      <c r="F2035" s="1" t="s">
        <v>232</v>
      </c>
      <c r="G2035" s="36">
        <v>795749</v>
      </c>
      <c r="H2035" s="1" t="s">
        <v>919</v>
      </c>
      <c r="I2035" s="74" t="str">
        <f>IFERROR(IF(VLOOKUP((MasterList3[[#This Row],[RXCUI]]*1),RXCUI[Convert RXCUIs to Number],1,FALSE)=(MasterList3[[#This Row],[RXCUI]]*1),"Yes",""),"No")</f>
        <v>No</v>
      </c>
    </row>
    <row r="2036" spans="1:9" s="38" customFormat="1" ht="30" hidden="1" customHeight="1">
      <c r="A2036" s="1" t="s">
        <v>885</v>
      </c>
      <c r="B2036" s="1" t="s">
        <v>9</v>
      </c>
      <c r="C2036" s="1" t="s">
        <v>894</v>
      </c>
      <c r="D2036" s="1" t="s">
        <v>917</v>
      </c>
      <c r="E2036" s="1" t="s">
        <v>920</v>
      </c>
      <c r="F2036" s="1" t="s">
        <v>13</v>
      </c>
      <c r="G2036" s="36">
        <v>1650901</v>
      </c>
      <c r="H2036" s="1" t="s">
        <v>924</v>
      </c>
      <c r="I2036" s="74" t="str">
        <f>IFERROR(IF(VLOOKUP((MasterList3[[#This Row],[RXCUI]]*1),RXCUI[Convert RXCUIs to Number],1,FALSE)=(MasterList3[[#This Row],[RXCUI]]*1),"Yes",""),"No")</f>
        <v>No</v>
      </c>
    </row>
    <row r="2037" spans="1:9" s="38" customFormat="1" ht="30" hidden="1" customHeight="1">
      <c r="A2037" s="1" t="s">
        <v>885</v>
      </c>
      <c r="B2037" s="1" t="s">
        <v>9</v>
      </c>
      <c r="C2037" s="1" t="s">
        <v>894</v>
      </c>
      <c r="D2037" s="1" t="s">
        <v>917</v>
      </c>
      <c r="E2037" s="1" t="s">
        <v>3052</v>
      </c>
      <c r="F2037" s="1" t="s">
        <v>13</v>
      </c>
      <c r="G2037" s="36">
        <v>153324</v>
      </c>
      <c r="H2037" s="1" t="s">
        <v>924</v>
      </c>
      <c r="I2037" s="74" t="str">
        <f>IFERROR(IF(VLOOKUP((MasterList3[[#This Row],[RXCUI]]*1),RXCUI[Convert RXCUIs to Number],1,FALSE)=(MasterList3[[#This Row],[RXCUI]]*1),"Yes",""),"No")</f>
        <v>No</v>
      </c>
    </row>
    <row r="2038" spans="1:9" s="38" customFormat="1" ht="30" hidden="1" customHeight="1">
      <c r="A2038" s="1" t="s">
        <v>885</v>
      </c>
      <c r="B2038" s="1" t="s">
        <v>9</v>
      </c>
      <c r="C2038" s="1" t="s">
        <v>894</v>
      </c>
      <c r="D2038" s="1" t="s">
        <v>917</v>
      </c>
      <c r="E2038" s="1" t="s">
        <v>3053</v>
      </c>
      <c r="F2038" s="1" t="s">
        <v>13</v>
      </c>
      <c r="G2038" s="36">
        <v>727816</v>
      </c>
      <c r="H2038" s="1" t="s">
        <v>924</v>
      </c>
      <c r="I2038" s="74" t="str">
        <f>IFERROR(IF(VLOOKUP((MasterList3[[#This Row],[RXCUI]]*1),RXCUI[Convert RXCUIs to Number],1,FALSE)=(MasterList3[[#This Row],[RXCUI]]*1),"Yes",""),"No")</f>
        <v>No</v>
      </c>
    </row>
    <row r="2039" spans="1:9" s="38" customFormat="1" ht="30" hidden="1" customHeight="1">
      <c r="A2039" s="1" t="s">
        <v>885</v>
      </c>
      <c r="B2039" s="1" t="s">
        <v>9</v>
      </c>
      <c r="C2039" s="1" t="s">
        <v>894</v>
      </c>
      <c r="D2039" s="1" t="s">
        <v>917</v>
      </c>
      <c r="E2039" s="1" t="s">
        <v>3054</v>
      </c>
      <c r="F2039" s="1" t="s">
        <v>13</v>
      </c>
      <c r="G2039" s="36">
        <v>1650004</v>
      </c>
      <c r="H2039" s="1" t="s">
        <v>924</v>
      </c>
      <c r="I2039" s="74" t="str">
        <f>IFERROR(IF(VLOOKUP((MasterList3[[#This Row],[RXCUI]]*1),RXCUI[Convert RXCUIs to Number],1,FALSE)=(MasterList3[[#This Row],[RXCUI]]*1),"Yes",""),"No")</f>
        <v>No</v>
      </c>
    </row>
    <row r="2040" spans="1:9" s="38" customFormat="1" ht="30" hidden="1" customHeight="1">
      <c r="A2040" s="1" t="s">
        <v>885</v>
      </c>
      <c r="B2040" s="1" t="s">
        <v>9</v>
      </c>
      <c r="C2040" s="1" t="s">
        <v>894</v>
      </c>
      <c r="D2040" s="1" t="s">
        <v>917</v>
      </c>
      <c r="E2040" s="1" t="s">
        <v>3055</v>
      </c>
      <c r="F2040" s="1" t="s">
        <v>13</v>
      </c>
      <c r="G2040" s="36">
        <v>758027</v>
      </c>
      <c r="H2040" s="1" t="s">
        <v>924</v>
      </c>
      <c r="I2040" s="74" t="str">
        <f>IFERROR(IF(VLOOKUP((MasterList3[[#This Row],[RXCUI]]*1),RXCUI[Convert RXCUIs to Number],1,FALSE)=(MasterList3[[#This Row],[RXCUI]]*1),"Yes",""),"No")</f>
        <v>No</v>
      </c>
    </row>
    <row r="2041" spans="1:9" s="38" customFormat="1" ht="30" hidden="1" customHeight="1">
      <c r="A2041" s="1" t="s">
        <v>885</v>
      </c>
      <c r="B2041" s="1" t="s">
        <v>9</v>
      </c>
      <c r="C2041" s="1" t="s">
        <v>894</v>
      </c>
      <c r="D2041" s="1" t="s">
        <v>917</v>
      </c>
      <c r="E2041" s="1" t="s">
        <v>3767</v>
      </c>
      <c r="F2041" s="1" t="s">
        <v>13</v>
      </c>
      <c r="G2041" s="36">
        <v>1650012</v>
      </c>
      <c r="H2041" s="1" t="s">
        <v>924</v>
      </c>
      <c r="I2041" s="74" t="str">
        <f>IFERROR(IF(VLOOKUP((MasterList3[[#This Row],[RXCUI]]*1),RXCUI[Convert RXCUIs to Number],1,FALSE)=(MasterList3[[#This Row],[RXCUI]]*1),"Yes",""),"No")</f>
        <v>No</v>
      </c>
    </row>
    <row r="2042" spans="1:9" s="38" customFormat="1" ht="30" hidden="1" customHeight="1">
      <c r="A2042" s="1" t="s">
        <v>885</v>
      </c>
      <c r="B2042" s="1" t="s">
        <v>9</v>
      </c>
      <c r="C2042" s="1" t="s">
        <v>894</v>
      </c>
      <c r="D2042" s="1" t="s">
        <v>917</v>
      </c>
      <c r="E2042" s="1" t="s">
        <v>3768</v>
      </c>
      <c r="F2042" s="1" t="s">
        <v>13</v>
      </c>
      <c r="G2042" s="36">
        <v>795748</v>
      </c>
      <c r="H2042" s="1" t="s">
        <v>924</v>
      </c>
      <c r="I2042" s="74" t="str">
        <f>IFERROR(IF(VLOOKUP((MasterList3[[#This Row],[RXCUI]]*1),RXCUI[Convert RXCUIs to Number],1,FALSE)=(MasterList3[[#This Row],[RXCUI]]*1),"Yes",""),"No")</f>
        <v>No</v>
      </c>
    </row>
    <row r="2043" spans="1:9" s="38" customFormat="1" ht="30" hidden="1" customHeight="1">
      <c r="A2043" s="1" t="s">
        <v>885</v>
      </c>
      <c r="B2043" s="1" t="s">
        <v>9</v>
      </c>
      <c r="C2043" s="1" t="s">
        <v>894</v>
      </c>
      <c r="D2043" s="1" t="s">
        <v>3769</v>
      </c>
      <c r="E2043" s="1" t="s">
        <v>3770</v>
      </c>
      <c r="F2043" s="1" t="s">
        <v>13</v>
      </c>
      <c r="G2043" s="36">
        <v>2626359</v>
      </c>
      <c r="H2043" s="1" t="s">
        <v>913</v>
      </c>
      <c r="I2043" s="74" t="str">
        <f>IFERROR(IF(VLOOKUP((MasterList3[[#This Row],[RXCUI]]*1),RXCUI[Convert RXCUIs to Number],1,FALSE)=(MasterList3[[#This Row],[RXCUI]]*1),"Yes",""),"No")</f>
        <v>No</v>
      </c>
    </row>
    <row r="2044" spans="1:9" s="38" customFormat="1" ht="30" hidden="1" customHeight="1">
      <c r="A2044" s="1" t="s">
        <v>885</v>
      </c>
      <c r="B2044" s="1" t="s">
        <v>9</v>
      </c>
      <c r="C2044" s="1" t="s">
        <v>894</v>
      </c>
      <c r="D2044" s="1" t="s">
        <v>3771</v>
      </c>
      <c r="E2044" s="1" t="s">
        <v>3772</v>
      </c>
      <c r="F2044" s="1" t="s">
        <v>13</v>
      </c>
      <c r="G2044" s="36">
        <v>2390954</v>
      </c>
      <c r="H2044" s="1" t="s">
        <v>913</v>
      </c>
      <c r="I2044" s="74" t="str">
        <f>IFERROR(IF(VLOOKUP((MasterList3[[#This Row],[RXCUI]]*1),RXCUI[Convert RXCUIs to Number],1,FALSE)=(MasterList3[[#This Row],[RXCUI]]*1),"Yes",""),"No")</f>
        <v>No</v>
      </c>
    </row>
    <row r="2045" spans="1:9" s="38" customFormat="1" ht="30" hidden="1" customHeight="1">
      <c r="A2045" s="1" t="s">
        <v>885</v>
      </c>
      <c r="B2045" s="1" t="s">
        <v>9</v>
      </c>
      <c r="C2045" s="1" t="s">
        <v>894</v>
      </c>
      <c r="D2045" s="1" t="s">
        <v>3773</v>
      </c>
      <c r="E2045" s="1" t="s">
        <v>3774</v>
      </c>
      <c r="F2045" s="1" t="s">
        <v>13</v>
      </c>
      <c r="G2045" s="36">
        <v>2393593</v>
      </c>
      <c r="H2045" s="1" t="s">
        <v>910</v>
      </c>
      <c r="I2045" s="74" t="str">
        <f>IFERROR(IF(VLOOKUP((MasterList3[[#This Row],[RXCUI]]*1),RXCUI[Convert RXCUIs to Number],1,FALSE)=(MasterList3[[#This Row],[RXCUI]]*1),"Yes",""),"No")</f>
        <v>No</v>
      </c>
    </row>
    <row r="2046" spans="1:9" s="38" customFormat="1" ht="30" hidden="1" customHeight="1">
      <c r="A2046" s="1" t="s">
        <v>885</v>
      </c>
      <c r="B2046" s="1" t="s">
        <v>9</v>
      </c>
      <c r="C2046" s="1" t="s">
        <v>894</v>
      </c>
      <c r="D2046" s="1" t="s">
        <v>921</v>
      </c>
      <c r="E2046" s="1" t="s">
        <v>922</v>
      </c>
      <c r="F2046" s="1" t="s">
        <v>13</v>
      </c>
      <c r="G2046" s="36">
        <v>207059</v>
      </c>
      <c r="H2046" s="1" t="s">
        <v>925</v>
      </c>
      <c r="I2046" s="74" t="str">
        <f>IFERROR(IF(VLOOKUP((MasterList3[[#This Row],[RXCUI]]*1),RXCUI[Convert RXCUIs to Number],1,FALSE)=(MasterList3[[#This Row],[RXCUI]]*1),"Yes",""),"No")</f>
        <v>No</v>
      </c>
    </row>
    <row r="2047" spans="1:9" s="38" customFormat="1" ht="30" hidden="1" customHeight="1">
      <c r="A2047" s="1" t="s">
        <v>885</v>
      </c>
      <c r="B2047" s="1" t="s">
        <v>9</v>
      </c>
      <c r="C2047" s="1" t="s">
        <v>894</v>
      </c>
      <c r="D2047" s="1" t="s">
        <v>921</v>
      </c>
      <c r="E2047" s="1" t="s">
        <v>3056</v>
      </c>
      <c r="F2047" s="1" t="s">
        <v>13</v>
      </c>
      <c r="G2047" s="36">
        <v>860244</v>
      </c>
      <c r="H2047" s="1" t="s">
        <v>925</v>
      </c>
      <c r="I2047" s="74" t="str">
        <f>IFERROR(IF(VLOOKUP((MasterList3[[#This Row],[RXCUI]]*1),RXCUI[Convert RXCUIs to Number],1,FALSE)=(MasterList3[[#This Row],[RXCUI]]*1),"Yes",""),"No")</f>
        <v>No</v>
      </c>
    </row>
    <row r="2048" spans="1:9" s="38" customFormat="1" ht="30" hidden="1" customHeight="1">
      <c r="A2048" s="1" t="s">
        <v>963</v>
      </c>
      <c r="B2048" s="1" t="s">
        <v>964</v>
      </c>
      <c r="C2048" s="1" t="s">
        <v>965</v>
      </c>
      <c r="D2048" s="1" t="s">
        <v>966</v>
      </c>
      <c r="E2048" s="1" t="s">
        <v>357</v>
      </c>
      <c r="F2048" s="1" t="s">
        <v>13</v>
      </c>
      <c r="G2048" s="36">
        <v>207350</v>
      </c>
      <c r="H2048" s="1" t="s">
        <v>967</v>
      </c>
      <c r="I2048" s="74" t="str">
        <f>IFERROR(IF(VLOOKUP((MasterList3[[#This Row],[RXCUI]]*1),RXCUI[Convert RXCUIs to Number],1,FALSE)=(MasterList3[[#This Row],[RXCUI]]*1),"Yes",""),"No")</f>
        <v>No</v>
      </c>
    </row>
    <row r="2049" spans="1:9" s="38" customFormat="1" ht="30" hidden="1" customHeight="1">
      <c r="A2049" s="1" t="s">
        <v>963</v>
      </c>
      <c r="B2049" s="1" t="s">
        <v>964</v>
      </c>
      <c r="C2049" s="1" t="s">
        <v>965</v>
      </c>
      <c r="D2049" s="1" t="s">
        <v>966</v>
      </c>
      <c r="E2049" s="1" t="s">
        <v>360</v>
      </c>
      <c r="F2049" s="1" t="s">
        <v>13</v>
      </c>
      <c r="G2049" s="36">
        <v>213291</v>
      </c>
      <c r="H2049" s="1" t="s">
        <v>967</v>
      </c>
      <c r="I2049" s="74" t="str">
        <f>IFERROR(IF(VLOOKUP((MasterList3[[#This Row],[RXCUI]]*1),RXCUI[Convert RXCUIs to Number],1,FALSE)=(MasterList3[[#This Row],[RXCUI]]*1),"Yes",""),"No")</f>
        <v>No</v>
      </c>
    </row>
    <row r="2050" spans="1:9" s="38" customFormat="1" ht="30" hidden="1" customHeight="1">
      <c r="A2050" s="1" t="s">
        <v>963</v>
      </c>
      <c r="B2050" s="1" t="s">
        <v>964</v>
      </c>
      <c r="C2050" s="1" t="s">
        <v>965</v>
      </c>
      <c r="D2050" s="1" t="s">
        <v>966</v>
      </c>
      <c r="E2050" s="1" t="s">
        <v>355</v>
      </c>
      <c r="F2050" s="1" t="s">
        <v>13</v>
      </c>
      <c r="G2050" s="36">
        <v>207349</v>
      </c>
      <c r="H2050" s="1" t="s">
        <v>967</v>
      </c>
      <c r="I2050" s="74" t="str">
        <f>IFERROR(IF(VLOOKUP((MasterList3[[#This Row],[RXCUI]]*1),RXCUI[Convert RXCUIs to Number],1,FALSE)=(MasterList3[[#This Row],[RXCUI]]*1),"Yes",""),"No")</f>
        <v>No</v>
      </c>
    </row>
    <row r="2051" spans="1:9" s="38" customFormat="1" ht="30" hidden="1" customHeight="1">
      <c r="A2051" s="1" t="s">
        <v>963</v>
      </c>
      <c r="B2051" s="1" t="s">
        <v>964</v>
      </c>
      <c r="C2051" s="1" t="s">
        <v>965</v>
      </c>
      <c r="D2051" s="1" t="s">
        <v>966</v>
      </c>
      <c r="E2051" s="1" t="s">
        <v>2276</v>
      </c>
      <c r="F2051" s="1" t="s">
        <v>13</v>
      </c>
      <c r="G2051" s="36">
        <v>211700</v>
      </c>
      <c r="H2051" s="1" t="s">
        <v>967</v>
      </c>
      <c r="I2051" s="74" t="str">
        <f>IFERROR(IF(VLOOKUP((MasterList3[[#This Row],[RXCUI]]*1),RXCUI[Convert RXCUIs to Number],1,FALSE)=(MasterList3[[#This Row],[RXCUI]]*1),"Yes",""),"No")</f>
        <v>No</v>
      </c>
    </row>
    <row r="2052" spans="1:9" s="38" customFormat="1" ht="30" hidden="1" customHeight="1">
      <c r="A2052" s="1" t="s">
        <v>963</v>
      </c>
      <c r="B2052" s="1" t="s">
        <v>964</v>
      </c>
      <c r="C2052" s="1" t="s">
        <v>965</v>
      </c>
      <c r="D2052" s="1" t="s">
        <v>966</v>
      </c>
      <c r="E2052" s="1" t="s">
        <v>2275</v>
      </c>
      <c r="F2052" s="1" t="s">
        <v>13</v>
      </c>
      <c r="G2052" s="36">
        <v>211699</v>
      </c>
      <c r="H2052" s="1" t="s">
        <v>967</v>
      </c>
      <c r="I2052" s="74" t="str">
        <f>IFERROR(IF(VLOOKUP((MasterList3[[#This Row],[RXCUI]]*1),RXCUI[Convert RXCUIs to Number],1,FALSE)=(MasterList3[[#This Row],[RXCUI]]*1),"Yes",""),"No")</f>
        <v>No</v>
      </c>
    </row>
    <row r="2053" spans="1:9" s="38" customFormat="1" ht="30" hidden="1" customHeight="1">
      <c r="A2053" s="1" t="s">
        <v>963</v>
      </c>
      <c r="B2053" s="1" t="s">
        <v>964</v>
      </c>
      <c r="C2053" s="1" t="s">
        <v>965</v>
      </c>
      <c r="D2053" s="1" t="s">
        <v>966</v>
      </c>
      <c r="E2053" s="1" t="s">
        <v>2278</v>
      </c>
      <c r="F2053" s="1" t="s">
        <v>23</v>
      </c>
      <c r="G2053" s="36">
        <v>1738483</v>
      </c>
      <c r="H2053" s="1" t="s">
        <v>967</v>
      </c>
      <c r="I2053" s="74" t="str">
        <f>IFERROR(IF(VLOOKUP((MasterList3[[#This Row],[RXCUI]]*1),RXCUI[Convert RXCUIs to Number],1,FALSE)=(MasterList3[[#This Row],[RXCUI]]*1),"Yes",""),"No")</f>
        <v>No</v>
      </c>
    </row>
    <row r="2054" spans="1:9" s="38" customFormat="1" ht="30" hidden="1" customHeight="1">
      <c r="A2054" s="1" t="s">
        <v>963</v>
      </c>
      <c r="B2054" s="1" t="s">
        <v>964</v>
      </c>
      <c r="C2054" s="1" t="s">
        <v>965</v>
      </c>
      <c r="D2054" s="1" t="s">
        <v>966</v>
      </c>
      <c r="E2054" s="1" t="s">
        <v>2279</v>
      </c>
      <c r="F2054" s="1" t="s">
        <v>23</v>
      </c>
      <c r="G2054" s="36">
        <v>1738495</v>
      </c>
      <c r="H2054" s="1" t="s">
        <v>967</v>
      </c>
      <c r="I2054" s="74" t="str">
        <f>IFERROR(IF(VLOOKUP((MasterList3[[#This Row],[RXCUI]]*1),RXCUI[Convert RXCUIs to Number],1,FALSE)=(MasterList3[[#This Row],[RXCUI]]*1),"Yes",""),"No")</f>
        <v>No</v>
      </c>
    </row>
    <row r="2055" spans="1:9" s="38" customFormat="1" ht="30" hidden="1" customHeight="1">
      <c r="A2055" s="1" t="s">
        <v>963</v>
      </c>
      <c r="B2055" s="1" t="s">
        <v>964</v>
      </c>
      <c r="C2055" s="1" t="s">
        <v>965</v>
      </c>
      <c r="D2055" s="1" t="s">
        <v>966</v>
      </c>
      <c r="E2055" s="1" t="s">
        <v>2277</v>
      </c>
      <c r="F2055" s="1" t="s">
        <v>23</v>
      </c>
      <c r="G2055" s="36">
        <v>1738503</v>
      </c>
      <c r="H2055" s="1" t="s">
        <v>967</v>
      </c>
      <c r="I2055" s="74" t="str">
        <f>IFERROR(IF(VLOOKUP((MasterList3[[#This Row],[RXCUI]]*1),RXCUI[Convert RXCUIs to Number],1,FALSE)=(MasterList3[[#This Row],[RXCUI]]*1),"Yes",""),"No")</f>
        <v>No</v>
      </c>
    </row>
    <row r="2056" spans="1:9" s="38" customFormat="1" ht="30" hidden="1" customHeight="1">
      <c r="A2056" s="1" t="s">
        <v>963</v>
      </c>
      <c r="B2056" s="1" t="s">
        <v>964</v>
      </c>
      <c r="C2056" s="1" t="s">
        <v>965</v>
      </c>
      <c r="D2056" s="1" t="s">
        <v>966</v>
      </c>
      <c r="E2056" s="1" t="s">
        <v>2280</v>
      </c>
      <c r="F2056" s="1" t="s">
        <v>23</v>
      </c>
      <c r="G2056" s="36">
        <v>1738511</v>
      </c>
      <c r="H2056" s="1" t="s">
        <v>967</v>
      </c>
      <c r="I2056" s="74" t="str">
        <f>IFERROR(IF(VLOOKUP((MasterList3[[#This Row],[RXCUI]]*1),RXCUI[Convert RXCUIs to Number],1,FALSE)=(MasterList3[[#This Row],[RXCUI]]*1),"Yes",""),"No")</f>
        <v>No</v>
      </c>
    </row>
    <row r="2057" spans="1:9" s="38" customFormat="1" ht="30" hidden="1" customHeight="1">
      <c r="A2057" s="1" t="s">
        <v>963</v>
      </c>
      <c r="B2057" s="1" t="s">
        <v>964</v>
      </c>
      <c r="C2057" s="1" t="s">
        <v>965</v>
      </c>
      <c r="D2057" s="1" t="s">
        <v>966</v>
      </c>
      <c r="E2057" s="1" t="s">
        <v>3775</v>
      </c>
      <c r="F2057" s="1" t="s">
        <v>23</v>
      </c>
      <c r="G2057" s="36">
        <v>312242</v>
      </c>
      <c r="H2057" s="1" t="s">
        <v>967</v>
      </c>
      <c r="I2057" s="74" t="str">
        <f>IFERROR(IF(VLOOKUP((MasterList3[[#This Row],[RXCUI]]*1),RXCUI[Convert RXCUIs to Number],1,FALSE)=(MasterList3[[#This Row],[RXCUI]]*1),"Yes",""),"No")</f>
        <v>No</v>
      </c>
    </row>
    <row r="2058" spans="1:9" s="38" customFormat="1" ht="30" hidden="1" customHeight="1">
      <c r="A2058" s="1" t="s">
        <v>963</v>
      </c>
      <c r="B2058" s="1" t="s">
        <v>964</v>
      </c>
      <c r="C2058" s="1" t="s">
        <v>965</v>
      </c>
      <c r="D2058" s="1" t="s">
        <v>968</v>
      </c>
      <c r="E2058" s="1" t="s">
        <v>364</v>
      </c>
      <c r="F2058" s="1" t="s">
        <v>13</v>
      </c>
      <c r="G2058" s="36">
        <v>208161</v>
      </c>
      <c r="H2058" s="1" t="s">
        <v>969</v>
      </c>
      <c r="I2058" s="74" t="str">
        <f>IFERROR(IF(VLOOKUP((MasterList3[[#This Row],[RXCUI]]*1),RXCUI[Convert RXCUIs to Number],1,FALSE)=(MasterList3[[#This Row],[RXCUI]]*1),"Yes",""),"No")</f>
        <v>No</v>
      </c>
    </row>
    <row r="2059" spans="1:9" s="38" customFormat="1" ht="30" hidden="1" customHeight="1">
      <c r="A2059" s="1" t="s">
        <v>963</v>
      </c>
      <c r="B2059" s="1" t="s">
        <v>964</v>
      </c>
      <c r="C2059" s="1" t="s">
        <v>965</v>
      </c>
      <c r="D2059" s="1" t="s">
        <v>968</v>
      </c>
      <c r="E2059" s="1" t="s">
        <v>3062</v>
      </c>
      <c r="F2059" s="1" t="s">
        <v>13</v>
      </c>
      <c r="G2059" s="36">
        <v>861066</v>
      </c>
      <c r="H2059" s="1" t="s">
        <v>969</v>
      </c>
      <c r="I2059" s="74" t="str">
        <f>IFERROR(IF(VLOOKUP((MasterList3[[#This Row],[RXCUI]]*1),RXCUI[Convert RXCUIs to Number],1,FALSE)=(MasterList3[[#This Row],[RXCUI]]*1),"Yes",""),"No")</f>
        <v>No</v>
      </c>
    </row>
    <row r="2060" spans="1:9" s="38" customFormat="1" ht="30" hidden="1" customHeight="1">
      <c r="A2060" s="1" t="s">
        <v>963</v>
      </c>
      <c r="B2060" s="1" t="s">
        <v>964</v>
      </c>
      <c r="C2060" s="1" t="s">
        <v>965</v>
      </c>
      <c r="D2060" s="1" t="s">
        <v>968</v>
      </c>
      <c r="E2060" s="1" t="s">
        <v>2290</v>
      </c>
      <c r="F2060" s="1" t="s">
        <v>13</v>
      </c>
      <c r="G2060" s="36">
        <v>212233</v>
      </c>
      <c r="H2060" s="1" t="s">
        <v>969</v>
      </c>
      <c r="I2060" s="74" t="str">
        <f>IFERROR(IF(VLOOKUP((MasterList3[[#This Row],[RXCUI]]*1),RXCUI[Convert RXCUIs to Number],1,FALSE)=(MasterList3[[#This Row],[RXCUI]]*1),"Yes",""),"No")</f>
        <v>No</v>
      </c>
    </row>
    <row r="2061" spans="1:9" s="38" customFormat="1" ht="30" hidden="1" customHeight="1">
      <c r="A2061" s="1" t="s">
        <v>963</v>
      </c>
      <c r="B2061" s="1" t="s">
        <v>964</v>
      </c>
      <c r="C2061" s="1" t="s">
        <v>965</v>
      </c>
      <c r="D2061" s="1" t="s">
        <v>968</v>
      </c>
      <c r="E2061" s="1" t="s">
        <v>362</v>
      </c>
      <c r="F2061" s="1" t="s">
        <v>13</v>
      </c>
      <c r="G2061" s="36">
        <v>208149</v>
      </c>
      <c r="H2061" s="1" t="s">
        <v>969</v>
      </c>
      <c r="I2061" s="74" t="str">
        <f>IFERROR(IF(VLOOKUP((MasterList3[[#This Row],[RXCUI]]*1),RXCUI[Convert RXCUIs to Number],1,FALSE)=(MasterList3[[#This Row],[RXCUI]]*1),"Yes",""),"No")</f>
        <v>No</v>
      </c>
    </row>
    <row r="2062" spans="1:9" s="38" customFormat="1" ht="30" hidden="1" customHeight="1">
      <c r="A2062" s="1" t="s">
        <v>963</v>
      </c>
      <c r="B2062" s="1" t="s">
        <v>964</v>
      </c>
      <c r="C2062" s="1" t="s">
        <v>965</v>
      </c>
      <c r="D2062" s="1" t="s">
        <v>968</v>
      </c>
      <c r="E2062" s="1" t="s">
        <v>2292</v>
      </c>
      <c r="F2062" s="1" t="s">
        <v>23</v>
      </c>
      <c r="G2062" s="36">
        <v>312940</v>
      </c>
      <c r="H2062" s="1" t="s">
        <v>969</v>
      </c>
      <c r="I2062" s="74" t="str">
        <f>IFERROR(IF(VLOOKUP((MasterList3[[#This Row],[RXCUI]]*1),RXCUI[Convert RXCUIs to Number],1,FALSE)=(MasterList3[[#This Row],[RXCUI]]*1),"Yes",""),"No")</f>
        <v>No</v>
      </c>
    </row>
    <row r="2063" spans="1:9" s="38" customFormat="1" ht="30" hidden="1" customHeight="1">
      <c r="A2063" s="1" t="s">
        <v>963</v>
      </c>
      <c r="B2063" s="1" t="s">
        <v>964</v>
      </c>
      <c r="C2063" s="1" t="s">
        <v>965</v>
      </c>
      <c r="D2063" s="1" t="s">
        <v>968</v>
      </c>
      <c r="E2063" s="1" t="s">
        <v>2293</v>
      </c>
      <c r="F2063" s="1" t="s">
        <v>23</v>
      </c>
      <c r="G2063" s="36">
        <v>312941</v>
      </c>
      <c r="H2063" s="1" t="s">
        <v>969</v>
      </c>
      <c r="I2063" s="74" t="str">
        <f>IFERROR(IF(VLOOKUP((MasterList3[[#This Row],[RXCUI]]*1),RXCUI[Convert RXCUIs to Number],1,FALSE)=(MasterList3[[#This Row],[RXCUI]]*1),"Yes",""),"No")</f>
        <v>No</v>
      </c>
    </row>
    <row r="2064" spans="1:9" s="38" customFormat="1" ht="30" hidden="1" customHeight="1">
      <c r="A2064" s="1" t="s">
        <v>963</v>
      </c>
      <c r="B2064" s="1" t="s">
        <v>964</v>
      </c>
      <c r="C2064" s="1" t="s">
        <v>965</v>
      </c>
      <c r="D2064" s="1" t="s">
        <v>968</v>
      </c>
      <c r="E2064" s="1" t="s">
        <v>365</v>
      </c>
      <c r="F2064" s="1" t="s">
        <v>23</v>
      </c>
      <c r="G2064" s="36">
        <v>861064</v>
      </c>
      <c r="H2064" s="1" t="s">
        <v>969</v>
      </c>
      <c r="I2064" s="74" t="str">
        <f>IFERROR(IF(VLOOKUP((MasterList3[[#This Row],[RXCUI]]*1),RXCUI[Convert RXCUIs to Number],1,FALSE)=(MasterList3[[#This Row],[RXCUI]]*1),"Yes",""),"No")</f>
        <v>No</v>
      </c>
    </row>
    <row r="2065" spans="1:9" s="38" customFormat="1" ht="30" hidden="1" customHeight="1">
      <c r="A2065" s="1" t="s">
        <v>963</v>
      </c>
      <c r="B2065" s="1" t="s">
        <v>964</v>
      </c>
      <c r="C2065" s="1" t="s">
        <v>965</v>
      </c>
      <c r="D2065" s="1" t="s">
        <v>968</v>
      </c>
      <c r="E2065" s="1" t="s">
        <v>2291</v>
      </c>
      <c r="F2065" s="1" t="s">
        <v>23</v>
      </c>
      <c r="G2065" s="36">
        <v>312938</v>
      </c>
      <c r="H2065" s="1" t="s">
        <v>969</v>
      </c>
      <c r="I2065" s="74" t="str">
        <f>IFERROR(IF(VLOOKUP((MasterList3[[#This Row],[RXCUI]]*1),RXCUI[Convert RXCUIs to Number],1,FALSE)=(MasterList3[[#This Row],[RXCUI]]*1),"Yes",""),"No")</f>
        <v>No</v>
      </c>
    </row>
    <row r="2066" spans="1:9" s="38" customFormat="1" ht="30" hidden="1" customHeight="1">
      <c r="A2066" s="1" t="s">
        <v>963</v>
      </c>
      <c r="B2066" s="1" t="s">
        <v>964</v>
      </c>
      <c r="C2066" s="1" t="s">
        <v>965</v>
      </c>
      <c r="D2066" s="1" t="s">
        <v>968</v>
      </c>
      <c r="E2066" s="1" t="s">
        <v>3776</v>
      </c>
      <c r="F2066" s="1" t="s">
        <v>23</v>
      </c>
      <c r="G2066" s="36">
        <v>410584</v>
      </c>
      <c r="H2066" s="1" t="s">
        <v>969</v>
      </c>
      <c r="I2066" s="74" t="str">
        <f>IFERROR(IF(VLOOKUP((MasterList3[[#This Row],[RXCUI]]*1),RXCUI[Convert RXCUIs to Number],1,FALSE)=(MasterList3[[#This Row],[RXCUI]]*1),"Yes",""),"No")</f>
        <v>No</v>
      </c>
    </row>
    <row r="2067" spans="1:9" s="38" customFormat="1" ht="30" hidden="1" customHeight="1">
      <c r="A2067" s="1" t="s">
        <v>963</v>
      </c>
      <c r="B2067" s="1" t="s">
        <v>964</v>
      </c>
      <c r="C2067" s="1" t="s">
        <v>965</v>
      </c>
      <c r="D2067" s="1" t="s">
        <v>968</v>
      </c>
      <c r="E2067" s="1" t="s">
        <v>3777</v>
      </c>
      <c r="F2067" s="1" t="s">
        <v>23</v>
      </c>
      <c r="G2067" s="36">
        <v>251201</v>
      </c>
      <c r="H2067" s="1" t="s">
        <v>969</v>
      </c>
      <c r="I2067" s="74" t="str">
        <f>IFERROR(IF(VLOOKUP((MasterList3[[#This Row],[RXCUI]]*1),RXCUI[Convert RXCUIs to Number],1,FALSE)=(MasterList3[[#This Row],[RXCUI]]*1),"Yes",""),"No")</f>
        <v>No</v>
      </c>
    </row>
    <row r="2068" spans="1:9" s="38" customFormat="1" ht="30" hidden="1" customHeight="1">
      <c r="A2068" s="1" t="s">
        <v>973</v>
      </c>
      <c r="B2068" s="1" t="s">
        <v>97</v>
      </c>
      <c r="C2068" s="1" t="s">
        <v>98</v>
      </c>
      <c r="D2068" s="1" t="s">
        <v>974</v>
      </c>
      <c r="E2068" s="1" t="s">
        <v>102</v>
      </c>
      <c r="F2068" s="1" t="s">
        <v>23</v>
      </c>
      <c r="G2068" s="36">
        <v>197787</v>
      </c>
      <c r="H2068" s="1" t="s">
        <v>975</v>
      </c>
      <c r="I2068" s="74" t="str">
        <f>IFERROR(IF(VLOOKUP((MasterList3[[#This Row],[RXCUI]]*1),RXCUI[Convert RXCUIs to Number],1,FALSE)=(MasterList3[[#This Row],[RXCUI]]*1),"Yes",""),"No")</f>
        <v>No</v>
      </c>
    </row>
    <row r="2069" spans="1:9" s="38" customFormat="1" ht="30" hidden="1" customHeight="1">
      <c r="A2069" s="1" t="s">
        <v>973</v>
      </c>
      <c r="B2069" s="1" t="s">
        <v>97</v>
      </c>
      <c r="C2069" s="1" t="s">
        <v>98</v>
      </c>
      <c r="D2069" s="1" t="s">
        <v>974</v>
      </c>
      <c r="E2069" s="1" t="s">
        <v>1911</v>
      </c>
      <c r="F2069" s="1" t="s">
        <v>13</v>
      </c>
      <c r="G2069" s="36">
        <v>208680</v>
      </c>
      <c r="H2069" s="1" t="s">
        <v>975</v>
      </c>
      <c r="I2069" s="74" t="str">
        <f>IFERROR(IF(VLOOKUP((MasterList3[[#This Row],[RXCUI]]*1),RXCUI[Convert RXCUIs to Number],1,FALSE)=(MasterList3[[#This Row],[RXCUI]]*1),"Yes",""),"No")</f>
        <v>No</v>
      </c>
    </row>
    <row r="2070" spans="1:9" s="38" customFormat="1" ht="30" hidden="1" customHeight="1">
      <c r="A2070" s="1" t="s">
        <v>973</v>
      </c>
      <c r="B2070" s="1" t="s">
        <v>97</v>
      </c>
      <c r="C2070" s="1" t="s">
        <v>98</v>
      </c>
      <c r="D2070" s="1" t="s">
        <v>974</v>
      </c>
      <c r="E2070" s="1" t="s">
        <v>99</v>
      </c>
      <c r="F2070" s="1" t="s">
        <v>23</v>
      </c>
      <c r="G2070" s="36">
        <v>197782</v>
      </c>
      <c r="H2070" s="1" t="s">
        <v>975</v>
      </c>
      <c r="I2070" s="74" t="str">
        <f>IFERROR(IF(VLOOKUP((MasterList3[[#This Row],[RXCUI]]*1),RXCUI[Convert RXCUIs to Number],1,FALSE)=(MasterList3[[#This Row],[RXCUI]]*1),"Yes",""),"No")</f>
        <v>No</v>
      </c>
    </row>
    <row r="2071" spans="1:9" s="38" customFormat="1" ht="30" hidden="1" customHeight="1">
      <c r="A2071" s="1" t="s">
        <v>973</v>
      </c>
      <c r="B2071" s="1" t="s">
        <v>97</v>
      </c>
      <c r="C2071" s="1" t="s">
        <v>98</v>
      </c>
      <c r="D2071" s="1" t="s">
        <v>974</v>
      </c>
      <c r="E2071" s="1" t="s">
        <v>1912</v>
      </c>
      <c r="F2071" s="1" t="s">
        <v>13</v>
      </c>
      <c r="G2071" s="36">
        <v>208712</v>
      </c>
      <c r="H2071" s="1" t="s">
        <v>975</v>
      </c>
      <c r="I2071" s="74" t="str">
        <f>IFERROR(IF(VLOOKUP((MasterList3[[#This Row],[RXCUI]]*1),RXCUI[Convert RXCUIs to Number],1,FALSE)=(MasterList3[[#This Row],[RXCUI]]*1),"Yes",""),"No")</f>
        <v>No</v>
      </c>
    </row>
    <row r="2072" spans="1:9" s="38" customFormat="1" ht="30" hidden="1" customHeight="1">
      <c r="A2072" s="1" t="s">
        <v>973</v>
      </c>
      <c r="B2072" s="1" t="s">
        <v>97</v>
      </c>
      <c r="C2072" s="1" t="s">
        <v>98</v>
      </c>
      <c r="D2072" s="1" t="s">
        <v>974</v>
      </c>
      <c r="E2072" s="1" t="s">
        <v>101</v>
      </c>
      <c r="F2072" s="1" t="s">
        <v>23</v>
      </c>
      <c r="G2072" s="36">
        <v>197783</v>
      </c>
      <c r="H2072" s="1" t="s">
        <v>976</v>
      </c>
      <c r="I2072" s="74" t="str">
        <f>IFERROR(IF(VLOOKUP((MasterList3[[#This Row],[RXCUI]]*1),RXCUI[Convert RXCUIs to Number],1,FALSE)=(MasterList3[[#This Row],[RXCUI]]*1),"Yes",""),"No")</f>
        <v>No</v>
      </c>
    </row>
    <row r="2073" spans="1:9" s="38" customFormat="1" ht="30" hidden="1" customHeight="1">
      <c r="A2073" s="1" t="s">
        <v>973</v>
      </c>
      <c r="B2073" s="1" t="s">
        <v>97</v>
      </c>
      <c r="C2073" s="1" t="s">
        <v>98</v>
      </c>
      <c r="D2073" s="1" t="s">
        <v>974</v>
      </c>
      <c r="E2073" s="1" t="s">
        <v>1913</v>
      </c>
      <c r="F2073" s="1" t="s">
        <v>13</v>
      </c>
      <c r="G2073" s="36">
        <v>208816</v>
      </c>
      <c r="H2073" s="1" t="s">
        <v>976</v>
      </c>
      <c r="I2073" s="74" t="str">
        <f>IFERROR(IF(VLOOKUP((MasterList3[[#This Row],[RXCUI]]*1),RXCUI[Convert RXCUIs to Number],1,FALSE)=(MasterList3[[#This Row],[RXCUI]]*1),"Yes",""),"No")</f>
        <v>No</v>
      </c>
    </row>
    <row r="2074" spans="1:9" s="38" customFormat="1" ht="30" hidden="1" customHeight="1">
      <c r="A2074" s="1" t="s">
        <v>973</v>
      </c>
      <c r="B2074" s="1" t="s">
        <v>97</v>
      </c>
      <c r="C2074" s="1" t="s">
        <v>98</v>
      </c>
      <c r="D2074" s="1" t="s">
        <v>3063</v>
      </c>
      <c r="E2074" s="1" t="s">
        <v>3064</v>
      </c>
      <c r="F2074" s="1" t="s">
        <v>23</v>
      </c>
      <c r="G2074" s="36">
        <v>828248</v>
      </c>
      <c r="H2074" s="1" t="s">
        <v>976</v>
      </c>
      <c r="I2074" s="74" t="str">
        <f>IFERROR(IF(VLOOKUP((MasterList3[[#This Row],[RXCUI]]*1),RXCUI[Convert RXCUIs to Number],1,FALSE)=(MasterList3[[#This Row],[RXCUI]]*1),"Yes",""),"No")</f>
        <v>No</v>
      </c>
    </row>
    <row r="2075" spans="1:9" s="38" customFormat="1" ht="30" hidden="1" customHeight="1">
      <c r="A2075" s="1" t="s">
        <v>973</v>
      </c>
      <c r="B2075" s="1" t="s">
        <v>97</v>
      </c>
      <c r="C2075" s="1" t="s">
        <v>98</v>
      </c>
      <c r="D2075" s="1" t="s">
        <v>106</v>
      </c>
      <c r="E2075" s="1" t="s">
        <v>107</v>
      </c>
      <c r="F2075" s="1" t="s">
        <v>23</v>
      </c>
      <c r="G2075" s="36">
        <v>198144</v>
      </c>
      <c r="H2075" s="1" t="s">
        <v>977</v>
      </c>
      <c r="I2075" s="74" t="str">
        <f>IFERROR(IF(VLOOKUP((MasterList3[[#This Row],[RXCUI]]*1),RXCUI[Convert RXCUIs to Number],1,FALSE)=(MasterList3[[#This Row],[RXCUI]]*1),"Yes",""),"No")</f>
        <v>No</v>
      </c>
    </row>
    <row r="2076" spans="1:9" s="38" customFormat="1" ht="30" hidden="1" customHeight="1">
      <c r="A2076" s="1" t="s">
        <v>973</v>
      </c>
      <c r="B2076" s="1" t="s">
        <v>97</v>
      </c>
      <c r="C2076" s="1" t="s">
        <v>98</v>
      </c>
      <c r="D2076" s="1" t="s">
        <v>106</v>
      </c>
      <c r="E2076" s="1" t="s">
        <v>3065</v>
      </c>
      <c r="F2076" s="1" t="s">
        <v>13</v>
      </c>
      <c r="G2076" s="36">
        <v>1303131</v>
      </c>
      <c r="H2076" s="1" t="s">
        <v>977</v>
      </c>
      <c r="I2076" s="74" t="str">
        <f>IFERROR(IF(VLOOKUP((MasterList3[[#This Row],[RXCUI]]*1),RXCUI[Convert RXCUIs to Number],1,FALSE)=(MasterList3[[#This Row],[RXCUI]]*1),"Yes",""),"No")</f>
        <v>No</v>
      </c>
    </row>
    <row r="2077" spans="1:9" s="38" customFormat="1" ht="30" hidden="1" customHeight="1">
      <c r="A2077" s="1" t="s">
        <v>973</v>
      </c>
      <c r="B2077" s="1" t="s">
        <v>97</v>
      </c>
      <c r="C2077" s="1" t="s">
        <v>98</v>
      </c>
      <c r="D2077" s="1" t="s">
        <v>106</v>
      </c>
      <c r="E2077" s="1" t="s">
        <v>3066</v>
      </c>
      <c r="F2077" s="1" t="s">
        <v>13</v>
      </c>
      <c r="G2077" s="36">
        <v>1303134</v>
      </c>
      <c r="H2077" s="1" t="s">
        <v>977</v>
      </c>
      <c r="I2077" s="74" t="str">
        <f>IFERROR(IF(VLOOKUP((MasterList3[[#This Row],[RXCUI]]*1),RXCUI[Convert RXCUIs to Number],1,FALSE)=(MasterList3[[#This Row],[RXCUI]]*1),"Yes",""),"No")</f>
        <v>No</v>
      </c>
    </row>
    <row r="2078" spans="1:9" s="38" customFormat="1" ht="30" hidden="1" customHeight="1">
      <c r="A2078" s="1" t="s">
        <v>973</v>
      </c>
      <c r="B2078" s="1" t="s">
        <v>97</v>
      </c>
      <c r="C2078" s="1" t="s">
        <v>98</v>
      </c>
      <c r="D2078" s="1" t="s">
        <v>105</v>
      </c>
      <c r="E2078" s="1" t="s">
        <v>2214</v>
      </c>
      <c r="F2078" s="1" t="s">
        <v>23</v>
      </c>
      <c r="G2078" s="36">
        <v>198142</v>
      </c>
      <c r="H2078" s="1" t="s">
        <v>977</v>
      </c>
      <c r="I2078" s="74" t="str">
        <f>IFERROR(IF(VLOOKUP((MasterList3[[#This Row],[RXCUI]]*1),RXCUI[Convert RXCUIs to Number],1,FALSE)=(MasterList3[[#This Row],[RXCUI]]*1),"Yes",""),"No")</f>
        <v>No</v>
      </c>
    </row>
    <row r="2079" spans="1:9" s="38" customFormat="1" ht="30" hidden="1" customHeight="1">
      <c r="A2079" s="1" t="s">
        <v>973</v>
      </c>
      <c r="B2079" s="1" t="s">
        <v>97</v>
      </c>
      <c r="C2079" s="1" t="s">
        <v>98</v>
      </c>
      <c r="D2079" s="1" t="s">
        <v>106</v>
      </c>
      <c r="E2079" s="1" t="s">
        <v>1930</v>
      </c>
      <c r="F2079" s="1" t="s">
        <v>23</v>
      </c>
      <c r="G2079" s="36">
        <v>198146</v>
      </c>
      <c r="H2079" s="1" t="s">
        <v>977</v>
      </c>
      <c r="I2079" s="74" t="str">
        <f>IFERROR(IF(VLOOKUP((MasterList3[[#This Row],[RXCUI]]*1),RXCUI[Convert RXCUIs to Number],1,FALSE)=(MasterList3[[#This Row],[RXCUI]]*1),"Yes",""),"No")</f>
        <v>No</v>
      </c>
    </row>
    <row r="2080" spans="1:9" s="38" customFormat="1" ht="30" hidden="1" customHeight="1">
      <c r="A2080" s="1" t="s">
        <v>973</v>
      </c>
      <c r="B2080" s="1" t="s">
        <v>97</v>
      </c>
      <c r="C2080" s="1" t="s">
        <v>98</v>
      </c>
      <c r="D2080" s="1" t="s">
        <v>106</v>
      </c>
      <c r="E2080" s="1" t="s">
        <v>1934</v>
      </c>
      <c r="F2080" s="1" t="s">
        <v>23</v>
      </c>
      <c r="G2080" s="36">
        <v>312617</v>
      </c>
      <c r="H2080" s="1" t="s">
        <v>977</v>
      </c>
      <c r="I2080" s="74" t="str">
        <f>IFERROR(IF(VLOOKUP((MasterList3[[#This Row],[RXCUI]]*1),RXCUI[Convert RXCUIs to Number],1,FALSE)=(MasterList3[[#This Row],[RXCUI]]*1),"Yes",""),"No")</f>
        <v>No</v>
      </c>
    </row>
    <row r="2081" spans="1:9" s="38" customFormat="1" ht="30" hidden="1" customHeight="1">
      <c r="A2081" s="1" t="s">
        <v>973</v>
      </c>
      <c r="B2081" s="1" t="s">
        <v>97</v>
      </c>
      <c r="C2081" s="1" t="s">
        <v>98</v>
      </c>
      <c r="D2081" s="1" t="s">
        <v>106</v>
      </c>
      <c r="E2081" s="1" t="s">
        <v>3067</v>
      </c>
      <c r="F2081" s="1" t="s">
        <v>13</v>
      </c>
      <c r="G2081" s="36">
        <v>1303137</v>
      </c>
      <c r="H2081" s="1" t="s">
        <v>977</v>
      </c>
      <c r="I2081" s="74" t="str">
        <f>IFERROR(IF(VLOOKUP((MasterList3[[#This Row],[RXCUI]]*1),RXCUI[Convert RXCUIs to Number],1,FALSE)=(MasterList3[[#This Row],[RXCUI]]*1),"Yes",""),"No")</f>
        <v>No</v>
      </c>
    </row>
    <row r="2082" spans="1:9" s="38" customFormat="1" ht="30" hidden="1" customHeight="1">
      <c r="A2082" s="1" t="s">
        <v>973</v>
      </c>
      <c r="B2082" s="1" t="s">
        <v>97</v>
      </c>
      <c r="C2082" s="1" t="s">
        <v>98</v>
      </c>
      <c r="D2082" s="1" t="s">
        <v>106</v>
      </c>
      <c r="E2082" s="1" t="s">
        <v>1929</v>
      </c>
      <c r="F2082" s="1" t="s">
        <v>23</v>
      </c>
      <c r="G2082" s="36">
        <v>198145</v>
      </c>
      <c r="H2082" s="1" t="s">
        <v>977</v>
      </c>
      <c r="I2082" s="74" t="str">
        <f>IFERROR(IF(VLOOKUP((MasterList3[[#This Row],[RXCUI]]*1),RXCUI[Convert RXCUIs to Number],1,FALSE)=(MasterList3[[#This Row],[RXCUI]]*1),"Yes",""),"No")</f>
        <v>No</v>
      </c>
    </row>
    <row r="2083" spans="1:9" s="38" customFormat="1" ht="30" hidden="1" customHeight="1">
      <c r="A2083" s="1" t="s">
        <v>973</v>
      </c>
      <c r="B2083" s="1" t="s">
        <v>97</v>
      </c>
      <c r="C2083" s="1" t="s">
        <v>98</v>
      </c>
      <c r="D2083" s="1" t="s">
        <v>105</v>
      </c>
      <c r="E2083" s="1" t="s">
        <v>1922</v>
      </c>
      <c r="F2083" s="1" t="s">
        <v>23</v>
      </c>
      <c r="G2083" s="36">
        <v>643123</v>
      </c>
      <c r="H2083" s="1" t="s">
        <v>977</v>
      </c>
      <c r="I2083" s="74" t="str">
        <f>IFERROR(IF(VLOOKUP((MasterList3[[#This Row],[RXCUI]]*1),RXCUI[Convert RXCUIs to Number],1,FALSE)=(MasterList3[[#This Row],[RXCUI]]*1),"Yes",""),"No")</f>
        <v>No</v>
      </c>
    </row>
    <row r="2084" spans="1:9" s="38" customFormat="1" ht="30" hidden="1" customHeight="1">
      <c r="A2084" s="1" t="s">
        <v>973</v>
      </c>
      <c r="B2084" s="1" t="s">
        <v>97</v>
      </c>
      <c r="C2084" s="1" t="s">
        <v>98</v>
      </c>
      <c r="D2084" s="1" t="s">
        <v>105</v>
      </c>
      <c r="E2084" s="1" t="s">
        <v>1926</v>
      </c>
      <c r="F2084" s="1" t="s">
        <v>13</v>
      </c>
      <c r="G2084" s="36">
        <v>668658</v>
      </c>
      <c r="H2084" s="1" t="s">
        <v>977</v>
      </c>
      <c r="I2084" s="74" t="str">
        <f>IFERROR(IF(VLOOKUP((MasterList3[[#This Row],[RXCUI]]*1),RXCUI[Convert RXCUIs to Number],1,FALSE)=(MasterList3[[#This Row],[RXCUI]]*1),"Yes",""),"No")</f>
        <v>No</v>
      </c>
    </row>
    <row r="2085" spans="1:9" s="38" customFormat="1" ht="30" hidden="1" customHeight="1">
      <c r="A2085" s="1" t="s">
        <v>973</v>
      </c>
      <c r="B2085" s="1" t="s">
        <v>97</v>
      </c>
      <c r="C2085" s="1" t="s">
        <v>98</v>
      </c>
      <c r="D2085" s="1" t="s">
        <v>105</v>
      </c>
      <c r="E2085" s="1" t="s">
        <v>1935</v>
      </c>
      <c r="F2085" s="1" t="s">
        <v>13</v>
      </c>
      <c r="G2085" s="36">
        <v>260409</v>
      </c>
      <c r="H2085" s="1" t="s">
        <v>977</v>
      </c>
      <c r="I2085" s="74" t="str">
        <f>IFERROR(IF(VLOOKUP((MasterList3[[#This Row],[RXCUI]]*1),RXCUI[Convert RXCUIs to Number],1,FALSE)=(MasterList3[[#This Row],[RXCUI]]*1),"Yes",""),"No")</f>
        <v>No</v>
      </c>
    </row>
    <row r="2086" spans="1:9" s="38" customFormat="1" ht="30" hidden="1" customHeight="1">
      <c r="A2086" s="1" t="s">
        <v>973</v>
      </c>
      <c r="B2086" s="1" t="s">
        <v>97</v>
      </c>
      <c r="C2086" s="1" t="s">
        <v>98</v>
      </c>
      <c r="D2086" s="1" t="s">
        <v>105</v>
      </c>
      <c r="E2086" s="1" t="s">
        <v>1937</v>
      </c>
      <c r="F2086" s="1" t="s">
        <v>23</v>
      </c>
      <c r="G2086" s="36">
        <v>312614</v>
      </c>
      <c r="H2086" s="1" t="s">
        <v>977</v>
      </c>
      <c r="I2086" s="74" t="str">
        <f>IFERROR(IF(VLOOKUP((MasterList3[[#This Row],[RXCUI]]*1),RXCUI[Convert RXCUIs to Number],1,FALSE)=(MasterList3[[#This Row],[RXCUI]]*1),"Yes",""),"No")</f>
        <v>No</v>
      </c>
    </row>
    <row r="2087" spans="1:9" s="38" customFormat="1" ht="30" hidden="1" customHeight="1">
      <c r="A2087" s="1" t="s">
        <v>973</v>
      </c>
      <c r="B2087" s="1" t="s">
        <v>97</v>
      </c>
      <c r="C2087" s="1" t="s">
        <v>98</v>
      </c>
      <c r="D2087" s="1" t="s">
        <v>106</v>
      </c>
      <c r="E2087" s="1" t="s">
        <v>1942</v>
      </c>
      <c r="F2087" s="1" t="s">
        <v>23</v>
      </c>
      <c r="G2087" s="36">
        <v>315187</v>
      </c>
      <c r="H2087" s="1" t="s">
        <v>977</v>
      </c>
      <c r="I2087" s="74" t="str">
        <f>IFERROR(IF(VLOOKUP((MasterList3[[#This Row],[RXCUI]]*1),RXCUI[Convert RXCUIs to Number],1,FALSE)=(MasterList3[[#This Row],[RXCUI]]*1),"Yes",""),"No")</f>
        <v>No</v>
      </c>
    </row>
    <row r="2088" spans="1:9" s="38" customFormat="1" ht="30" hidden="1" customHeight="1">
      <c r="A2088" s="1" t="s">
        <v>973</v>
      </c>
      <c r="B2088" s="1" t="s">
        <v>97</v>
      </c>
      <c r="C2088" s="1" t="s">
        <v>98</v>
      </c>
      <c r="D2088" s="1" t="s">
        <v>105</v>
      </c>
      <c r="E2088" s="1" t="s">
        <v>1939</v>
      </c>
      <c r="F2088" s="1" t="s">
        <v>23</v>
      </c>
      <c r="G2088" s="36">
        <v>794979</v>
      </c>
      <c r="H2088" s="1" t="s">
        <v>977</v>
      </c>
      <c r="I2088" s="74" t="str">
        <f>IFERROR(IF(VLOOKUP((MasterList3[[#This Row],[RXCUI]]*1),RXCUI[Convert RXCUIs to Number],1,FALSE)=(MasterList3[[#This Row],[RXCUI]]*1),"Yes",""),"No")</f>
        <v>No</v>
      </c>
    </row>
    <row r="2089" spans="1:9" s="38" customFormat="1" ht="30" hidden="1" customHeight="1">
      <c r="A2089" s="1" t="s">
        <v>973</v>
      </c>
      <c r="B2089" s="1" t="s">
        <v>97</v>
      </c>
      <c r="C2089" s="1" t="s">
        <v>98</v>
      </c>
      <c r="D2089" s="1" t="s">
        <v>105</v>
      </c>
      <c r="E2089" s="1" t="s">
        <v>3068</v>
      </c>
      <c r="F2089" s="1" t="s">
        <v>13</v>
      </c>
      <c r="G2089" s="36">
        <v>795097</v>
      </c>
      <c r="H2089" s="1" t="s">
        <v>977</v>
      </c>
      <c r="I2089" s="74" t="str">
        <f>IFERROR(IF(VLOOKUP((MasterList3[[#This Row],[RXCUI]]*1),RXCUI[Convert RXCUIs to Number],1,FALSE)=(MasterList3[[#This Row],[RXCUI]]*1),"Yes",""),"No")</f>
        <v>No</v>
      </c>
    </row>
    <row r="2090" spans="1:9" s="38" customFormat="1" ht="30" hidden="1" customHeight="1">
      <c r="A2090" s="1" t="s">
        <v>973</v>
      </c>
      <c r="B2090" s="1" t="s">
        <v>97</v>
      </c>
      <c r="C2090" s="1" t="s">
        <v>98</v>
      </c>
      <c r="D2090" s="1" t="s">
        <v>106</v>
      </c>
      <c r="E2090" s="1" t="s">
        <v>1933</v>
      </c>
      <c r="F2090" s="1" t="s">
        <v>23</v>
      </c>
      <c r="G2090" s="36">
        <v>312615</v>
      </c>
      <c r="H2090" s="1" t="s">
        <v>977</v>
      </c>
      <c r="I2090" s="74" t="str">
        <f>IFERROR(IF(VLOOKUP((MasterList3[[#This Row],[RXCUI]]*1),RXCUI[Convert RXCUIs to Number],1,FALSE)=(MasterList3[[#This Row],[RXCUI]]*1),"Yes",""),"No")</f>
        <v>No</v>
      </c>
    </row>
    <row r="2091" spans="1:9" s="38" customFormat="1" ht="30" hidden="1" customHeight="1">
      <c r="A2091" s="1" t="s">
        <v>973</v>
      </c>
      <c r="B2091" s="1" t="s">
        <v>97</v>
      </c>
      <c r="C2091" s="1" t="s">
        <v>98</v>
      </c>
      <c r="D2091" s="1" t="s">
        <v>105</v>
      </c>
      <c r="E2091" s="1" t="s">
        <v>1923</v>
      </c>
      <c r="F2091" s="1" t="s">
        <v>23</v>
      </c>
      <c r="G2091" s="36">
        <v>643125</v>
      </c>
      <c r="H2091" s="1" t="s">
        <v>977</v>
      </c>
      <c r="I2091" s="74" t="str">
        <f>IFERROR(IF(VLOOKUP((MasterList3[[#This Row],[RXCUI]]*1),RXCUI[Convert RXCUIs to Number],1,FALSE)=(MasterList3[[#This Row],[RXCUI]]*1),"Yes",""),"No")</f>
        <v>No</v>
      </c>
    </row>
    <row r="2092" spans="1:9" s="38" customFormat="1" ht="30" hidden="1" customHeight="1">
      <c r="A2092" s="1" t="s">
        <v>973</v>
      </c>
      <c r="B2092" s="1" t="s">
        <v>97</v>
      </c>
      <c r="C2092" s="1" t="s">
        <v>98</v>
      </c>
      <c r="D2092" s="1" t="s">
        <v>105</v>
      </c>
      <c r="E2092" s="1" t="s">
        <v>1925</v>
      </c>
      <c r="F2092" s="1" t="s">
        <v>13</v>
      </c>
      <c r="G2092" s="36">
        <v>647127</v>
      </c>
      <c r="H2092" s="1" t="s">
        <v>977</v>
      </c>
      <c r="I2092" s="74" t="str">
        <f>IFERROR(IF(VLOOKUP((MasterList3[[#This Row],[RXCUI]]*1),RXCUI[Convert RXCUIs to Number],1,FALSE)=(MasterList3[[#This Row],[RXCUI]]*1),"Yes",""),"No")</f>
        <v>No</v>
      </c>
    </row>
    <row r="2093" spans="1:9" s="38" customFormat="1" ht="30" hidden="1" customHeight="1">
      <c r="A2093" s="1" t="s">
        <v>973</v>
      </c>
      <c r="B2093" s="1" t="s">
        <v>97</v>
      </c>
      <c r="C2093" s="1" t="s">
        <v>98</v>
      </c>
      <c r="D2093" s="1" t="s">
        <v>106</v>
      </c>
      <c r="E2093" s="1" t="s">
        <v>1931</v>
      </c>
      <c r="F2093" s="1" t="s">
        <v>23</v>
      </c>
      <c r="G2093" s="36">
        <v>198148</v>
      </c>
      <c r="H2093" s="1" t="s">
        <v>977</v>
      </c>
      <c r="I2093" s="74" t="str">
        <f>IFERROR(IF(VLOOKUP((MasterList3[[#This Row],[RXCUI]]*1),RXCUI[Convert RXCUIs to Number],1,FALSE)=(MasterList3[[#This Row],[RXCUI]]*1),"Yes",""),"No")</f>
        <v>No</v>
      </c>
    </row>
    <row r="2094" spans="1:9" s="38" customFormat="1" ht="30" hidden="1" customHeight="1">
      <c r="A2094" s="1" t="s">
        <v>973</v>
      </c>
      <c r="B2094" s="1" t="s">
        <v>97</v>
      </c>
      <c r="C2094" s="1" t="s">
        <v>98</v>
      </c>
      <c r="D2094" s="1" t="s">
        <v>105</v>
      </c>
      <c r="E2094" s="1" t="s">
        <v>1927</v>
      </c>
      <c r="F2094" s="1" t="s">
        <v>13</v>
      </c>
      <c r="G2094" s="36">
        <v>668660</v>
      </c>
      <c r="H2094" s="1" t="s">
        <v>977</v>
      </c>
      <c r="I2094" s="74" t="str">
        <f>IFERROR(IF(VLOOKUP((MasterList3[[#This Row],[RXCUI]]*1),RXCUI[Convert RXCUIs to Number],1,FALSE)=(MasterList3[[#This Row],[RXCUI]]*1),"Yes",""),"No")</f>
        <v>No</v>
      </c>
    </row>
    <row r="2095" spans="1:9" s="38" customFormat="1" ht="30" hidden="1" customHeight="1">
      <c r="A2095" s="1" t="s">
        <v>973</v>
      </c>
      <c r="B2095" s="1" t="s">
        <v>97</v>
      </c>
      <c r="C2095" s="1" t="s">
        <v>98</v>
      </c>
      <c r="D2095" s="1" t="s">
        <v>105</v>
      </c>
      <c r="E2095" s="1" t="s">
        <v>1936</v>
      </c>
      <c r="F2095" s="1" t="s">
        <v>23</v>
      </c>
      <c r="G2095" s="36">
        <v>283077</v>
      </c>
      <c r="H2095" s="1" t="s">
        <v>977</v>
      </c>
      <c r="I2095" s="74" t="str">
        <f>IFERROR(IF(VLOOKUP((MasterList3[[#This Row],[RXCUI]]*1),RXCUI[Convert RXCUIs to Number],1,FALSE)=(MasterList3[[#This Row],[RXCUI]]*1),"Yes",""),"No")</f>
        <v>No</v>
      </c>
    </row>
    <row r="2096" spans="1:9" s="38" customFormat="1" ht="30" hidden="1" customHeight="1">
      <c r="A2096" s="1" t="s">
        <v>973</v>
      </c>
      <c r="B2096" s="1" t="s">
        <v>97</v>
      </c>
      <c r="C2096" s="1" t="s">
        <v>98</v>
      </c>
      <c r="D2096" s="1" t="s">
        <v>106</v>
      </c>
      <c r="E2096" s="1" t="s">
        <v>1941</v>
      </c>
      <c r="F2096" s="1" t="s">
        <v>23</v>
      </c>
      <c r="G2096" s="36">
        <v>205301</v>
      </c>
      <c r="H2096" s="1" t="s">
        <v>977</v>
      </c>
      <c r="I2096" s="74" t="str">
        <f>IFERROR(IF(VLOOKUP((MasterList3[[#This Row],[RXCUI]]*1),RXCUI[Convert RXCUIs to Number],1,FALSE)=(MasterList3[[#This Row],[RXCUI]]*1),"Yes",""),"No")</f>
        <v>No</v>
      </c>
    </row>
    <row r="2097" spans="1:9" s="38" customFormat="1" ht="30" hidden="1" customHeight="1">
      <c r="A2097" s="1" t="s">
        <v>973</v>
      </c>
      <c r="B2097" s="1" t="s">
        <v>97</v>
      </c>
      <c r="C2097" s="1" t="s">
        <v>98</v>
      </c>
      <c r="D2097" s="1" t="s">
        <v>105</v>
      </c>
      <c r="E2097" s="1" t="s">
        <v>108</v>
      </c>
      <c r="F2097" s="1" t="s">
        <v>23</v>
      </c>
      <c r="G2097" s="36">
        <v>249066</v>
      </c>
      <c r="H2097" s="1" t="s">
        <v>977</v>
      </c>
      <c r="I2097" s="74" t="str">
        <f>IFERROR(IF(VLOOKUP((MasterList3[[#This Row],[RXCUI]]*1),RXCUI[Convert RXCUIs to Number],1,FALSE)=(MasterList3[[#This Row],[RXCUI]]*1),"Yes",""),"No")</f>
        <v>No</v>
      </c>
    </row>
    <row r="2098" spans="1:9" s="38" customFormat="1" ht="30" hidden="1" customHeight="1">
      <c r="A2098" s="1" t="s">
        <v>973</v>
      </c>
      <c r="B2098" s="1" t="s">
        <v>97</v>
      </c>
      <c r="C2098" s="1" t="s">
        <v>98</v>
      </c>
      <c r="D2098" s="1" t="s">
        <v>105</v>
      </c>
      <c r="E2098" s="1" t="s">
        <v>1938</v>
      </c>
      <c r="F2098" s="1" t="s">
        <v>23</v>
      </c>
      <c r="G2098" s="36">
        <v>702306</v>
      </c>
      <c r="H2098" s="1" t="s">
        <v>977</v>
      </c>
      <c r="I2098" s="74" t="str">
        <f>IFERROR(IF(VLOOKUP((MasterList3[[#This Row],[RXCUI]]*1),RXCUI[Convert RXCUIs to Number],1,FALSE)=(MasterList3[[#This Row],[RXCUI]]*1),"Yes",""),"No")</f>
        <v>No</v>
      </c>
    </row>
    <row r="2099" spans="1:9" s="38" customFormat="1" ht="30" hidden="1" customHeight="1">
      <c r="A2099" s="1" t="s">
        <v>973</v>
      </c>
      <c r="B2099" s="1" t="s">
        <v>97</v>
      </c>
      <c r="C2099" s="1" t="s">
        <v>98</v>
      </c>
      <c r="D2099" s="1" t="s">
        <v>106</v>
      </c>
      <c r="E2099" s="1" t="s">
        <v>978</v>
      </c>
      <c r="F2099" s="1" t="s">
        <v>234</v>
      </c>
      <c r="G2099" s="36">
        <v>763179</v>
      </c>
      <c r="H2099" s="1" t="s">
        <v>979</v>
      </c>
      <c r="I2099" s="74" t="str">
        <f>IFERROR(IF(VLOOKUP((MasterList3[[#This Row],[RXCUI]]*1),RXCUI[Convert RXCUIs to Number],1,FALSE)=(MasterList3[[#This Row],[RXCUI]]*1),"Yes",""),"No")</f>
        <v>No</v>
      </c>
    </row>
    <row r="2100" spans="1:9" s="38" customFormat="1" ht="30" hidden="1" customHeight="1">
      <c r="A2100" s="1" t="s">
        <v>973</v>
      </c>
      <c r="B2100" s="1" t="s">
        <v>97</v>
      </c>
      <c r="C2100" s="1" t="s">
        <v>98</v>
      </c>
      <c r="D2100" s="1" t="s">
        <v>106</v>
      </c>
      <c r="E2100" s="1" t="s">
        <v>3069</v>
      </c>
      <c r="F2100" s="1" t="s">
        <v>234</v>
      </c>
      <c r="G2100" s="36">
        <v>763181</v>
      </c>
      <c r="H2100" s="1" t="s">
        <v>979</v>
      </c>
      <c r="I2100" s="74" t="str">
        <f>IFERROR(IF(VLOOKUP((MasterList3[[#This Row],[RXCUI]]*1),RXCUI[Convert RXCUIs to Number],1,FALSE)=(MasterList3[[#This Row],[RXCUI]]*1),"Yes",""),"No")</f>
        <v>No</v>
      </c>
    </row>
    <row r="2101" spans="1:9" s="38" customFormat="1" ht="30" hidden="1" customHeight="1">
      <c r="A2101" s="1" t="s">
        <v>973</v>
      </c>
      <c r="B2101" s="1" t="s">
        <v>97</v>
      </c>
      <c r="C2101" s="1" t="s">
        <v>98</v>
      </c>
      <c r="D2101" s="1" t="s">
        <v>106</v>
      </c>
      <c r="E2101" s="1" t="s">
        <v>3070</v>
      </c>
      <c r="F2101" s="1" t="s">
        <v>234</v>
      </c>
      <c r="G2101" s="36">
        <v>763183</v>
      </c>
      <c r="H2101" s="1" t="s">
        <v>979</v>
      </c>
      <c r="I2101" s="74" t="str">
        <f>IFERROR(IF(VLOOKUP((MasterList3[[#This Row],[RXCUI]]*1),RXCUI[Convert RXCUIs to Number],1,FALSE)=(MasterList3[[#This Row],[RXCUI]]*1),"Yes",""),"No")</f>
        <v>No</v>
      </c>
    </row>
    <row r="2102" spans="1:9" s="38" customFormat="1" ht="30" hidden="1" customHeight="1">
      <c r="A2102" s="1" t="s">
        <v>973</v>
      </c>
      <c r="B2102" s="1" t="s">
        <v>97</v>
      </c>
      <c r="C2102" s="1" t="s">
        <v>98</v>
      </c>
      <c r="D2102" s="1" t="s">
        <v>106</v>
      </c>
      <c r="E2102" s="1" t="s">
        <v>3071</v>
      </c>
      <c r="F2102" s="1" t="s">
        <v>234</v>
      </c>
      <c r="G2102" s="36">
        <v>763185</v>
      </c>
      <c r="H2102" s="1" t="s">
        <v>979</v>
      </c>
      <c r="I2102" s="74" t="str">
        <f>IFERROR(IF(VLOOKUP((MasterList3[[#This Row],[RXCUI]]*1),RXCUI[Convert RXCUIs to Number],1,FALSE)=(MasterList3[[#This Row],[RXCUI]]*1),"Yes",""),"No")</f>
        <v>No</v>
      </c>
    </row>
    <row r="2103" spans="1:9" s="38" customFormat="1" ht="30" hidden="1" customHeight="1">
      <c r="A2103" s="1" t="s">
        <v>973</v>
      </c>
      <c r="B2103" s="1" t="s">
        <v>97</v>
      </c>
      <c r="C2103" s="1" t="s">
        <v>98</v>
      </c>
      <c r="D2103" s="1" t="s">
        <v>106</v>
      </c>
      <c r="E2103" s="1" t="s">
        <v>3072</v>
      </c>
      <c r="F2103" s="1" t="s">
        <v>234</v>
      </c>
      <c r="G2103" s="36">
        <v>795858</v>
      </c>
      <c r="H2103" s="1" t="s">
        <v>979</v>
      </c>
      <c r="I2103" s="74" t="str">
        <f>IFERROR(IF(VLOOKUP((MasterList3[[#This Row],[RXCUI]]*1),RXCUI[Convert RXCUIs to Number],1,FALSE)=(MasterList3[[#This Row],[RXCUI]]*1),"Yes",""),"No")</f>
        <v>No</v>
      </c>
    </row>
    <row r="2104" spans="1:9" s="38" customFormat="1" ht="30" hidden="1" customHeight="1">
      <c r="A2104" s="1" t="s">
        <v>973</v>
      </c>
      <c r="B2104" s="1" t="s">
        <v>97</v>
      </c>
      <c r="C2104" s="1" t="s">
        <v>98</v>
      </c>
      <c r="D2104" s="1" t="s">
        <v>105</v>
      </c>
      <c r="E2104" s="1" t="s">
        <v>3073</v>
      </c>
      <c r="F2104" s="1" t="s">
        <v>232</v>
      </c>
      <c r="G2104" s="36">
        <v>1005831</v>
      </c>
      <c r="H2104" s="1" t="s">
        <v>979</v>
      </c>
      <c r="I2104" s="74" t="str">
        <f>IFERROR(IF(VLOOKUP((MasterList3[[#This Row],[RXCUI]]*1),RXCUI[Convert RXCUIs to Number],1,FALSE)=(MasterList3[[#This Row],[RXCUI]]*1),"Yes",""),"No")</f>
        <v>No</v>
      </c>
    </row>
    <row r="2105" spans="1:9" s="38" customFormat="1" ht="30" hidden="1" customHeight="1">
      <c r="A2105" s="1" t="s">
        <v>973</v>
      </c>
      <c r="B2105" s="1" t="s">
        <v>97</v>
      </c>
      <c r="C2105" s="1" t="s">
        <v>98</v>
      </c>
      <c r="D2105" s="1" t="s">
        <v>105</v>
      </c>
      <c r="E2105" s="1" t="s">
        <v>3074</v>
      </c>
      <c r="F2105" s="1" t="s">
        <v>232</v>
      </c>
      <c r="G2105" s="36">
        <v>1235042</v>
      </c>
      <c r="H2105" s="1" t="s">
        <v>979</v>
      </c>
      <c r="I2105" s="74" t="str">
        <f>IFERROR(IF(VLOOKUP((MasterList3[[#This Row],[RXCUI]]*1),RXCUI[Convert RXCUIs to Number],1,FALSE)=(MasterList3[[#This Row],[RXCUI]]*1),"Yes",""),"No")</f>
        <v>No</v>
      </c>
    </row>
    <row r="2106" spans="1:9" s="38" customFormat="1" ht="30" hidden="1" customHeight="1">
      <c r="A2106" s="1" t="s">
        <v>973</v>
      </c>
      <c r="B2106" s="1" t="s">
        <v>97</v>
      </c>
      <c r="C2106" s="1" t="s">
        <v>98</v>
      </c>
      <c r="D2106" s="1" t="s">
        <v>103</v>
      </c>
      <c r="E2106" s="1" t="s">
        <v>104</v>
      </c>
      <c r="F2106" s="1" t="s">
        <v>13</v>
      </c>
      <c r="G2106" s="36">
        <v>207136</v>
      </c>
      <c r="H2106" s="1" t="s">
        <v>980</v>
      </c>
      <c r="I2106" s="74" t="str">
        <f>IFERROR(IF(VLOOKUP((MasterList3[[#This Row],[RXCUI]]*1),RXCUI[Convert RXCUIs to Number],1,FALSE)=(MasterList3[[#This Row],[RXCUI]]*1),"Yes",""),"No")</f>
        <v>No</v>
      </c>
    </row>
    <row r="2107" spans="1:9" s="38" customFormat="1" ht="30" hidden="1" customHeight="1">
      <c r="A2107" s="1" t="s">
        <v>973</v>
      </c>
      <c r="B2107" s="1" t="s">
        <v>97</v>
      </c>
      <c r="C2107" s="1" t="s">
        <v>98</v>
      </c>
      <c r="D2107" s="1" t="s">
        <v>103</v>
      </c>
      <c r="E2107" s="1" t="s">
        <v>1919</v>
      </c>
      <c r="F2107" s="1" t="s">
        <v>23</v>
      </c>
      <c r="G2107" s="36">
        <v>259966</v>
      </c>
      <c r="H2107" s="1" t="s">
        <v>980</v>
      </c>
      <c r="I2107" s="74" t="str">
        <f>IFERROR(IF(VLOOKUP((MasterList3[[#This Row],[RXCUI]]*1),RXCUI[Convert RXCUIs to Number],1,FALSE)=(MasterList3[[#This Row],[RXCUI]]*1),"Yes",""),"No")</f>
        <v>No</v>
      </c>
    </row>
    <row r="2108" spans="1:9" s="38" customFormat="1" ht="30" hidden="1" customHeight="1">
      <c r="A2108" s="1" t="s">
        <v>973</v>
      </c>
      <c r="B2108" s="1" t="s">
        <v>97</v>
      </c>
      <c r="C2108" s="1" t="s">
        <v>98</v>
      </c>
      <c r="D2108" s="1" t="s">
        <v>103</v>
      </c>
      <c r="E2108" s="1" t="s">
        <v>1920</v>
      </c>
      <c r="F2108" s="1" t="s">
        <v>13</v>
      </c>
      <c r="G2108" s="36">
        <v>260330</v>
      </c>
      <c r="H2108" s="1" t="s">
        <v>980</v>
      </c>
      <c r="I2108" s="74" t="str">
        <f>IFERROR(IF(VLOOKUP((MasterList3[[#This Row],[RXCUI]]*1),RXCUI[Convert RXCUIs to Number],1,FALSE)=(MasterList3[[#This Row],[RXCUI]]*1),"Yes",""),"No")</f>
        <v>No</v>
      </c>
    </row>
    <row r="2109" spans="1:9" s="38" customFormat="1" ht="30" hidden="1" customHeight="1">
      <c r="A2109" s="1" t="s">
        <v>973</v>
      </c>
      <c r="B2109" s="1" t="s">
        <v>97</v>
      </c>
      <c r="C2109" s="1" t="s">
        <v>98</v>
      </c>
      <c r="D2109" s="1" t="s">
        <v>103</v>
      </c>
      <c r="E2109" s="1" t="s">
        <v>1915</v>
      </c>
      <c r="F2109" s="1" t="s">
        <v>23</v>
      </c>
      <c r="G2109" s="36">
        <v>197973</v>
      </c>
      <c r="H2109" s="1" t="s">
        <v>980</v>
      </c>
      <c r="I2109" s="74" t="str">
        <f>IFERROR(IF(VLOOKUP((MasterList3[[#This Row],[RXCUI]]*1),RXCUI[Convert RXCUIs to Number],1,FALSE)=(MasterList3[[#This Row],[RXCUI]]*1),"Yes",""),"No")</f>
        <v>No</v>
      </c>
    </row>
    <row r="2110" spans="1:9" s="38" customFormat="1" ht="30" hidden="1" customHeight="1">
      <c r="A2110" s="1" t="s">
        <v>973</v>
      </c>
      <c r="B2110" s="1" t="s">
        <v>97</v>
      </c>
      <c r="C2110" s="1" t="s">
        <v>98</v>
      </c>
      <c r="D2110" s="1" t="s">
        <v>103</v>
      </c>
      <c r="E2110" s="1" t="s">
        <v>1916</v>
      </c>
      <c r="F2110" s="1" t="s">
        <v>13</v>
      </c>
      <c r="G2110" s="36">
        <v>207137</v>
      </c>
      <c r="H2110" s="1" t="s">
        <v>980</v>
      </c>
      <c r="I2110" s="74" t="str">
        <f>IFERROR(IF(VLOOKUP((MasterList3[[#This Row],[RXCUI]]*1),RXCUI[Convert RXCUIs to Number],1,FALSE)=(MasterList3[[#This Row],[RXCUI]]*1),"Yes",""),"No")</f>
        <v>No</v>
      </c>
    </row>
    <row r="2111" spans="1:9" s="38" customFormat="1" ht="30" hidden="1" customHeight="1">
      <c r="A2111" s="1" t="s">
        <v>973</v>
      </c>
      <c r="B2111" s="1" t="s">
        <v>97</v>
      </c>
      <c r="C2111" s="1" t="s">
        <v>98</v>
      </c>
      <c r="D2111" s="1" t="s">
        <v>103</v>
      </c>
      <c r="E2111" s="1" t="s">
        <v>1914</v>
      </c>
      <c r="F2111" s="1" t="s">
        <v>23</v>
      </c>
      <c r="G2111" s="36">
        <v>197971</v>
      </c>
      <c r="H2111" s="1" t="s">
        <v>980</v>
      </c>
      <c r="I2111" s="74" t="str">
        <f>IFERROR(IF(VLOOKUP((MasterList3[[#This Row],[RXCUI]]*1),RXCUI[Convert RXCUIs to Number],1,FALSE)=(MasterList3[[#This Row],[RXCUI]]*1),"Yes",""),"No")</f>
        <v>No</v>
      </c>
    </row>
    <row r="2112" spans="1:9" s="38" customFormat="1" ht="30" hidden="1" customHeight="1">
      <c r="A2112" s="1" t="s">
        <v>973</v>
      </c>
      <c r="B2112" s="1" t="s">
        <v>97</v>
      </c>
      <c r="C2112" s="1" t="s">
        <v>98</v>
      </c>
      <c r="D2112" s="1" t="s">
        <v>103</v>
      </c>
      <c r="E2112" s="1" t="s">
        <v>1917</v>
      </c>
      <c r="F2112" s="1" t="s">
        <v>13</v>
      </c>
      <c r="G2112" s="36">
        <v>207138</v>
      </c>
      <c r="H2112" s="1" t="s">
        <v>980</v>
      </c>
      <c r="I2112" s="74" t="str">
        <f>IFERROR(IF(VLOOKUP((MasterList3[[#This Row],[RXCUI]]*1),RXCUI[Convert RXCUIs to Number],1,FALSE)=(MasterList3[[#This Row],[RXCUI]]*1),"Yes",""),"No")</f>
        <v>No</v>
      </c>
    </row>
    <row r="2113" spans="1:9" s="38" customFormat="1" ht="30" hidden="1" customHeight="1">
      <c r="A2113" s="1" t="s">
        <v>973</v>
      </c>
      <c r="B2113" s="1" t="s">
        <v>97</v>
      </c>
      <c r="C2113" s="1" t="s">
        <v>98</v>
      </c>
      <c r="D2113" s="1" t="s">
        <v>103</v>
      </c>
      <c r="E2113" s="1" t="s">
        <v>1921</v>
      </c>
      <c r="F2113" s="1" t="s">
        <v>23</v>
      </c>
      <c r="G2113" s="36">
        <v>328161</v>
      </c>
      <c r="H2113" s="1" t="s">
        <v>980</v>
      </c>
      <c r="I2113" s="74" t="str">
        <f>IFERROR(IF(VLOOKUP((MasterList3[[#This Row],[RXCUI]]*1),RXCUI[Convert RXCUIs to Number],1,FALSE)=(MasterList3[[#This Row],[RXCUI]]*1),"Yes",""),"No")</f>
        <v>No</v>
      </c>
    </row>
    <row r="2114" spans="1:9" s="38" customFormat="1" ht="30" hidden="1" customHeight="1">
      <c r="A2114" s="1" t="s">
        <v>973</v>
      </c>
      <c r="B2114" s="1" t="s">
        <v>97</v>
      </c>
      <c r="C2114" s="1" t="s">
        <v>98</v>
      </c>
      <c r="D2114" s="1" t="s">
        <v>103</v>
      </c>
      <c r="E2114" s="1" t="s">
        <v>1918</v>
      </c>
      <c r="F2114" s="1" t="s">
        <v>13</v>
      </c>
      <c r="G2114" s="36">
        <v>207141</v>
      </c>
      <c r="H2114" s="1" t="s">
        <v>980</v>
      </c>
      <c r="I2114" s="74" t="str">
        <f>IFERROR(IF(VLOOKUP((MasterList3[[#This Row],[RXCUI]]*1),RXCUI[Convert RXCUIs to Number],1,FALSE)=(MasterList3[[#This Row],[RXCUI]]*1),"Yes",""),"No")</f>
        <v>No</v>
      </c>
    </row>
    <row r="2115" spans="1:9" s="38" customFormat="1" ht="30" hidden="1" customHeight="1">
      <c r="A2115" s="1" t="s">
        <v>973</v>
      </c>
      <c r="B2115" s="1" t="s">
        <v>97</v>
      </c>
      <c r="C2115" s="1" t="s">
        <v>98</v>
      </c>
      <c r="D2115" s="1" t="s">
        <v>103</v>
      </c>
      <c r="E2115" s="1" t="s">
        <v>981</v>
      </c>
      <c r="F2115" s="1" t="s">
        <v>234</v>
      </c>
      <c r="G2115" s="36">
        <v>762675</v>
      </c>
      <c r="H2115" s="1" t="s">
        <v>982</v>
      </c>
      <c r="I2115" s="74" t="str">
        <f>IFERROR(IF(VLOOKUP((MasterList3[[#This Row],[RXCUI]]*1),RXCUI[Convert RXCUIs to Number],1,FALSE)=(MasterList3[[#This Row],[RXCUI]]*1),"Yes",""),"No")</f>
        <v>No</v>
      </c>
    </row>
    <row r="2116" spans="1:9" s="38" customFormat="1" ht="30" hidden="1" customHeight="1">
      <c r="A2116" s="1" t="s">
        <v>973</v>
      </c>
      <c r="B2116" s="1" t="s">
        <v>97</v>
      </c>
      <c r="C2116" s="1" t="s">
        <v>98</v>
      </c>
      <c r="D2116" s="1" t="s">
        <v>103</v>
      </c>
      <c r="E2116" s="1" t="s">
        <v>2213</v>
      </c>
      <c r="F2116" s="1" t="s">
        <v>232</v>
      </c>
      <c r="G2116" s="36">
        <v>834023</v>
      </c>
      <c r="H2116" s="1" t="s">
        <v>982</v>
      </c>
      <c r="I2116" s="74" t="str">
        <f>IFERROR(IF(VLOOKUP((MasterList3[[#This Row],[RXCUI]]*1),RXCUI[Convert RXCUIs to Number],1,FALSE)=(MasterList3[[#This Row],[RXCUI]]*1),"Yes",""),"No")</f>
        <v>No</v>
      </c>
    </row>
    <row r="2117" spans="1:9" s="38" customFormat="1" ht="30" hidden="1" customHeight="1">
      <c r="A2117" s="1" t="s">
        <v>973</v>
      </c>
      <c r="B2117" s="1" t="s">
        <v>97</v>
      </c>
      <c r="C2117" s="1" t="s">
        <v>98</v>
      </c>
      <c r="D2117" s="1" t="s">
        <v>281</v>
      </c>
      <c r="E2117" s="1" t="s">
        <v>282</v>
      </c>
      <c r="F2117" s="1" t="s">
        <v>23</v>
      </c>
      <c r="G2117" s="36">
        <v>197577</v>
      </c>
      <c r="H2117" s="1" t="s">
        <v>983</v>
      </c>
      <c r="I2117" s="74" t="str">
        <f>IFERROR(IF(VLOOKUP((MasterList3[[#This Row],[RXCUI]]*1),RXCUI[Convert RXCUIs to Number],1,FALSE)=(MasterList3[[#This Row],[RXCUI]]*1),"Yes",""),"No")</f>
        <v>No</v>
      </c>
    </row>
    <row r="2118" spans="1:9" s="38" customFormat="1" ht="30" hidden="1" customHeight="1">
      <c r="A2118" s="1" t="s">
        <v>973</v>
      </c>
      <c r="B2118" s="1" t="s">
        <v>97</v>
      </c>
      <c r="C2118" s="1" t="s">
        <v>98</v>
      </c>
      <c r="D2118" s="1" t="s">
        <v>281</v>
      </c>
      <c r="E2118" s="1" t="s">
        <v>2211</v>
      </c>
      <c r="F2118" s="1" t="s">
        <v>23</v>
      </c>
      <c r="G2118" s="36">
        <v>343033</v>
      </c>
      <c r="H2118" s="1" t="s">
        <v>983</v>
      </c>
      <c r="I2118" s="74" t="str">
        <f>IFERROR(IF(VLOOKUP((MasterList3[[#This Row],[RXCUI]]*1),RXCUI[Convert RXCUIs to Number],1,FALSE)=(MasterList3[[#This Row],[RXCUI]]*1),"Yes",""),"No")</f>
        <v>No</v>
      </c>
    </row>
    <row r="2119" spans="1:9" s="38" customFormat="1" ht="30" hidden="1" customHeight="1">
      <c r="A2119" s="1" t="s">
        <v>973</v>
      </c>
      <c r="B2119" s="1" t="s">
        <v>97</v>
      </c>
      <c r="C2119" s="1" t="s">
        <v>98</v>
      </c>
      <c r="D2119" s="1" t="s">
        <v>281</v>
      </c>
      <c r="E2119" s="1" t="s">
        <v>2220</v>
      </c>
      <c r="F2119" s="1" t="s">
        <v>23</v>
      </c>
      <c r="G2119" s="36">
        <v>309686</v>
      </c>
      <c r="H2119" s="1" t="s">
        <v>983</v>
      </c>
      <c r="I2119" s="74" t="str">
        <f>IFERROR(IF(VLOOKUP((MasterList3[[#This Row],[RXCUI]]*1),RXCUI[Convert RXCUIs to Number],1,FALSE)=(MasterList3[[#This Row],[RXCUI]]*1),"Yes",""),"No")</f>
        <v>No</v>
      </c>
    </row>
    <row r="2120" spans="1:9" s="38" customFormat="1" ht="30" hidden="1" customHeight="1">
      <c r="A2120" s="1" t="s">
        <v>973</v>
      </c>
      <c r="B2120" s="1" t="s">
        <v>97</v>
      </c>
      <c r="C2120" s="1" t="s">
        <v>98</v>
      </c>
      <c r="D2120" s="1" t="s">
        <v>281</v>
      </c>
      <c r="E2120" s="1" t="s">
        <v>2206</v>
      </c>
      <c r="F2120" s="1" t="s">
        <v>23</v>
      </c>
      <c r="G2120" s="36">
        <v>197579</v>
      </c>
      <c r="H2120" s="1" t="s">
        <v>983</v>
      </c>
      <c r="I2120" s="74" t="str">
        <f>IFERROR(IF(VLOOKUP((MasterList3[[#This Row],[RXCUI]]*1),RXCUI[Convert RXCUIs to Number],1,FALSE)=(MasterList3[[#This Row],[RXCUI]]*1),"Yes",""),"No")</f>
        <v>No</v>
      </c>
    </row>
    <row r="2121" spans="1:9" s="38" customFormat="1" ht="30" hidden="1" customHeight="1">
      <c r="A2121" s="1" t="s">
        <v>973</v>
      </c>
      <c r="B2121" s="1" t="s">
        <v>97</v>
      </c>
      <c r="C2121" s="1" t="s">
        <v>98</v>
      </c>
      <c r="D2121" s="1" t="s">
        <v>281</v>
      </c>
      <c r="E2121" s="1" t="s">
        <v>2207</v>
      </c>
      <c r="F2121" s="1" t="s">
        <v>23</v>
      </c>
      <c r="G2121" s="36">
        <v>197580</v>
      </c>
      <c r="H2121" s="1" t="s">
        <v>983</v>
      </c>
      <c r="I2121" s="74" t="str">
        <f>IFERROR(IF(VLOOKUP((MasterList3[[#This Row],[RXCUI]]*1),RXCUI[Convert RXCUIs to Number],1,FALSE)=(MasterList3[[#This Row],[RXCUI]]*1),"Yes",""),"No")</f>
        <v>No</v>
      </c>
    </row>
    <row r="2122" spans="1:9" s="38" customFormat="1" ht="30" hidden="1" customHeight="1">
      <c r="A2122" s="1" t="s">
        <v>973</v>
      </c>
      <c r="B2122" s="1" t="s">
        <v>97</v>
      </c>
      <c r="C2122" s="1" t="s">
        <v>98</v>
      </c>
      <c r="D2122" s="1" t="s">
        <v>281</v>
      </c>
      <c r="E2122" s="1" t="s">
        <v>2208</v>
      </c>
      <c r="F2122" s="1" t="s">
        <v>23</v>
      </c>
      <c r="G2122" s="36">
        <v>197581</v>
      </c>
      <c r="H2122" s="1" t="s">
        <v>983</v>
      </c>
      <c r="I2122" s="74" t="str">
        <f>IFERROR(IF(VLOOKUP((MasterList3[[#This Row],[RXCUI]]*1),RXCUI[Convert RXCUIs to Number],1,FALSE)=(MasterList3[[#This Row],[RXCUI]]*1),"Yes",""),"No")</f>
        <v>No</v>
      </c>
    </row>
    <row r="2123" spans="1:9" s="38" customFormat="1" ht="30" hidden="1" customHeight="1">
      <c r="A2123" s="1" t="s">
        <v>973</v>
      </c>
      <c r="B2123" s="1" t="s">
        <v>97</v>
      </c>
      <c r="C2123" s="1" t="s">
        <v>98</v>
      </c>
      <c r="D2123" s="1" t="s">
        <v>281</v>
      </c>
      <c r="E2123" s="1" t="s">
        <v>2209</v>
      </c>
      <c r="F2123" s="1" t="s">
        <v>23</v>
      </c>
      <c r="G2123" s="36">
        <v>197582</v>
      </c>
      <c r="H2123" s="1" t="s">
        <v>983</v>
      </c>
      <c r="I2123" s="74" t="str">
        <f>IFERROR(IF(VLOOKUP((MasterList3[[#This Row],[RXCUI]]*1),RXCUI[Convert RXCUIs to Number],1,FALSE)=(MasterList3[[#This Row],[RXCUI]]*1),"Yes",""),"No")</f>
        <v>No</v>
      </c>
    </row>
    <row r="2124" spans="1:9" s="38" customFormat="1" ht="30" hidden="1" customHeight="1">
      <c r="A2124" s="1" t="s">
        <v>973</v>
      </c>
      <c r="B2124" s="1" t="s">
        <v>97</v>
      </c>
      <c r="C2124" s="1" t="s">
        <v>98</v>
      </c>
      <c r="D2124" s="1" t="s">
        <v>281</v>
      </c>
      <c r="E2124" s="1" t="s">
        <v>2210</v>
      </c>
      <c r="F2124" s="1" t="s">
        <v>23</v>
      </c>
      <c r="G2124" s="36">
        <v>197583</v>
      </c>
      <c r="H2124" s="1" t="s">
        <v>983</v>
      </c>
      <c r="I2124" s="74" t="str">
        <f>IFERROR(IF(VLOOKUP((MasterList3[[#This Row],[RXCUI]]*1),RXCUI[Convert RXCUIs to Number],1,FALSE)=(MasterList3[[#This Row],[RXCUI]]*1),"Yes",""),"No")</f>
        <v>No</v>
      </c>
    </row>
    <row r="2125" spans="1:9" s="38" customFormat="1" ht="30" hidden="1" customHeight="1">
      <c r="A2125" s="1" t="s">
        <v>973</v>
      </c>
      <c r="B2125" s="1" t="s">
        <v>97</v>
      </c>
      <c r="C2125" s="1" t="s">
        <v>98</v>
      </c>
      <c r="D2125" s="1" t="s">
        <v>281</v>
      </c>
      <c r="E2125" s="1" t="s">
        <v>2219</v>
      </c>
      <c r="F2125" s="1" t="s">
        <v>23</v>
      </c>
      <c r="G2125" s="36">
        <v>309684</v>
      </c>
      <c r="H2125" s="1" t="s">
        <v>983</v>
      </c>
      <c r="I2125" s="74" t="str">
        <f>IFERROR(IF(VLOOKUP((MasterList3[[#This Row],[RXCUI]]*1),RXCUI[Convert RXCUIs to Number],1,FALSE)=(MasterList3[[#This Row],[RXCUI]]*1),"Yes",""),"No")</f>
        <v>No</v>
      </c>
    </row>
    <row r="2126" spans="1:9" s="38" customFormat="1" ht="30" hidden="1" customHeight="1">
      <c r="A2126" s="1" t="s">
        <v>973</v>
      </c>
      <c r="B2126" s="1" t="s">
        <v>97</v>
      </c>
      <c r="C2126" s="1" t="s">
        <v>985</v>
      </c>
      <c r="D2126" s="1" t="s">
        <v>1020</v>
      </c>
      <c r="E2126" s="1" t="s">
        <v>1021</v>
      </c>
      <c r="F2126" s="1" t="s">
        <v>23</v>
      </c>
      <c r="G2126" s="36">
        <v>197855</v>
      </c>
      <c r="H2126" s="1" t="s">
        <v>1022</v>
      </c>
      <c r="I2126" s="74" t="str">
        <f>IFERROR(IF(VLOOKUP((MasterList3[[#This Row],[RXCUI]]*1),RXCUI[Convert RXCUIs to Number],1,FALSE)=(MasterList3[[#This Row],[RXCUI]]*1),"Yes",""),"No")</f>
        <v>No</v>
      </c>
    </row>
    <row r="2127" spans="1:9" s="38" customFormat="1" ht="30" hidden="1" customHeight="1">
      <c r="A2127" s="1" t="s">
        <v>973</v>
      </c>
      <c r="B2127" s="1" t="s">
        <v>97</v>
      </c>
      <c r="C2127" s="1" t="s">
        <v>985</v>
      </c>
      <c r="D2127" s="1" t="s">
        <v>1020</v>
      </c>
      <c r="E2127" s="1" t="s">
        <v>3075</v>
      </c>
      <c r="F2127" s="1" t="s">
        <v>23</v>
      </c>
      <c r="G2127" s="36">
        <v>197856</v>
      </c>
      <c r="H2127" s="1" t="s">
        <v>1022</v>
      </c>
      <c r="I2127" s="74" t="str">
        <f>IFERROR(IF(VLOOKUP((MasterList3[[#This Row],[RXCUI]]*1),RXCUI[Convert RXCUIs to Number],1,FALSE)=(MasterList3[[#This Row],[RXCUI]]*1),"Yes",""),"No")</f>
        <v>No</v>
      </c>
    </row>
    <row r="2128" spans="1:9" s="38" customFormat="1" ht="30" hidden="1" customHeight="1">
      <c r="A2128" s="1" t="s">
        <v>973</v>
      </c>
      <c r="B2128" s="1" t="s">
        <v>97</v>
      </c>
      <c r="C2128" s="1" t="s">
        <v>985</v>
      </c>
      <c r="D2128" s="1" t="s">
        <v>1020</v>
      </c>
      <c r="E2128" s="1" t="s">
        <v>3076</v>
      </c>
      <c r="F2128" s="1" t="s">
        <v>23</v>
      </c>
      <c r="G2128" s="36">
        <v>197854</v>
      </c>
      <c r="H2128" s="1" t="s">
        <v>1022</v>
      </c>
      <c r="I2128" s="74" t="str">
        <f>IFERROR(IF(VLOOKUP((MasterList3[[#This Row],[RXCUI]]*1),RXCUI[Convert RXCUIs to Number],1,FALSE)=(MasterList3[[#This Row],[RXCUI]]*1),"Yes",""),"No")</f>
        <v>No</v>
      </c>
    </row>
    <row r="2129" spans="1:9" s="38" customFormat="1" ht="30" hidden="1" customHeight="1">
      <c r="A2129" s="1" t="s">
        <v>973</v>
      </c>
      <c r="B2129" s="1" t="s">
        <v>97</v>
      </c>
      <c r="C2129" s="1" t="s">
        <v>985</v>
      </c>
      <c r="D2129" s="1" t="s">
        <v>1020</v>
      </c>
      <c r="E2129" s="1" t="s">
        <v>3077</v>
      </c>
      <c r="F2129" s="1" t="s">
        <v>23</v>
      </c>
      <c r="G2129" s="36">
        <v>359697</v>
      </c>
      <c r="H2129" s="1" t="s">
        <v>1022</v>
      </c>
      <c r="I2129" s="74" t="str">
        <f>IFERROR(IF(VLOOKUP((MasterList3[[#This Row],[RXCUI]]*1),RXCUI[Convert RXCUIs to Number],1,FALSE)=(MasterList3[[#This Row],[RXCUI]]*1),"Yes",""),"No")</f>
        <v>No</v>
      </c>
    </row>
    <row r="2130" spans="1:9" s="38" customFormat="1" ht="30" hidden="1" customHeight="1">
      <c r="A2130" s="1" t="s">
        <v>973</v>
      </c>
      <c r="B2130" s="1" t="s">
        <v>97</v>
      </c>
      <c r="C2130" s="1" t="s">
        <v>985</v>
      </c>
      <c r="D2130" s="1" t="s">
        <v>1023</v>
      </c>
      <c r="E2130" s="1" t="s">
        <v>1024</v>
      </c>
      <c r="F2130" s="1" t="s">
        <v>23</v>
      </c>
      <c r="G2130" s="36">
        <v>618557</v>
      </c>
      <c r="H2130" s="1" t="s">
        <v>1025</v>
      </c>
      <c r="I2130" s="74" t="str">
        <f>IFERROR(IF(VLOOKUP((MasterList3[[#This Row],[RXCUI]]*1),RXCUI[Convert RXCUIs to Number],1,FALSE)=(MasterList3[[#This Row],[RXCUI]]*1),"Yes",""),"No")</f>
        <v>No</v>
      </c>
    </row>
    <row r="2131" spans="1:9" s="38" customFormat="1" ht="30" hidden="1" customHeight="1">
      <c r="A2131" s="1" t="s">
        <v>973</v>
      </c>
      <c r="B2131" s="1" t="s">
        <v>97</v>
      </c>
      <c r="C2131" s="1" t="s">
        <v>985</v>
      </c>
      <c r="D2131" s="1" t="s">
        <v>1023</v>
      </c>
      <c r="E2131" s="1" t="s">
        <v>3078</v>
      </c>
      <c r="F2131" s="1" t="s">
        <v>23</v>
      </c>
      <c r="G2131" s="36">
        <v>618552</v>
      </c>
      <c r="H2131" s="1" t="s">
        <v>1025</v>
      </c>
      <c r="I2131" s="74" t="str">
        <f>IFERROR(IF(VLOOKUP((MasterList3[[#This Row],[RXCUI]]*1),RXCUI[Convert RXCUIs to Number],1,FALSE)=(MasterList3[[#This Row],[RXCUI]]*1),"Yes",""),"No")</f>
        <v>No</v>
      </c>
    </row>
    <row r="2132" spans="1:9" s="38" customFormat="1" ht="30" hidden="1" customHeight="1">
      <c r="A2132" s="1" t="s">
        <v>973</v>
      </c>
      <c r="B2132" s="1" t="s">
        <v>97</v>
      </c>
      <c r="C2132" s="1" t="s">
        <v>985</v>
      </c>
      <c r="D2132" s="1" t="s">
        <v>1026</v>
      </c>
      <c r="E2132" s="1" t="s">
        <v>1027</v>
      </c>
      <c r="F2132" s="1" t="s">
        <v>13</v>
      </c>
      <c r="G2132" s="36">
        <v>152697</v>
      </c>
      <c r="H2132" s="1" t="s">
        <v>1028</v>
      </c>
      <c r="I2132" s="74" t="str">
        <f>IFERROR(IF(VLOOKUP((MasterList3[[#This Row],[RXCUI]]*1),RXCUI[Convert RXCUIs to Number],1,FALSE)=(MasterList3[[#This Row],[RXCUI]]*1),"Yes",""),"No")</f>
        <v>No</v>
      </c>
    </row>
    <row r="2133" spans="1:9" s="38" customFormat="1" ht="30" hidden="1" customHeight="1">
      <c r="A2133" s="1" t="s">
        <v>973</v>
      </c>
      <c r="B2133" s="1" t="s">
        <v>97</v>
      </c>
      <c r="C2133" s="1" t="s">
        <v>985</v>
      </c>
      <c r="D2133" s="1" t="s">
        <v>1026</v>
      </c>
      <c r="E2133" s="1" t="s">
        <v>3079</v>
      </c>
      <c r="F2133" s="1" t="s">
        <v>23</v>
      </c>
      <c r="G2133" s="36">
        <v>311486</v>
      </c>
      <c r="H2133" s="1" t="s">
        <v>1028</v>
      </c>
      <c r="I2133" s="74" t="str">
        <f>IFERROR(IF(VLOOKUP((MasterList3[[#This Row],[RXCUI]]*1),RXCUI[Convert RXCUIs to Number],1,FALSE)=(MasterList3[[#This Row],[RXCUI]]*1),"Yes",""),"No")</f>
        <v>No</v>
      </c>
    </row>
    <row r="2134" spans="1:9" s="38" customFormat="1" ht="30" hidden="1" customHeight="1">
      <c r="A2134" s="1" t="s">
        <v>973</v>
      </c>
      <c r="B2134" s="1" t="s">
        <v>97</v>
      </c>
      <c r="C2134" s="1" t="s">
        <v>985</v>
      </c>
      <c r="D2134" s="1" t="s">
        <v>1026</v>
      </c>
      <c r="E2134" s="1" t="s">
        <v>1029</v>
      </c>
      <c r="F2134" s="1" t="s">
        <v>23</v>
      </c>
      <c r="G2134" s="36">
        <v>152695</v>
      </c>
      <c r="H2134" s="1" t="s">
        <v>1030</v>
      </c>
      <c r="I2134" s="74" t="str">
        <f>IFERROR(IF(VLOOKUP((MasterList3[[#This Row],[RXCUI]]*1),RXCUI[Convert RXCUIs to Number],1,FALSE)=(MasterList3[[#This Row],[RXCUI]]*1),"Yes",""),"No")</f>
        <v>No</v>
      </c>
    </row>
    <row r="2135" spans="1:9" s="38" customFormat="1" ht="30" hidden="1" customHeight="1">
      <c r="A2135" s="1" t="s">
        <v>973</v>
      </c>
      <c r="B2135" s="1" t="s">
        <v>97</v>
      </c>
      <c r="C2135" s="1" t="s">
        <v>985</v>
      </c>
      <c r="D2135" s="1" t="s">
        <v>1026</v>
      </c>
      <c r="E2135" s="1" t="s">
        <v>3080</v>
      </c>
      <c r="F2135" s="1" t="s">
        <v>13</v>
      </c>
      <c r="G2135" s="36">
        <v>152698</v>
      </c>
      <c r="H2135" s="1" t="s">
        <v>1030</v>
      </c>
      <c r="I2135" s="74" t="str">
        <f>IFERROR(IF(VLOOKUP((MasterList3[[#This Row],[RXCUI]]*1),RXCUI[Convert RXCUIs to Number],1,FALSE)=(MasterList3[[#This Row],[RXCUI]]*1),"Yes",""),"No")</f>
        <v>No</v>
      </c>
    </row>
    <row r="2136" spans="1:9" s="38" customFormat="1" ht="30" hidden="1" customHeight="1">
      <c r="A2136" s="1" t="s">
        <v>973</v>
      </c>
      <c r="B2136" s="1" t="s">
        <v>97</v>
      </c>
      <c r="C2136" s="1" t="s">
        <v>985</v>
      </c>
      <c r="D2136" s="1" t="s">
        <v>1031</v>
      </c>
      <c r="E2136" s="1" t="s">
        <v>1032</v>
      </c>
      <c r="F2136" s="1" t="s">
        <v>23</v>
      </c>
      <c r="G2136" s="36">
        <v>311892</v>
      </c>
      <c r="H2136" s="1" t="s">
        <v>1033</v>
      </c>
      <c r="I2136" s="74" t="str">
        <f>IFERROR(IF(VLOOKUP((MasterList3[[#This Row],[RXCUI]]*1),RXCUI[Convert RXCUIs to Number],1,FALSE)=(MasterList3[[#This Row],[RXCUI]]*1),"Yes",""),"No")</f>
        <v>No</v>
      </c>
    </row>
    <row r="2137" spans="1:9" s="38" customFormat="1" ht="30" hidden="1" customHeight="1">
      <c r="A2137" s="1" t="s">
        <v>973</v>
      </c>
      <c r="B2137" s="1" t="s">
        <v>97</v>
      </c>
      <c r="C2137" s="1" t="s">
        <v>985</v>
      </c>
      <c r="D2137" s="1" t="s">
        <v>1031</v>
      </c>
      <c r="E2137" s="1" t="s">
        <v>3081</v>
      </c>
      <c r="F2137" s="1" t="s">
        <v>23</v>
      </c>
      <c r="G2137" s="36">
        <v>311893</v>
      </c>
      <c r="H2137" s="1" t="s">
        <v>1033</v>
      </c>
      <c r="I2137" s="74" t="str">
        <f>IFERROR(IF(VLOOKUP((MasterList3[[#This Row],[RXCUI]]*1),RXCUI[Convert RXCUIs to Number],1,FALSE)=(MasterList3[[#This Row],[RXCUI]]*1),"Yes",""),"No")</f>
        <v>No</v>
      </c>
    </row>
    <row r="2138" spans="1:9" s="38" customFormat="1" ht="30" hidden="1" customHeight="1">
      <c r="A2138" s="1" t="s">
        <v>973</v>
      </c>
      <c r="B2138" s="1" t="s">
        <v>97</v>
      </c>
      <c r="C2138" s="1" t="s">
        <v>985</v>
      </c>
      <c r="D2138" s="1" t="s">
        <v>1034</v>
      </c>
      <c r="E2138" s="1" t="s">
        <v>1036</v>
      </c>
      <c r="F2138" s="1" t="s">
        <v>23</v>
      </c>
      <c r="G2138" s="36">
        <v>198013</v>
      </c>
      <c r="H2138" s="1" t="s">
        <v>1035</v>
      </c>
      <c r="I2138" s="74" t="str">
        <f>IFERROR(IF(VLOOKUP((MasterList3[[#This Row],[RXCUI]]*1),RXCUI[Convert RXCUIs to Number],1,FALSE)=(MasterList3[[#This Row],[RXCUI]]*1),"Yes",""),"No")</f>
        <v>No</v>
      </c>
    </row>
    <row r="2139" spans="1:9" s="38" customFormat="1" ht="30" hidden="1" customHeight="1">
      <c r="A2139" s="1" t="s">
        <v>973</v>
      </c>
      <c r="B2139" s="1" t="s">
        <v>97</v>
      </c>
      <c r="C2139" s="1" t="s">
        <v>985</v>
      </c>
      <c r="D2139" s="1" t="s">
        <v>1034</v>
      </c>
      <c r="E2139" s="1" t="s">
        <v>3082</v>
      </c>
      <c r="F2139" s="1" t="s">
        <v>23</v>
      </c>
      <c r="G2139" s="36">
        <v>849398</v>
      </c>
      <c r="H2139" s="1" t="s">
        <v>1035</v>
      </c>
      <c r="I2139" s="74" t="str">
        <f>IFERROR(IF(VLOOKUP((MasterList3[[#This Row],[RXCUI]]*1),RXCUI[Convert RXCUIs to Number],1,FALSE)=(MasterList3[[#This Row],[RXCUI]]*1),"Yes",""),"No")</f>
        <v>No</v>
      </c>
    </row>
    <row r="2140" spans="1:9" s="38" customFormat="1" ht="30" hidden="1" customHeight="1">
      <c r="A2140" s="1" t="s">
        <v>973</v>
      </c>
      <c r="B2140" s="1" t="s">
        <v>97</v>
      </c>
      <c r="C2140" s="1" t="s">
        <v>985</v>
      </c>
      <c r="D2140" s="1" t="s">
        <v>1034</v>
      </c>
      <c r="E2140" s="1" t="s">
        <v>3083</v>
      </c>
      <c r="F2140" s="1" t="s">
        <v>23</v>
      </c>
      <c r="G2140" s="36">
        <v>198012</v>
      </c>
      <c r="H2140" s="1" t="s">
        <v>1035</v>
      </c>
      <c r="I2140" s="74" t="str">
        <f>IFERROR(IF(VLOOKUP((MasterList3[[#This Row],[RXCUI]]*1),RXCUI[Convert RXCUIs to Number],1,FALSE)=(MasterList3[[#This Row],[RXCUI]]*1),"Yes",""),"No")</f>
        <v>No</v>
      </c>
    </row>
    <row r="2141" spans="1:9" s="38" customFormat="1" ht="30" hidden="1" customHeight="1">
      <c r="A2141" s="1" t="s">
        <v>973</v>
      </c>
      <c r="B2141" s="1" t="s">
        <v>97</v>
      </c>
      <c r="C2141" s="1" t="s">
        <v>985</v>
      </c>
      <c r="D2141" s="1" t="s">
        <v>1034</v>
      </c>
      <c r="E2141" s="1" t="s">
        <v>3084</v>
      </c>
      <c r="F2141" s="1" t="s">
        <v>13</v>
      </c>
      <c r="G2141" s="36">
        <v>207093</v>
      </c>
      <c r="H2141" s="1" t="s">
        <v>1035</v>
      </c>
      <c r="I2141" s="74" t="str">
        <f>IFERROR(IF(VLOOKUP((MasterList3[[#This Row],[RXCUI]]*1),RXCUI[Convert RXCUIs to Number],1,FALSE)=(MasterList3[[#This Row],[RXCUI]]*1),"Yes",""),"No")</f>
        <v>No</v>
      </c>
    </row>
    <row r="2142" spans="1:9" s="38" customFormat="1" ht="30" hidden="1" customHeight="1">
      <c r="A2142" s="1" t="s">
        <v>973</v>
      </c>
      <c r="B2142" s="1" t="s">
        <v>97</v>
      </c>
      <c r="C2142" s="1" t="s">
        <v>985</v>
      </c>
      <c r="D2142" s="1" t="s">
        <v>1034</v>
      </c>
      <c r="E2142" s="1" t="s">
        <v>3085</v>
      </c>
      <c r="F2142" s="1" t="s">
        <v>23</v>
      </c>
      <c r="G2142" s="36">
        <v>311913</v>
      </c>
      <c r="H2142" s="1" t="s">
        <v>1035</v>
      </c>
      <c r="I2142" s="74" t="str">
        <f>IFERROR(IF(VLOOKUP((MasterList3[[#This Row],[RXCUI]]*1),RXCUI[Convert RXCUIs to Number],1,FALSE)=(MasterList3[[#This Row],[RXCUI]]*1),"Yes",""),"No")</f>
        <v>No</v>
      </c>
    </row>
    <row r="2143" spans="1:9" s="38" customFormat="1" ht="30" hidden="1" customHeight="1">
      <c r="A2143" s="1" t="s">
        <v>973</v>
      </c>
      <c r="B2143" s="1" t="s">
        <v>97</v>
      </c>
      <c r="C2143" s="1" t="s">
        <v>985</v>
      </c>
      <c r="D2143" s="1" t="s">
        <v>1034</v>
      </c>
      <c r="E2143" s="1" t="s">
        <v>1037</v>
      </c>
      <c r="F2143" s="1" t="s">
        <v>13</v>
      </c>
      <c r="G2143" s="36">
        <v>105899</v>
      </c>
      <c r="H2143" s="1" t="s">
        <v>1602</v>
      </c>
      <c r="I2143" s="74" t="str">
        <f>IFERROR(IF(VLOOKUP((MasterList3[[#This Row],[RXCUI]]*1),RXCUI[Convert RXCUIs to Number],1,FALSE)=(MasterList3[[#This Row],[RXCUI]]*1),"Yes",""),"No")</f>
        <v>No</v>
      </c>
    </row>
    <row r="2144" spans="1:9" s="38" customFormat="1" ht="30" hidden="1" customHeight="1">
      <c r="A2144" s="1" t="s">
        <v>973</v>
      </c>
      <c r="B2144" s="1" t="s">
        <v>97</v>
      </c>
      <c r="C2144" s="1" t="s">
        <v>985</v>
      </c>
      <c r="D2144" s="1" t="s">
        <v>1034</v>
      </c>
      <c r="E2144" s="1" t="s">
        <v>3086</v>
      </c>
      <c r="F2144" s="1" t="s">
        <v>23</v>
      </c>
      <c r="G2144" s="36">
        <v>198014</v>
      </c>
      <c r="H2144" s="1" t="s">
        <v>1602</v>
      </c>
      <c r="I2144" s="74" t="str">
        <f>IFERROR(IF(VLOOKUP((MasterList3[[#This Row],[RXCUI]]*1),RXCUI[Convert RXCUIs to Number],1,FALSE)=(MasterList3[[#This Row],[RXCUI]]*1),"Yes",""),"No")</f>
        <v>No</v>
      </c>
    </row>
    <row r="2145" spans="1:9" s="38" customFormat="1" ht="30" hidden="1" customHeight="1">
      <c r="A2145" s="1" t="s">
        <v>973</v>
      </c>
      <c r="B2145" s="1" t="s">
        <v>97</v>
      </c>
      <c r="C2145" s="1" t="s">
        <v>985</v>
      </c>
      <c r="D2145" s="1" t="s">
        <v>1034</v>
      </c>
      <c r="E2145" s="1" t="s">
        <v>3087</v>
      </c>
      <c r="F2145" s="1" t="s">
        <v>23</v>
      </c>
      <c r="G2145" s="36">
        <v>849431</v>
      </c>
      <c r="H2145" s="1" t="s">
        <v>1602</v>
      </c>
      <c r="I2145" s="74" t="str">
        <f>IFERROR(IF(VLOOKUP((MasterList3[[#This Row],[RXCUI]]*1),RXCUI[Convert RXCUIs to Number],1,FALSE)=(MasterList3[[#This Row],[RXCUI]]*1),"Yes",""),"No")</f>
        <v>No</v>
      </c>
    </row>
    <row r="2146" spans="1:9" s="38" customFormat="1" ht="30" hidden="1" customHeight="1">
      <c r="A2146" s="1" t="s">
        <v>973</v>
      </c>
      <c r="B2146" s="1" t="s">
        <v>97</v>
      </c>
      <c r="C2146" s="1" t="s">
        <v>985</v>
      </c>
      <c r="D2146" s="1" t="s">
        <v>1034</v>
      </c>
      <c r="E2146" s="1" t="s">
        <v>3088</v>
      </c>
      <c r="F2146" s="1" t="s">
        <v>13</v>
      </c>
      <c r="G2146" s="36">
        <v>849438</v>
      </c>
      <c r="H2146" s="1" t="s">
        <v>1602</v>
      </c>
      <c r="I2146" s="74" t="str">
        <f>IFERROR(IF(VLOOKUP((MasterList3[[#This Row],[RXCUI]]*1),RXCUI[Convert RXCUIs to Number],1,FALSE)=(MasterList3[[#This Row],[RXCUI]]*1),"Yes",""),"No")</f>
        <v>No</v>
      </c>
    </row>
    <row r="2147" spans="1:9" s="38" customFormat="1" ht="30" hidden="1" customHeight="1">
      <c r="A2147" s="1" t="s">
        <v>973</v>
      </c>
      <c r="B2147" s="1" t="s">
        <v>97</v>
      </c>
      <c r="C2147" s="1" t="s">
        <v>985</v>
      </c>
      <c r="D2147" s="1" t="s">
        <v>1034</v>
      </c>
      <c r="E2147" s="1" t="s">
        <v>3089</v>
      </c>
      <c r="F2147" s="1" t="s">
        <v>13</v>
      </c>
      <c r="G2147" s="36">
        <v>1116351</v>
      </c>
      <c r="H2147" s="1" t="s">
        <v>1602</v>
      </c>
      <c r="I2147" s="74" t="str">
        <f>IFERROR(IF(VLOOKUP((MasterList3[[#This Row],[RXCUI]]*1),RXCUI[Convert RXCUIs to Number],1,FALSE)=(MasterList3[[#This Row],[RXCUI]]*1),"Yes",""),"No")</f>
        <v>No</v>
      </c>
    </row>
    <row r="2148" spans="1:9" s="38" customFormat="1" ht="30" hidden="1" customHeight="1">
      <c r="A2148" s="1" t="s">
        <v>973</v>
      </c>
      <c r="B2148" s="1" t="s">
        <v>97</v>
      </c>
      <c r="C2148" s="1" t="s">
        <v>985</v>
      </c>
      <c r="D2148" s="1" t="s">
        <v>1034</v>
      </c>
      <c r="E2148" s="1" t="s">
        <v>1038</v>
      </c>
      <c r="F2148" s="1" t="s">
        <v>23</v>
      </c>
      <c r="G2148" s="36">
        <v>603103</v>
      </c>
      <c r="H2148" s="1" t="s">
        <v>1039</v>
      </c>
      <c r="I2148" s="74" t="str">
        <f>IFERROR(IF(VLOOKUP((MasterList3[[#This Row],[RXCUI]]*1),RXCUI[Convert RXCUIs to Number],1,FALSE)=(MasterList3[[#This Row],[RXCUI]]*1),"Yes",""),"No")</f>
        <v>No</v>
      </c>
    </row>
    <row r="2149" spans="1:9" s="38" customFormat="1" ht="30" hidden="1" customHeight="1">
      <c r="A2149" s="1" t="s">
        <v>973</v>
      </c>
      <c r="B2149" s="1" t="s">
        <v>97</v>
      </c>
      <c r="C2149" s="1" t="s">
        <v>985</v>
      </c>
      <c r="D2149" s="1" t="s">
        <v>1034</v>
      </c>
      <c r="E2149" s="1" t="s">
        <v>3090</v>
      </c>
      <c r="F2149" s="1" t="s">
        <v>13</v>
      </c>
      <c r="G2149" s="36">
        <v>608793</v>
      </c>
      <c r="H2149" s="1" t="s">
        <v>1039</v>
      </c>
      <c r="I2149" s="74" t="str">
        <f>IFERROR(IF(VLOOKUP((MasterList3[[#This Row],[RXCUI]]*1),RXCUI[Convert RXCUIs to Number],1,FALSE)=(MasterList3[[#This Row],[RXCUI]]*1),"Yes",""),"No")</f>
        <v>No</v>
      </c>
    </row>
    <row r="2150" spans="1:9" s="38" customFormat="1" ht="30" hidden="1" customHeight="1">
      <c r="A2150" s="1" t="s">
        <v>973</v>
      </c>
      <c r="B2150" s="1" t="s">
        <v>97</v>
      </c>
      <c r="C2150" s="1" t="s">
        <v>985</v>
      </c>
      <c r="D2150" s="1" t="s">
        <v>1034</v>
      </c>
      <c r="E2150" s="1" t="s">
        <v>3091</v>
      </c>
      <c r="F2150" s="1" t="s">
        <v>23</v>
      </c>
      <c r="G2150" s="36">
        <v>1116320</v>
      </c>
      <c r="H2150" s="1" t="s">
        <v>1039</v>
      </c>
      <c r="I2150" s="74" t="str">
        <f>IFERROR(IF(VLOOKUP((MasterList3[[#This Row],[RXCUI]]*1),RXCUI[Convert RXCUIs to Number],1,FALSE)=(MasterList3[[#This Row],[RXCUI]]*1),"Yes",""),"No")</f>
        <v>No</v>
      </c>
    </row>
    <row r="2151" spans="1:9" s="38" customFormat="1" ht="30" hidden="1" customHeight="1">
      <c r="A2151" s="1" t="s">
        <v>973</v>
      </c>
      <c r="B2151" s="1" t="s">
        <v>97</v>
      </c>
      <c r="C2151" s="1" t="s">
        <v>985</v>
      </c>
      <c r="D2151" s="1" t="s">
        <v>1034</v>
      </c>
      <c r="E2151" s="1" t="s">
        <v>3092</v>
      </c>
      <c r="F2151" s="1" t="s">
        <v>13</v>
      </c>
      <c r="G2151" s="36">
        <v>1116331</v>
      </c>
      <c r="H2151" s="1" t="s">
        <v>1039</v>
      </c>
      <c r="I2151" s="74" t="str">
        <f>IFERROR(IF(VLOOKUP((MasterList3[[#This Row],[RXCUI]]*1),RXCUI[Convert RXCUIs to Number],1,FALSE)=(MasterList3[[#This Row],[RXCUI]]*1),"Yes",""),"No")</f>
        <v>No</v>
      </c>
    </row>
    <row r="2152" spans="1:9" s="38" customFormat="1" ht="30" hidden="1" customHeight="1">
      <c r="A2152" s="1" t="s">
        <v>973</v>
      </c>
      <c r="B2152" s="1" t="s">
        <v>97</v>
      </c>
      <c r="C2152" s="1" t="s">
        <v>985</v>
      </c>
      <c r="D2152" s="1" t="s">
        <v>1034</v>
      </c>
      <c r="E2152" s="1" t="s">
        <v>3093</v>
      </c>
      <c r="F2152" s="1" t="s">
        <v>23</v>
      </c>
      <c r="G2152" s="36">
        <v>311915</v>
      </c>
      <c r="H2152" s="1" t="s">
        <v>1039</v>
      </c>
      <c r="I2152" s="74" t="str">
        <f>IFERROR(IF(VLOOKUP((MasterList3[[#This Row],[RXCUI]]*1),RXCUI[Convert RXCUIs to Number],1,FALSE)=(MasterList3[[#This Row],[RXCUI]]*1),"Yes",""),"No")</f>
        <v>No</v>
      </c>
    </row>
    <row r="2153" spans="1:9" s="38" customFormat="1" ht="30" hidden="1" customHeight="1">
      <c r="A2153" s="1" t="s">
        <v>973</v>
      </c>
      <c r="B2153" s="1" t="s">
        <v>97</v>
      </c>
      <c r="C2153" s="1" t="s">
        <v>985</v>
      </c>
      <c r="D2153" s="1" t="s">
        <v>1034</v>
      </c>
      <c r="E2153" s="1" t="s">
        <v>3094</v>
      </c>
      <c r="F2153" s="1" t="s">
        <v>13</v>
      </c>
      <c r="G2153" s="36">
        <v>835560</v>
      </c>
      <c r="H2153" s="1" t="s">
        <v>1039</v>
      </c>
      <c r="I2153" s="74" t="str">
        <f>IFERROR(IF(VLOOKUP((MasterList3[[#This Row],[RXCUI]]*1),RXCUI[Convert RXCUIs to Number],1,FALSE)=(MasterList3[[#This Row],[RXCUI]]*1),"Yes",""),"No")</f>
        <v>No</v>
      </c>
    </row>
    <row r="2154" spans="1:9" s="38" customFormat="1" ht="30" hidden="1" customHeight="1">
      <c r="A2154" s="1" t="s">
        <v>973</v>
      </c>
      <c r="B2154" s="1" t="s">
        <v>97</v>
      </c>
      <c r="C2154" s="1" t="s">
        <v>985</v>
      </c>
      <c r="D2154" s="1" t="s">
        <v>1034</v>
      </c>
      <c r="E2154" s="1" t="s">
        <v>3095</v>
      </c>
      <c r="F2154" s="1" t="s">
        <v>23</v>
      </c>
      <c r="G2154" s="36">
        <v>1116339</v>
      </c>
      <c r="H2154" s="1" t="s">
        <v>1039</v>
      </c>
      <c r="I2154" s="74" t="str">
        <f>IFERROR(IF(VLOOKUP((MasterList3[[#This Row],[RXCUI]]*1),RXCUI[Convert RXCUIs to Number],1,FALSE)=(MasterList3[[#This Row],[RXCUI]]*1),"Yes",""),"No")</f>
        <v>No</v>
      </c>
    </row>
    <row r="2155" spans="1:9" s="38" customFormat="1" ht="30" hidden="1" customHeight="1">
      <c r="A2155" s="1" t="s">
        <v>973</v>
      </c>
      <c r="B2155" s="1" t="s">
        <v>97</v>
      </c>
      <c r="C2155" s="1" t="s">
        <v>985</v>
      </c>
      <c r="D2155" s="1" t="s">
        <v>1034</v>
      </c>
      <c r="E2155" s="1" t="s">
        <v>3096</v>
      </c>
      <c r="F2155" s="1" t="s">
        <v>13</v>
      </c>
      <c r="G2155" s="36">
        <v>1116341</v>
      </c>
      <c r="H2155" s="1" t="s">
        <v>1039</v>
      </c>
      <c r="I2155" s="74" t="str">
        <f>IFERROR(IF(VLOOKUP((MasterList3[[#This Row],[RXCUI]]*1),RXCUI[Convert RXCUIs to Number],1,FALSE)=(MasterList3[[#This Row],[RXCUI]]*1),"Yes",""),"No")</f>
        <v>No</v>
      </c>
    </row>
    <row r="2156" spans="1:9" s="38" customFormat="1" ht="30" hidden="1" customHeight="1">
      <c r="A2156" s="1" t="s">
        <v>973</v>
      </c>
      <c r="B2156" s="1" t="s">
        <v>97</v>
      </c>
      <c r="C2156" s="1" t="s">
        <v>985</v>
      </c>
      <c r="D2156" s="1" t="s">
        <v>1040</v>
      </c>
      <c r="E2156" s="1" t="s">
        <v>1041</v>
      </c>
      <c r="F2156" s="1" t="s">
        <v>13</v>
      </c>
      <c r="G2156" s="36">
        <v>207243</v>
      </c>
      <c r="H2156" s="1" t="s">
        <v>1042</v>
      </c>
      <c r="I2156" s="74" t="str">
        <f>IFERROR(IF(VLOOKUP((MasterList3[[#This Row],[RXCUI]]*1),RXCUI[Convert RXCUIs to Number],1,FALSE)=(MasterList3[[#This Row],[RXCUI]]*1),"Yes",""),"No")</f>
        <v>No</v>
      </c>
    </row>
    <row r="2157" spans="1:9" s="38" customFormat="1" ht="30" hidden="1" customHeight="1">
      <c r="A2157" s="1" t="s">
        <v>973</v>
      </c>
      <c r="B2157" s="1" t="s">
        <v>97</v>
      </c>
      <c r="C2157" s="1" t="s">
        <v>985</v>
      </c>
      <c r="D2157" s="1" t="s">
        <v>1040</v>
      </c>
      <c r="E2157" s="1" t="s">
        <v>3097</v>
      </c>
      <c r="F2157" s="1" t="s">
        <v>23</v>
      </c>
      <c r="G2157" s="36">
        <v>312132</v>
      </c>
      <c r="H2157" s="1" t="s">
        <v>1042</v>
      </c>
      <c r="I2157" s="74" t="str">
        <f>IFERROR(IF(VLOOKUP((MasterList3[[#This Row],[RXCUI]]*1),RXCUI[Convert RXCUIs to Number],1,FALSE)=(MasterList3[[#This Row],[RXCUI]]*1),"Yes",""),"No")</f>
        <v>No</v>
      </c>
    </row>
    <row r="2158" spans="1:9" s="38" customFormat="1" ht="30" hidden="1" customHeight="1">
      <c r="A2158" s="1" t="s">
        <v>973</v>
      </c>
      <c r="B2158" s="1" t="s">
        <v>97</v>
      </c>
      <c r="C2158" s="1" t="s">
        <v>985</v>
      </c>
      <c r="D2158" s="1" t="s">
        <v>1043</v>
      </c>
      <c r="E2158" s="1" t="s">
        <v>1044</v>
      </c>
      <c r="F2158" s="1" t="s">
        <v>13</v>
      </c>
      <c r="G2158" s="36">
        <v>105929</v>
      </c>
      <c r="H2158" s="1" t="s">
        <v>1045</v>
      </c>
      <c r="I2158" s="74" t="str">
        <f>IFERROR(IF(VLOOKUP((MasterList3[[#This Row],[RXCUI]]*1),RXCUI[Convert RXCUIs to Number],1,FALSE)=(MasterList3[[#This Row],[RXCUI]]*1),"Yes",""),"No")</f>
        <v>No</v>
      </c>
    </row>
    <row r="2159" spans="1:9" s="38" customFormat="1" ht="30" hidden="1" customHeight="1">
      <c r="A2159" s="1" t="s">
        <v>973</v>
      </c>
      <c r="B2159" s="1" t="s">
        <v>97</v>
      </c>
      <c r="C2159" s="1" t="s">
        <v>985</v>
      </c>
      <c r="D2159" s="1" t="s">
        <v>1043</v>
      </c>
      <c r="E2159" s="1" t="s">
        <v>3098</v>
      </c>
      <c r="F2159" s="1" t="s">
        <v>23</v>
      </c>
      <c r="G2159" s="36">
        <v>198107</v>
      </c>
      <c r="H2159" s="1" t="s">
        <v>1045</v>
      </c>
      <c r="I2159" s="74" t="str">
        <f>IFERROR(IF(VLOOKUP((MasterList3[[#This Row],[RXCUI]]*1),RXCUI[Convert RXCUIs to Number],1,FALSE)=(MasterList3[[#This Row],[RXCUI]]*1),"Yes",""),"No")</f>
        <v>No</v>
      </c>
    </row>
    <row r="2160" spans="1:9" s="38" customFormat="1" ht="30" hidden="1" customHeight="1">
      <c r="A2160" s="1" t="s">
        <v>973</v>
      </c>
      <c r="B2160" s="1" t="s">
        <v>97</v>
      </c>
      <c r="C2160" s="1" t="s">
        <v>985</v>
      </c>
      <c r="D2160" s="1" t="s">
        <v>1043</v>
      </c>
      <c r="E2160" s="1" t="s">
        <v>3099</v>
      </c>
      <c r="F2160" s="1" t="s">
        <v>13</v>
      </c>
      <c r="G2160" s="36">
        <v>105930</v>
      </c>
      <c r="H2160" s="1" t="s">
        <v>1045</v>
      </c>
      <c r="I2160" s="74" t="str">
        <f>IFERROR(IF(VLOOKUP((MasterList3[[#This Row],[RXCUI]]*1),RXCUI[Convert RXCUIs to Number],1,FALSE)=(MasterList3[[#This Row],[RXCUI]]*1),"Yes",""),"No")</f>
        <v>No</v>
      </c>
    </row>
    <row r="2161" spans="1:9" s="38" customFormat="1" ht="30" hidden="1" customHeight="1">
      <c r="A2161" s="1" t="s">
        <v>973</v>
      </c>
      <c r="B2161" s="1" t="s">
        <v>97</v>
      </c>
      <c r="C2161" s="1" t="s">
        <v>985</v>
      </c>
      <c r="D2161" s="1" t="s">
        <v>1043</v>
      </c>
      <c r="E2161" s="1" t="s">
        <v>3100</v>
      </c>
      <c r="F2161" s="1" t="s">
        <v>23</v>
      </c>
      <c r="G2161" s="36">
        <v>198108</v>
      </c>
      <c r="H2161" s="1" t="s">
        <v>1045</v>
      </c>
      <c r="I2161" s="74" t="str">
        <f>IFERROR(IF(VLOOKUP((MasterList3[[#This Row],[RXCUI]]*1),RXCUI[Convert RXCUIs to Number],1,FALSE)=(MasterList3[[#This Row],[RXCUI]]*1),"Yes",""),"No")</f>
        <v>No</v>
      </c>
    </row>
    <row r="2162" spans="1:9" s="38" customFormat="1" ht="30" hidden="1" customHeight="1">
      <c r="A2162" s="1" t="s">
        <v>973</v>
      </c>
      <c r="B2162" s="1" t="s">
        <v>97</v>
      </c>
      <c r="C2162" s="1" t="s">
        <v>985</v>
      </c>
      <c r="D2162" s="1" t="s">
        <v>1046</v>
      </c>
      <c r="E2162" s="1" t="s">
        <v>1047</v>
      </c>
      <c r="F2162" s="1" t="s">
        <v>13</v>
      </c>
      <c r="G2162" s="36">
        <v>208053</v>
      </c>
      <c r="H2162" s="1" t="s">
        <v>1048</v>
      </c>
      <c r="I2162" s="74" t="str">
        <f>IFERROR(IF(VLOOKUP((MasterList3[[#This Row],[RXCUI]]*1),RXCUI[Convert RXCUIs to Number],1,FALSE)=(MasterList3[[#This Row],[RXCUI]]*1),"Yes",""),"No")</f>
        <v>No</v>
      </c>
    </row>
    <row r="2163" spans="1:9" s="38" customFormat="1" ht="30" hidden="1" customHeight="1">
      <c r="A2163" s="1" t="s">
        <v>973</v>
      </c>
      <c r="B2163" s="1" t="s">
        <v>97</v>
      </c>
      <c r="C2163" s="1" t="s">
        <v>985</v>
      </c>
      <c r="D2163" s="1" t="s">
        <v>1046</v>
      </c>
      <c r="E2163" s="1" t="s">
        <v>3101</v>
      </c>
      <c r="F2163" s="1" t="s">
        <v>23</v>
      </c>
      <c r="G2163" s="36">
        <v>312899</v>
      </c>
      <c r="H2163" s="1" t="s">
        <v>1048</v>
      </c>
      <c r="I2163" s="74" t="str">
        <f>IFERROR(IF(VLOOKUP((MasterList3[[#This Row],[RXCUI]]*1),RXCUI[Convert RXCUIs to Number],1,FALSE)=(MasterList3[[#This Row],[RXCUI]]*1),"Yes",""),"No")</f>
        <v>No</v>
      </c>
    </row>
    <row r="2164" spans="1:9" s="38" customFormat="1" ht="30" hidden="1" customHeight="1">
      <c r="A2164" s="1" t="s">
        <v>973</v>
      </c>
      <c r="B2164" s="1" t="s">
        <v>97</v>
      </c>
      <c r="C2164" s="1" t="s">
        <v>985</v>
      </c>
      <c r="D2164" s="1" t="s">
        <v>1046</v>
      </c>
      <c r="E2164" s="1" t="s">
        <v>3102</v>
      </c>
      <c r="F2164" s="1" t="s">
        <v>13</v>
      </c>
      <c r="G2164" s="36">
        <v>208059</v>
      </c>
      <c r="H2164" s="1" t="s">
        <v>1048</v>
      </c>
      <c r="I2164" s="74" t="str">
        <f>IFERROR(IF(VLOOKUP((MasterList3[[#This Row],[RXCUI]]*1),RXCUI[Convert RXCUIs to Number],1,FALSE)=(MasterList3[[#This Row],[RXCUI]]*1),"Yes",""),"No")</f>
        <v>No</v>
      </c>
    </row>
    <row r="2165" spans="1:9" s="38" customFormat="1" ht="30" hidden="1" customHeight="1">
      <c r="A2165" s="1" t="s">
        <v>973</v>
      </c>
      <c r="B2165" s="1" t="s">
        <v>97</v>
      </c>
      <c r="C2165" s="1" t="s">
        <v>985</v>
      </c>
      <c r="D2165" s="1" t="s">
        <v>1046</v>
      </c>
      <c r="E2165" s="1" t="s">
        <v>3103</v>
      </c>
      <c r="F2165" s="1" t="s">
        <v>23</v>
      </c>
      <c r="G2165" s="36">
        <v>583170</v>
      </c>
      <c r="H2165" s="1" t="s">
        <v>1048</v>
      </c>
      <c r="I2165" s="74" t="str">
        <f>IFERROR(IF(VLOOKUP((MasterList3[[#This Row],[RXCUI]]*1),RXCUI[Convert RXCUIs to Number],1,FALSE)=(MasterList3[[#This Row],[RXCUI]]*1),"Yes",""),"No")</f>
        <v>No</v>
      </c>
    </row>
    <row r="2166" spans="1:9" s="38" customFormat="1" ht="30" hidden="1" customHeight="1">
      <c r="A2166" s="1" t="s">
        <v>973</v>
      </c>
      <c r="B2166" s="1" t="s">
        <v>97</v>
      </c>
      <c r="C2166" s="1" t="s">
        <v>985</v>
      </c>
      <c r="D2166" s="1" t="s">
        <v>1049</v>
      </c>
      <c r="E2166" s="1" t="s">
        <v>1050</v>
      </c>
      <c r="F2166" s="1" t="s">
        <v>23</v>
      </c>
      <c r="G2166" s="36">
        <v>198238</v>
      </c>
      <c r="H2166" s="1" t="s">
        <v>1051</v>
      </c>
      <c r="I2166" s="74" t="str">
        <f>IFERROR(IF(VLOOKUP((MasterList3[[#This Row],[RXCUI]]*1),RXCUI[Convert RXCUIs to Number],1,FALSE)=(MasterList3[[#This Row],[RXCUI]]*1),"Yes",""),"No")</f>
        <v>No</v>
      </c>
    </row>
    <row r="2167" spans="1:9" s="38" customFormat="1" ht="30" hidden="1" customHeight="1">
      <c r="A2167" s="1" t="s">
        <v>973</v>
      </c>
      <c r="B2167" s="1" t="s">
        <v>97</v>
      </c>
      <c r="C2167" s="1" t="s">
        <v>985</v>
      </c>
      <c r="D2167" s="1" t="s">
        <v>1049</v>
      </c>
      <c r="E2167" s="1" t="s">
        <v>3104</v>
      </c>
      <c r="F2167" s="1" t="s">
        <v>23</v>
      </c>
      <c r="G2167" s="36">
        <v>198239</v>
      </c>
      <c r="H2167" s="1" t="s">
        <v>1051</v>
      </c>
      <c r="I2167" s="74" t="str">
        <f>IFERROR(IF(VLOOKUP((MasterList3[[#This Row],[RXCUI]]*1),RXCUI[Convert RXCUIs to Number],1,FALSE)=(MasterList3[[#This Row],[RXCUI]]*1),"Yes",""),"No")</f>
        <v>No</v>
      </c>
    </row>
    <row r="2168" spans="1:9" s="38" customFormat="1" ht="30" hidden="1" customHeight="1">
      <c r="A2168" s="1" t="s">
        <v>973</v>
      </c>
      <c r="B2168" s="1" t="s">
        <v>97</v>
      </c>
      <c r="C2168" s="1" t="s">
        <v>985</v>
      </c>
      <c r="D2168" s="1" t="s">
        <v>1052</v>
      </c>
      <c r="E2168" s="1" t="s">
        <v>1053</v>
      </c>
      <c r="F2168" s="1" t="s">
        <v>23</v>
      </c>
      <c r="G2168" s="36">
        <v>198295</v>
      </c>
      <c r="H2168" s="1" t="s">
        <v>1054</v>
      </c>
      <c r="I2168" s="74" t="str">
        <f>IFERROR(IF(VLOOKUP((MasterList3[[#This Row],[RXCUI]]*1),RXCUI[Convert RXCUIs to Number],1,FALSE)=(MasterList3[[#This Row],[RXCUI]]*1),"Yes",""),"No")</f>
        <v>No</v>
      </c>
    </row>
    <row r="2169" spans="1:9" s="38" customFormat="1" ht="30" hidden="1" customHeight="1">
      <c r="A2169" s="1" t="s">
        <v>973</v>
      </c>
      <c r="B2169" s="1" t="s">
        <v>97</v>
      </c>
      <c r="C2169" s="1" t="s">
        <v>985</v>
      </c>
      <c r="D2169" s="1" t="s">
        <v>1052</v>
      </c>
      <c r="E2169" s="1" t="s">
        <v>3105</v>
      </c>
      <c r="F2169" s="1" t="s">
        <v>23</v>
      </c>
      <c r="G2169" s="36">
        <v>198296</v>
      </c>
      <c r="H2169" s="1" t="s">
        <v>1054</v>
      </c>
      <c r="I2169" s="74" t="str">
        <f>IFERROR(IF(VLOOKUP((MasterList3[[#This Row],[RXCUI]]*1),RXCUI[Convert RXCUIs to Number],1,FALSE)=(MasterList3[[#This Row],[RXCUI]]*1),"Yes",""),"No")</f>
        <v>No</v>
      </c>
    </row>
    <row r="2170" spans="1:9" s="38" customFormat="1" ht="30" hidden="1" customHeight="1">
      <c r="A2170" s="1" t="s">
        <v>973</v>
      </c>
      <c r="B2170" s="1" t="s">
        <v>97</v>
      </c>
      <c r="C2170" s="1" t="s">
        <v>985</v>
      </c>
      <c r="D2170" s="1" t="s">
        <v>1052</v>
      </c>
      <c r="E2170" s="1" t="s">
        <v>3106</v>
      </c>
      <c r="F2170" s="1" t="s">
        <v>23</v>
      </c>
      <c r="G2170" s="36">
        <v>198297</v>
      </c>
      <c r="H2170" s="1" t="s">
        <v>1054</v>
      </c>
      <c r="I2170" s="74" t="str">
        <f>IFERROR(IF(VLOOKUP((MasterList3[[#This Row],[RXCUI]]*1),RXCUI[Convert RXCUIs to Number],1,FALSE)=(MasterList3[[#This Row],[RXCUI]]*1),"Yes",""),"No")</f>
        <v>No</v>
      </c>
    </row>
    <row r="2171" spans="1:9" s="38" customFormat="1" ht="30" hidden="1" customHeight="1">
      <c r="A2171" s="1" t="s">
        <v>973</v>
      </c>
      <c r="B2171" s="1" t="s">
        <v>97</v>
      </c>
      <c r="C2171" s="1" t="s">
        <v>985</v>
      </c>
      <c r="D2171" s="1" t="s">
        <v>1302</v>
      </c>
      <c r="E2171" s="1" t="s">
        <v>987</v>
      </c>
      <c r="F2171" s="1" t="s">
        <v>23</v>
      </c>
      <c r="G2171" s="36">
        <v>205322</v>
      </c>
      <c r="H2171" s="1" t="s">
        <v>988</v>
      </c>
      <c r="I2171" s="74" t="str">
        <f>IFERROR(IF(VLOOKUP((MasterList3[[#This Row],[RXCUI]]*1),RXCUI[Convert RXCUIs to Number],1,FALSE)=(MasterList3[[#This Row],[RXCUI]]*1),"Yes",""),"No")</f>
        <v>No</v>
      </c>
    </row>
    <row r="2172" spans="1:9" s="38" customFormat="1" ht="30" hidden="1" customHeight="1">
      <c r="A2172" s="1" t="s">
        <v>973</v>
      </c>
      <c r="B2172" s="1" t="s">
        <v>97</v>
      </c>
      <c r="C2172" s="1" t="s">
        <v>985</v>
      </c>
      <c r="D2172" s="1" t="s">
        <v>1302</v>
      </c>
      <c r="E2172" s="1" t="s">
        <v>3107</v>
      </c>
      <c r="F2172" s="1" t="s">
        <v>13</v>
      </c>
      <c r="G2172" s="36">
        <v>213468</v>
      </c>
      <c r="H2172" s="1" t="s">
        <v>988</v>
      </c>
      <c r="I2172" s="74" t="str">
        <f>IFERROR(IF(VLOOKUP((MasterList3[[#This Row],[RXCUI]]*1),RXCUI[Convert RXCUIs to Number],1,FALSE)=(MasterList3[[#This Row],[RXCUI]]*1),"Yes",""),"No")</f>
        <v>No</v>
      </c>
    </row>
    <row r="2173" spans="1:9" s="38" customFormat="1" ht="30" hidden="1" customHeight="1">
      <c r="A2173" s="1" t="s">
        <v>973</v>
      </c>
      <c r="B2173" s="1" t="s">
        <v>97</v>
      </c>
      <c r="C2173" s="1" t="s">
        <v>985</v>
      </c>
      <c r="D2173" s="1" t="s">
        <v>1302</v>
      </c>
      <c r="E2173" s="1" t="s">
        <v>3108</v>
      </c>
      <c r="F2173" s="1" t="s">
        <v>23</v>
      </c>
      <c r="G2173" s="36">
        <v>686379</v>
      </c>
      <c r="H2173" s="1" t="s">
        <v>988</v>
      </c>
      <c r="I2173" s="74" t="str">
        <f>IFERROR(IF(VLOOKUP((MasterList3[[#This Row],[RXCUI]]*1),RXCUI[Convert RXCUIs to Number],1,FALSE)=(MasterList3[[#This Row],[RXCUI]]*1),"Yes",""),"No")</f>
        <v>No</v>
      </c>
    </row>
    <row r="2174" spans="1:9" s="38" customFormat="1" ht="30" hidden="1" customHeight="1">
      <c r="A2174" s="1" t="s">
        <v>973</v>
      </c>
      <c r="B2174" s="1" t="s">
        <v>97</v>
      </c>
      <c r="C2174" s="1" t="s">
        <v>985</v>
      </c>
      <c r="D2174" s="1" t="s">
        <v>1302</v>
      </c>
      <c r="E2174" s="1" t="s">
        <v>3109</v>
      </c>
      <c r="F2174" s="1" t="s">
        <v>13</v>
      </c>
      <c r="G2174" s="36">
        <v>686381</v>
      </c>
      <c r="H2174" s="1" t="s">
        <v>988</v>
      </c>
      <c r="I2174" s="74" t="str">
        <f>IFERROR(IF(VLOOKUP((MasterList3[[#This Row],[RXCUI]]*1),RXCUI[Convert RXCUIs to Number],1,FALSE)=(MasterList3[[#This Row],[RXCUI]]*1),"Yes",""),"No")</f>
        <v>No</v>
      </c>
    </row>
    <row r="2175" spans="1:9" s="38" customFormat="1" ht="30" hidden="1" customHeight="1">
      <c r="A2175" s="1" t="s">
        <v>973</v>
      </c>
      <c r="B2175" s="1" t="s">
        <v>97</v>
      </c>
      <c r="C2175" s="1" t="s">
        <v>985</v>
      </c>
      <c r="D2175" s="1" t="s">
        <v>1302</v>
      </c>
      <c r="E2175" s="1" t="s">
        <v>989</v>
      </c>
      <c r="F2175" s="1" t="s">
        <v>23</v>
      </c>
      <c r="G2175" s="36">
        <v>205323</v>
      </c>
      <c r="H2175" s="1" t="s">
        <v>990</v>
      </c>
      <c r="I2175" s="74" t="str">
        <f>IFERROR(IF(VLOOKUP((MasterList3[[#This Row],[RXCUI]]*1),RXCUI[Convert RXCUIs to Number],1,FALSE)=(MasterList3[[#This Row],[RXCUI]]*1),"Yes",""),"No")</f>
        <v>No</v>
      </c>
    </row>
    <row r="2176" spans="1:9" s="38" customFormat="1" ht="30" hidden="1" customHeight="1">
      <c r="A2176" s="1" t="s">
        <v>973</v>
      </c>
      <c r="B2176" s="1" t="s">
        <v>97</v>
      </c>
      <c r="C2176" s="1" t="s">
        <v>985</v>
      </c>
      <c r="D2176" s="1" t="s">
        <v>1302</v>
      </c>
      <c r="E2176" s="1" t="s">
        <v>3110</v>
      </c>
      <c r="F2176" s="1" t="s">
        <v>13</v>
      </c>
      <c r="G2176" s="36">
        <v>213469</v>
      </c>
      <c r="H2176" s="1" t="s">
        <v>990</v>
      </c>
      <c r="I2176" s="74" t="str">
        <f>IFERROR(IF(VLOOKUP((MasterList3[[#This Row],[RXCUI]]*1),RXCUI[Convert RXCUIs to Number],1,FALSE)=(MasterList3[[#This Row],[RXCUI]]*1),"Yes",""),"No")</f>
        <v>No</v>
      </c>
    </row>
    <row r="2177" spans="1:9" s="38" customFormat="1" ht="30" hidden="1" customHeight="1">
      <c r="A2177" s="1" t="s">
        <v>973</v>
      </c>
      <c r="B2177" s="1" t="s">
        <v>97</v>
      </c>
      <c r="C2177" s="1" t="s">
        <v>985</v>
      </c>
      <c r="D2177" s="1" t="s">
        <v>1302</v>
      </c>
      <c r="E2177" s="1" t="s">
        <v>3111</v>
      </c>
      <c r="F2177" s="1" t="s">
        <v>23</v>
      </c>
      <c r="G2177" s="36">
        <v>349514</v>
      </c>
      <c r="H2177" s="1" t="s">
        <v>990</v>
      </c>
      <c r="I2177" s="74" t="str">
        <f>IFERROR(IF(VLOOKUP((MasterList3[[#This Row],[RXCUI]]*1),RXCUI[Convert RXCUIs to Number],1,FALSE)=(MasterList3[[#This Row],[RXCUI]]*1),"Yes",""),"No")</f>
        <v>No</v>
      </c>
    </row>
    <row r="2178" spans="1:9" s="38" customFormat="1" ht="30" hidden="1" customHeight="1">
      <c r="A2178" s="1" t="s">
        <v>973</v>
      </c>
      <c r="B2178" s="1" t="s">
        <v>97</v>
      </c>
      <c r="C2178" s="1" t="s">
        <v>985</v>
      </c>
      <c r="D2178" s="1" t="s">
        <v>1302</v>
      </c>
      <c r="E2178" s="1" t="s">
        <v>3112</v>
      </c>
      <c r="F2178" s="1" t="s">
        <v>13</v>
      </c>
      <c r="G2178" s="36">
        <v>352314</v>
      </c>
      <c r="H2178" s="1" t="s">
        <v>990</v>
      </c>
      <c r="I2178" s="74" t="str">
        <f>IFERROR(IF(VLOOKUP((MasterList3[[#This Row],[RXCUI]]*1),RXCUI[Convert RXCUIs to Number],1,FALSE)=(MasterList3[[#This Row],[RXCUI]]*1),"Yes",""),"No")</f>
        <v>No</v>
      </c>
    </row>
    <row r="2179" spans="1:9" s="38" customFormat="1" ht="30" hidden="1" customHeight="1">
      <c r="A2179" s="1" t="s">
        <v>973</v>
      </c>
      <c r="B2179" s="1" t="s">
        <v>97</v>
      </c>
      <c r="C2179" s="1" t="s">
        <v>985</v>
      </c>
      <c r="D2179" s="1" t="s">
        <v>991</v>
      </c>
      <c r="E2179" s="1" t="s">
        <v>993</v>
      </c>
      <c r="F2179" s="1" t="s">
        <v>23</v>
      </c>
      <c r="G2179" s="36">
        <v>855942</v>
      </c>
      <c r="H2179" s="1" t="s">
        <v>992</v>
      </c>
      <c r="I2179" s="74" t="str">
        <f>IFERROR(IF(VLOOKUP((MasterList3[[#This Row],[RXCUI]]*1),RXCUI[Convert RXCUIs to Number],1,FALSE)=(MasterList3[[#This Row],[RXCUI]]*1),"Yes",""),"No")</f>
        <v>No</v>
      </c>
    </row>
    <row r="2180" spans="1:9" s="38" customFormat="1" ht="30" hidden="1" customHeight="1">
      <c r="A2180" s="1" t="s">
        <v>973</v>
      </c>
      <c r="B2180" s="1" t="s">
        <v>97</v>
      </c>
      <c r="C2180" s="1" t="s">
        <v>985</v>
      </c>
      <c r="D2180" s="1" t="s">
        <v>991</v>
      </c>
      <c r="E2180" s="1" t="s">
        <v>994</v>
      </c>
      <c r="F2180" s="1" t="s">
        <v>23</v>
      </c>
      <c r="G2180" s="36">
        <v>855664</v>
      </c>
      <c r="H2180" s="1" t="s">
        <v>995</v>
      </c>
      <c r="I2180" s="74" t="str">
        <f>IFERROR(IF(VLOOKUP((MasterList3[[#This Row],[RXCUI]]*1),RXCUI[Convert RXCUIs to Number],1,FALSE)=(MasterList3[[#This Row],[RXCUI]]*1),"Yes",""),"No")</f>
        <v>No</v>
      </c>
    </row>
    <row r="2181" spans="1:9" s="38" customFormat="1" ht="30" hidden="1" customHeight="1">
      <c r="A2181" s="1" t="s">
        <v>973</v>
      </c>
      <c r="B2181" s="1" t="s">
        <v>97</v>
      </c>
      <c r="C2181" s="1" t="s">
        <v>985</v>
      </c>
      <c r="D2181" s="1" t="s">
        <v>991</v>
      </c>
      <c r="E2181" s="1" t="s">
        <v>3113</v>
      </c>
      <c r="F2181" s="1" t="s">
        <v>23</v>
      </c>
      <c r="G2181" s="36">
        <v>855906</v>
      </c>
      <c r="H2181" s="1" t="s">
        <v>995</v>
      </c>
      <c r="I2181" s="74" t="str">
        <f>IFERROR(IF(VLOOKUP((MasterList3[[#This Row],[RXCUI]]*1),RXCUI[Convert RXCUIs to Number],1,FALSE)=(MasterList3[[#This Row],[RXCUI]]*1),"Yes",""),"No")</f>
        <v>No</v>
      </c>
    </row>
    <row r="2182" spans="1:9" s="38" customFormat="1" ht="30" hidden="1" customHeight="1">
      <c r="A2182" s="1" t="s">
        <v>973</v>
      </c>
      <c r="B2182" s="1" t="s">
        <v>97</v>
      </c>
      <c r="C2182" s="1" t="s">
        <v>985</v>
      </c>
      <c r="D2182" s="1" t="s">
        <v>991</v>
      </c>
      <c r="E2182" s="1" t="s">
        <v>3114</v>
      </c>
      <c r="F2182" s="1" t="s">
        <v>23</v>
      </c>
      <c r="G2182" s="36">
        <v>855926</v>
      </c>
      <c r="H2182" s="1" t="s">
        <v>995</v>
      </c>
      <c r="I2182" s="74" t="str">
        <f>IFERROR(IF(VLOOKUP((MasterList3[[#This Row],[RXCUI]]*1),RXCUI[Convert RXCUIs to Number],1,FALSE)=(MasterList3[[#This Row],[RXCUI]]*1),"Yes",""),"No")</f>
        <v>No</v>
      </c>
    </row>
    <row r="2183" spans="1:9" s="38" customFormat="1" ht="30" hidden="1" customHeight="1">
      <c r="A2183" s="1" t="s">
        <v>973</v>
      </c>
      <c r="B2183" s="1" t="s">
        <v>97</v>
      </c>
      <c r="C2183" s="1" t="s">
        <v>985</v>
      </c>
      <c r="D2183" s="1" t="s">
        <v>991</v>
      </c>
      <c r="E2183" s="1" t="s">
        <v>3115</v>
      </c>
      <c r="F2183" s="1" t="s">
        <v>23</v>
      </c>
      <c r="G2183" s="36">
        <v>855657</v>
      </c>
      <c r="H2183" s="1" t="s">
        <v>995</v>
      </c>
      <c r="I2183" s="74" t="str">
        <f>IFERROR(IF(VLOOKUP((MasterList3[[#This Row],[RXCUI]]*1),RXCUI[Convert RXCUIs to Number],1,FALSE)=(MasterList3[[#This Row],[RXCUI]]*1),"Yes",""),"No")</f>
        <v>No</v>
      </c>
    </row>
    <row r="2184" spans="1:9" s="38" customFormat="1" ht="30" hidden="1" customHeight="1">
      <c r="A2184" s="1" t="s">
        <v>973</v>
      </c>
      <c r="B2184" s="1" t="s">
        <v>97</v>
      </c>
      <c r="C2184" s="1" t="s">
        <v>985</v>
      </c>
      <c r="D2184" s="1" t="s">
        <v>996</v>
      </c>
      <c r="E2184" s="1" t="s">
        <v>997</v>
      </c>
      <c r="F2184" s="1" t="s">
        <v>23</v>
      </c>
      <c r="G2184" s="36">
        <v>197603</v>
      </c>
      <c r="H2184" s="1" t="s">
        <v>998</v>
      </c>
      <c r="I2184" s="74" t="str">
        <f>IFERROR(IF(VLOOKUP((MasterList3[[#This Row],[RXCUI]]*1),RXCUI[Convert RXCUIs to Number],1,FALSE)=(MasterList3[[#This Row],[RXCUI]]*1),"Yes",""),"No")</f>
        <v>No</v>
      </c>
    </row>
    <row r="2185" spans="1:9" s="38" customFormat="1" ht="30" hidden="1" customHeight="1">
      <c r="A2185" s="1" t="s">
        <v>973</v>
      </c>
      <c r="B2185" s="1" t="s">
        <v>97</v>
      </c>
      <c r="C2185" s="1" t="s">
        <v>985</v>
      </c>
      <c r="D2185" s="1" t="s">
        <v>999</v>
      </c>
      <c r="E2185" s="1" t="s">
        <v>1000</v>
      </c>
      <c r="F2185" s="1" t="s">
        <v>23</v>
      </c>
      <c r="G2185" s="36">
        <v>197684</v>
      </c>
      <c r="H2185" s="1" t="s">
        <v>1001</v>
      </c>
      <c r="I2185" s="74" t="str">
        <f>IFERROR(IF(VLOOKUP((MasterList3[[#This Row],[RXCUI]]*1),RXCUI[Convert RXCUIs to Number],1,FALSE)=(MasterList3[[#This Row],[RXCUI]]*1),"Yes",""),"No")</f>
        <v>No</v>
      </c>
    </row>
    <row r="2186" spans="1:9" s="38" customFormat="1" ht="30" hidden="1" customHeight="1">
      <c r="A2186" s="1" t="s">
        <v>973</v>
      </c>
      <c r="B2186" s="1" t="s">
        <v>97</v>
      </c>
      <c r="C2186" s="1" t="s">
        <v>985</v>
      </c>
      <c r="D2186" s="1" t="s">
        <v>999</v>
      </c>
      <c r="E2186" s="1" t="s">
        <v>3116</v>
      </c>
      <c r="F2186" s="1" t="s">
        <v>23</v>
      </c>
      <c r="G2186" s="36">
        <v>197685</v>
      </c>
      <c r="H2186" s="1" t="s">
        <v>1001</v>
      </c>
      <c r="I2186" s="74" t="str">
        <f>IFERROR(IF(VLOOKUP((MasterList3[[#This Row],[RXCUI]]*1),RXCUI[Convert RXCUIs to Number],1,FALSE)=(MasterList3[[#This Row],[RXCUI]]*1),"Yes",""),"No")</f>
        <v>No</v>
      </c>
    </row>
    <row r="2187" spans="1:9" s="38" customFormat="1" ht="30" hidden="1" customHeight="1">
      <c r="A2187" s="1" t="s">
        <v>973</v>
      </c>
      <c r="B2187" s="1" t="s">
        <v>97</v>
      </c>
      <c r="C2187" s="1" t="s">
        <v>985</v>
      </c>
      <c r="D2187" s="1" t="s">
        <v>999</v>
      </c>
      <c r="E2187" s="1" t="s">
        <v>3117</v>
      </c>
      <c r="F2187" s="1" t="s">
        <v>23</v>
      </c>
      <c r="G2187" s="36">
        <v>197686</v>
      </c>
      <c r="H2187" s="1" t="s">
        <v>1001</v>
      </c>
      <c r="I2187" s="74" t="str">
        <f>IFERROR(IF(VLOOKUP((MasterList3[[#This Row],[RXCUI]]*1),RXCUI[Convert RXCUIs to Number],1,FALSE)=(MasterList3[[#This Row],[RXCUI]]*1),"Yes",""),"No")</f>
        <v>No</v>
      </c>
    </row>
    <row r="2188" spans="1:9" s="38" customFormat="1" ht="30" hidden="1" customHeight="1">
      <c r="A2188" s="1" t="s">
        <v>973</v>
      </c>
      <c r="B2188" s="1" t="s">
        <v>97</v>
      </c>
      <c r="C2188" s="1" t="s">
        <v>985</v>
      </c>
      <c r="D2188" s="1" t="s">
        <v>999</v>
      </c>
      <c r="E2188" s="1" t="s">
        <v>3118</v>
      </c>
      <c r="F2188" s="1" t="s">
        <v>23</v>
      </c>
      <c r="G2188" s="36">
        <v>199390</v>
      </c>
      <c r="H2188" s="1" t="s">
        <v>1001</v>
      </c>
      <c r="I2188" s="74" t="str">
        <f>IFERROR(IF(VLOOKUP((MasterList3[[#This Row],[RXCUI]]*1),RXCUI[Convert RXCUIs to Number],1,FALSE)=(MasterList3[[#This Row],[RXCUI]]*1),"Yes",""),"No")</f>
        <v>No</v>
      </c>
    </row>
    <row r="2189" spans="1:9" s="38" customFormat="1" ht="30" hidden="1" customHeight="1">
      <c r="A2189" s="1" t="s">
        <v>973</v>
      </c>
      <c r="B2189" s="1" t="s">
        <v>97</v>
      </c>
      <c r="C2189" s="1" t="s">
        <v>985</v>
      </c>
      <c r="D2189" s="1" t="s">
        <v>999</v>
      </c>
      <c r="E2189" s="1" t="s">
        <v>1002</v>
      </c>
      <c r="F2189" s="1" t="s">
        <v>23</v>
      </c>
      <c r="G2189" s="36">
        <v>310245</v>
      </c>
      <c r="H2189" s="1" t="s">
        <v>1003</v>
      </c>
      <c r="I2189" s="74" t="str">
        <f>IFERROR(IF(VLOOKUP((MasterList3[[#This Row],[RXCUI]]*1),RXCUI[Convert RXCUIs to Number],1,FALSE)=(MasterList3[[#This Row],[RXCUI]]*1),"Yes",""),"No")</f>
        <v>No</v>
      </c>
    </row>
    <row r="2190" spans="1:9" s="38" customFormat="1" ht="30" hidden="1" customHeight="1">
      <c r="A2190" s="1" t="s">
        <v>973</v>
      </c>
      <c r="B2190" s="1" t="s">
        <v>97</v>
      </c>
      <c r="C2190" s="1" t="s">
        <v>985</v>
      </c>
      <c r="D2190" s="1" t="s">
        <v>999</v>
      </c>
      <c r="E2190" s="1" t="s">
        <v>3119</v>
      </c>
      <c r="F2190" s="1" t="s">
        <v>23</v>
      </c>
      <c r="G2190" s="36">
        <v>310247</v>
      </c>
      <c r="H2190" s="1" t="s">
        <v>1003</v>
      </c>
      <c r="I2190" s="74" t="str">
        <f>IFERROR(IF(VLOOKUP((MasterList3[[#This Row],[RXCUI]]*1),RXCUI[Convert RXCUIs to Number],1,FALSE)=(MasterList3[[#This Row],[RXCUI]]*1),"Yes",""),"No")</f>
        <v>No</v>
      </c>
    </row>
    <row r="2191" spans="1:9" s="38" customFormat="1" ht="30" hidden="1" customHeight="1">
      <c r="A2191" s="1" t="s">
        <v>973</v>
      </c>
      <c r="B2191" s="1" t="s">
        <v>97</v>
      </c>
      <c r="C2191" s="1" t="s">
        <v>985</v>
      </c>
      <c r="D2191" s="1" t="s">
        <v>999</v>
      </c>
      <c r="E2191" s="1" t="s">
        <v>3120</v>
      </c>
      <c r="F2191" s="1" t="s">
        <v>23</v>
      </c>
      <c r="G2191" s="36">
        <v>359500</v>
      </c>
      <c r="H2191" s="1" t="s">
        <v>1003</v>
      </c>
      <c r="I2191" s="74" t="str">
        <f>IFERROR(IF(VLOOKUP((MasterList3[[#This Row],[RXCUI]]*1),RXCUI[Convert RXCUIs to Number],1,FALSE)=(MasterList3[[#This Row],[RXCUI]]*1),"Yes",""),"No")</f>
        <v>No</v>
      </c>
    </row>
    <row r="2192" spans="1:9" s="38" customFormat="1" ht="30" hidden="1" customHeight="1">
      <c r="A2192" s="1" t="s">
        <v>973</v>
      </c>
      <c r="B2192" s="1" t="s">
        <v>97</v>
      </c>
      <c r="C2192" s="1" t="s">
        <v>985</v>
      </c>
      <c r="D2192" s="1" t="s">
        <v>1004</v>
      </c>
      <c r="E2192" s="1" t="s">
        <v>1005</v>
      </c>
      <c r="F2192" s="1" t="s">
        <v>13</v>
      </c>
      <c r="G2192" s="36">
        <v>260323</v>
      </c>
      <c r="H2192" s="1" t="s">
        <v>1006</v>
      </c>
      <c r="I2192" s="74" t="str">
        <f>IFERROR(IF(VLOOKUP((MasterList3[[#This Row],[RXCUI]]*1),RXCUI[Convert RXCUIs to Number],1,FALSE)=(MasterList3[[#This Row],[RXCUI]]*1),"Yes",""),"No")</f>
        <v>No</v>
      </c>
    </row>
    <row r="2193" spans="1:9" s="38" customFormat="1" ht="30" hidden="1" customHeight="1">
      <c r="A2193" s="1" t="s">
        <v>973</v>
      </c>
      <c r="B2193" s="1" t="s">
        <v>97</v>
      </c>
      <c r="C2193" s="1" t="s">
        <v>985</v>
      </c>
      <c r="D2193" s="1" t="s">
        <v>1004</v>
      </c>
      <c r="E2193" s="1" t="s">
        <v>3121</v>
      </c>
      <c r="F2193" s="1" t="s">
        <v>13</v>
      </c>
      <c r="G2193" s="36">
        <v>858118</v>
      </c>
      <c r="H2193" s="1" t="s">
        <v>1006</v>
      </c>
      <c r="I2193" s="74" t="str">
        <f>IFERROR(IF(VLOOKUP((MasterList3[[#This Row],[RXCUI]]*1),RXCUI[Convert RXCUIs to Number],1,FALSE)=(MasterList3[[#This Row],[RXCUI]]*1),"Yes",""),"No")</f>
        <v>No</v>
      </c>
    </row>
    <row r="2194" spans="1:9" s="38" customFormat="1" ht="30" hidden="1" customHeight="1">
      <c r="A2194" s="1" t="s">
        <v>973</v>
      </c>
      <c r="B2194" s="1" t="s">
        <v>97</v>
      </c>
      <c r="C2194" s="1" t="s">
        <v>985</v>
      </c>
      <c r="D2194" s="1" t="s">
        <v>1004</v>
      </c>
      <c r="E2194" s="1" t="s">
        <v>3122</v>
      </c>
      <c r="F2194" s="1" t="s">
        <v>23</v>
      </c>
      <c r="G2194" s="36">
        <v>310291</v>
      </c>
      <c r="H2194" s="1" t="s">
        <v>1006</v>
      </c>
      <c r="I2194" s="74" t="str">
        <f>IFERROR(IF(VLOOKUP((MasterList3[[#This Row],[RXCUI]]*1),RXCUI[Convert RXCUIs to Number],1,FALSE)=(MasterList3[[#This Row],[RXCUI]]*1),"Yes",""),"No")</f>
        <v>No</v>
      </c>
    </row>
    <row r="2195" spans="1:9" s="38" customFormat="1" ht="30" hidden="1" customHeight="1">
      <c r="A2195" s="1" t="s">
        <v>973</v>
      </c>
      <c r="B2195" s="1" t="s">
        <v>97</v>
      </c>
      <c r="C2195" s="1" t="s">
        <v>985</v>
      </c>
      <c r="D2195" s="1" t="s">
        <v>1007</v>
      </c>
      <c r="E2195" s="1" t="s">
        <v>1009</v>
      </c>
      <c r="F2195" s="1" t="s">
        <v>23</v>
      </c>
      <c r="G2195" s="36">
        <v>197724</v>
      </c>
      <c r="H2195" s="1" t="s">
        <v>1008</v>
      </c>
      <c r="I2195" s="74" t="str">
        <f>IFERROR(IF(VLOOKUP((MasterList3[[#This Row],[RXCUI]]*1),RXCUI[Convert RXCUIs to Number],1,FALSE)=(MasterList3[[#This Row],[RXCUI]]*1),"Yes",""),"No")</f>
        <v>No</v>
      </c>
    </row>
    <row r="2196" spans="1:9" s="38" customFormat="1" ht="30" hidden="1" customHeight="1">
      <c r="A2196" s="1" t="s">
        <v>973</v>
      </c>
      <c r="B2196" s="1" t="s">
        <v>97</v>
      </c>
      <c r="C2196" s="1" t="s">
        <v>985</v>
      </c>
      <c r="D2196" s="1" t="s">
        <v>1303</v>
      </c>
      <c r="E2196" s="1" t="s">
        <v>1011</v>
      </c>
      <c r="F2196" s="1" t="s">
        <v>23</v>
      </c>
      <c r="G2196" s="36">
        <v>197805</v>
      </c>
      <c r="H2196" s="1" t="s">
        <v>1012</v>
      </c>
      <c r="I2196" s="74" t="str">
        <f>IFERROR(IF(VLOOKUP((MasterList3[[#This Row],[RXCUI]]*1),RXCUI[Convert RXCUIs to Number],1,FALSE)=(MasterList3[[#This Row],[RXCUI]]*1),"Yes",""),"No")</f>
        <v>No</v>
      </c>
    </row>
    <row r="2197" spans="1:9" s="38" customFormat="1" ht="30" hidden="1" customHeight="1">
      <c r="A2197" s="1" t="s">
        <v>973</v>
      </c>
      <c r="B2197" s="1" t="s">
        <v>97</v>
      </c>
      <c r="C2197" s="1" t="s">
        <v>985</v>
      </c>
      <c r="D2197" s="1" t="s">
        <v>1303</v>
      </c>
      <c r="E2197" s="1" t="s">
        <v>3123</v>
      </c>
      <c r="F2197" s="1" t="s">
        <v>23</v>
      </c>
      <c r="G2197" s="36">
        <v>197806</v>
      </c>
      <c r="H2197" s="1" t="s">
        <v>1012</v>
      </c>
      <c r="I2197" s="74" t="str">
        <f>IFERROR(IF(VLOOKUP((MasterList3[[#This Row],[RXCUI]]*1),RXCUI[Convert RXCUIs to Number],1,FALSE)=(MasterList3[[#This Row],[RXCUI]]*1),"Yes",""),"No")</f>
        <v>No</v>
      </c>
    </row>
    <row r="2198" spans="1:9" s="38" customFormat="1" ht="30" hidden="1" customHeight="1">
      <c r="A2198" s="1" t="s">
        <v>973</v>
      </c>
      <c r="B2198" s="1" t="s">
        <v>97</v>
      </c>
      <c r="C2198" s="1" t="s">
        <v>985</v>
      </c>
      <c r="D2198" s="1" t="s">
        <v>1303</v>
      </c>
      <c r="E2198" s="1" t="s">
        <v>3124</v>
      </c>
      <c r="F2198" s="1" t="s">
        <v>23</v>
      </c>
      <c r="G2198" s="36">
        <v>197807</v>
      </c>
      <c r="H2198" s="1" t="s">
        <v>1012</v>
      </c>
      <c r="I2198" s="74" t="str">
        <f>IFERROR(IF(VLOOKUP((MasterList3[[#This Row],[RXCUI]]*1),RXCUI[Convert RXCUIs to Number],1,FALSE)=(MasterList3[[#This Row],[RXCUI]]*1),"Yes",""),"No")</f>
        <v>No</v>
      </c>
    </row>
    <row r="2199" spans="1:9" s="38" customFormat="1" ht="30" hidden="1" customHeight="1">
      <c r="A2199" s="1" t="s">
        <v>973</v>
      </c>
      <c r="B2199" s="1" t="s">
        <v>97</v>
      </c>
      <c r="C2199" s="1" t="s">
        <v>985</v>
      </c>
      <c r="D2199" s="1" t="s">
        <v>1013</v>
      </c>
      <c r="E2199" s="1" t="s">
        <v>1014</v>
      </c>
      <c r="F2199" s="1" t="s">
        <v>23</v>
      </c>
      <c r="G2199" s="36">
        <v>197817</v>
      </c>
      <c r="H2199" s="1" t="s">
        <v>1015</v>
      </c>
      <c r="I2199" s="74" t="str">
        <f>IFERROR(IF(VLOOKUP((MasterList3[[#This Row],[RXCUI]]*1),RXCUI[Convert RXCUIs to Number],1,FALSE)=(MasterList3[[#This Row],[RXCUI]]*1),"Yes",""),"No")</f>
        <v>No</v>
      </c>
    </row>
    <row r="2200" spans="1:9" s="38" customFormat="1" ht="30" hidden="1" customHeight="1">
      <c r="A2200" s="1" t="s">
        <v>973</v>
      </c>
      <c r="B2200" s="1" t="s">
        <v>97</v>
      </c>
      <c r="C2200" s="1" t="s">
        <v>985</v>
      </c>
      <c r="D2200" s="1" t="s">
        <v>1013</v>
      </c>
      <c r="E2200" s="1" t="s">
        <v>3125</v>
      </c>
      <c r="F2200" s="1" t="s">
        <v>13</v>
      </c>
      <c r="G2200" s="36">
        <v>206971</v>
      </c>
      <c r="H2200" s="1" t="s">
        <v>1015</v>
      </c>
      <c r="I2200" s="74" t="str">
        <f>IFERROR(IF(VLOOKUP((MasterList3[[#This Row],[RXCUI]]*1),RXCUI[Convert RXCUIs to Number],1,FALSE)=(MasterList3[[#This Row],[RXCUI]]*1),"Yes",""),"No")</f>
        <v>No</v>
      </c>
    </row>
    <row r="2201" spans="1:9" s="38" customFormat="1" ht="30" hidden="1" customHeight="1">
      <c r="A2201" s="1" t="s">
        <v>973</v>
      </c>
      <c r="B2201" s="1" t="s">
        <v>97</v>
      </c>
      <c r="C2201" s="1" t="s">
        <v>985</v>
      </c>
      <c r="D2201" s="1" t="s">
        <v>1013</v>
      </c>
      <c r="E2201" s="1" t="s">
        <v>1016</v>
      </c>
      <c r="F2201" s="1" t="s">
        <v>23</v>
      </c>
      <c r="G2201" s="36">
        <v>197818</v>
      </c>
      <c r="H2201" s="1" t="s">
        <v>1017</v>
      </c>
      <c r="I2201" s="74" t="str">
        <f>IFERROR(IF(VLOOKUP((MasterList3[[#This Row],[RXCUI]]*1),RXCUI[Convert RXCUIs to Number],1,FALSE)=(MasterList3[[#This Row],[RXCUI]]*1),"Yes",""),"No")</f>
        <v>No</v>
      </c>
    </row>
    <row r="2202" spans="1:9" s="38" customFormat="1" ht="30" hidden="1" customHeight="1">
      <c r="A2202" s="1" t="s">
        <v>973</v>
      </c>
      <c r="B2202" s="1" t="s">
        <v>97</v>
      </c>
      <c r="C2202" s="1" t="s">
        <v>985</v>
      </c>
      <c r="D2202" s="1" t="s">
        <v>1013</v>
      </c>
      <c r="E2202" s="1" t="s">
        <v>3126</v>
      </c>
      <c r="F2202" s="1" t="s">
        <v>23</v>
      </c>
      <c r="G2202" s="36">
        <v>197819</v>
      </c>
      <c r="H2202" s="1" t="s">
        <v>1017</v>
      </c>
      <c r="I2202" s="74" t="str">
        <f>IFERROR(IF(VLOOKUP((MasterList3[[#This Row],[RXCUI]]*1),RXCUI[Convert RXCUIs to Number],1,FALSE)=(MasterList3[[#This Row],[RXCUI]]*1),"Yes",""),"No")</f>
        <v>No</v>
      </c>
    </row>
    <row r="2203" spans="1:9" s="38" customFormat="1" ht="30" hidden="1" customHeight="1">
      <c r="A2203" s="1" t="s">
        <v>973</v>
      </c>
      <c r="B2203" s="1" t="s">
        <v>97</v>
      </c>
      <c r="C2203" s="1" t="s">
        <v>985</v>
      </c>
      <c r="D2203" s="1" t="s">
        <v>1013</v>
      </c>
      <c r="E2203" s="1" t="s">
        <v>1018</v>
      </c>
      <c r="F2203" s="1" t="s">
        <v>23</v>
      </c>
      <c r="G2203" s="36">
        <v>310992</v>
      </c>
      <c r="H2203" s="1" t="s">
        <v>1019</v>
      </c>
      <c r="I2203" s="74" t="str">
        <f>IFERROR(IF(VLOOKUP((MasterList3[[#This Row],[RXCUI]]*1),RXCUI[Convert RXCUIs to Number],1,FALSE)=(MasterList3[[#This Row],[RXCUI]]*1),"Yes",""),"No")</f>
        <v>No</v>
      </c>
    </row>
    <row r="2204" spans="1:9" s="38" customFormat="1" ht="30" hidden="1" customHeight="1">
      <c r="A2204" s="1" t="s">
        <v>973</v>
      </c>
      <c r="B2204" s="1" t="s">
        <v>1055</v>
      </c>
      <c r="C2204" s="1" t="s">
        <v>1056</v>
      </c>
      <c r="D2204" s="1" t="s">
        <v>1057</v>
      </c>
      <c r="E2204" s="1" t="s">
        <v>1058</v>
      </c>
      <c r="F2204" s="1" t="s">
        <v>23</v>
      </c>
      <c r="G2204" s="36">
        <v>979092</v>
      </c>
      <c r="H2204" s="1" t="s">
        <v>1059</v>
      </c>
      <c r="I2204" s="74" t="str">
        <f>IFERROR(IF(VLOOKUP((MasterList3[[#This Row],[RXCUI]]*1),RXCUI[Convert RXCUIs to Number],1,FALSE)=(MasterList3[[#This Row],[RXCUI]]*1),"Yes",""),"No")</f>
        <v>No</v>
      </c>
    </row>
    <row r="2205" spans="1:9" s="38" customFormat="1" ht="30" hidden="1" customHeight="1">
      <c r="A2205" s="1" t="s">
        <v>973</v>
      </c>
      <c r="B2205" s="1" t="s">
        <v>1055</v>
      </c>
      <c r="C2205" s="1" t="s">
        <v>1056</v>
      </c>
      <c r="D2205" s="1" t="s">
        <v>1057</v>
      </c>
      <c r="E2205" s="1" t="s">
        <v>3127</v>
      </c>
      <c r="F2205" s="1" t="s">
        <v>13</v>
      </c>
      <c r="G2205" s="36">
        <v>979094</v>
      </c>
      <c r="H2205" s="1" t="s">
        <v>1059</v>
      </c>
      <c r="I2205" s="74" t="str">
        <f>IFERROR(IF(VLOOKUP((MasterList3[[#This Row],[RXCUI]]*1),RXCUI[Convert RXCUIs to Number],1,FALSE)=(MasterList3[[#This Row],[RXCUI]]*1),"Yes",""),"No")</f>
        <v>No</v>
      </c>
    </row>
    <row r="2206" spans="1:9" s="38" customFormat="1" ht="30" hidden="1" customHeight="1">
      <c r="A2206" s="1" t="s">
        <v>973</v>
      </c>
      <c r="B2206" s="1" t="s">
        <v>1055</v>
      </c>
      <c r="C2206" s="1" t="s">
        <v>1056</v>
      </c>
      <c r="D2206" s="1" t="s">
        <v>1060</v>
      </c>
      <c r="E2206" s="1" t="s">
        <v>1061</v>
      </c>
      <c r="F2206" s="1" t="s">
        <v>23</v>
      </c>
      <c r="G2206" s="36">
        <v>205284</v>
      </c>
      <c r="H2206" s="1" t="s">
        <v>1062</v>
      </c>
      <c r="I2206" s="74" t="str">
        <f>IFERROR(IF(VLOOKUP((MasterList3[[#This Row],[RXCUI]]*1),RXCUI[Convert RXCUIs to Number],1,FALSE)=(MasterList3[[#This Row],[RXCUI]]*1),"Yes",""),"No")</f>
        <v>No</v>
      </c>
    </row>
    <row r="2207" spans="1:9" s="38" customFormat="1" ht="30" hidden="1" customHeight="1">
      <c r="A2207" s="1" t="s">
        <v>973</v>
      </c>
      <c r="B2207" s="1" t="s">
        <v>1055</v>
      </c>
      <c r="C2207" s="1" t="s">
        <v>1056</v>
      </c>
      <c r="D2207" s="1" t="s">
        <v>1060</v>
      </c>
      <c r="E2207" s="1" t="s">
        <v>3128</v>
      </c>
      <c r="F2207" s="1" t="s">
        <v>13</v>
      </c>
      <c r="G2207" s="36">
        <v>213377</v>
      </c>
      <c r="H2207" s="1" t="s">
        <v>1062</v>
      </c>
      <c r="I2207" s="74" t="str">
        <f>IFERROR(IF(VLOOKUP((MasterList3[[#This Row],[RXCUI]]*1),RXCUI[Convert RXCUIs to Number],1,FALSE)=(MasterList3[[#This Row],[RXCUI]]*1),"Yes",""),"No")</f>
        <v>No</v>
      </c>
    </row>
    <row r="2208" spans="1:9" s="38" customFormat="1" ht="30" hidden="1" customHeight="1">
      <c r="A2208" s="1" t="s">
        <v>973</v>
      </c>
      <c r="B2208" s="1" t="s">
        <v>1055</v>
      </c>
      <c r="C2208" s="1" t="s">
        <v>1056</v>
      </c>
      <c r="D2208" s="1" t="s">
        <v>1060</v>
      </c>
      <c r="E2208" s="1" t="s">
        <v>3129</v>
      </c>
      <c r="F2208" s="1" t="s">
        <v>23</v>
      </c>
      <c r="G2208" s="36">
        <v>205285</v>
      </c>
      <c r="H2208" s="1" t="s">
        <v>1062</v>
      </c>
      <c r="I2208" s="74" t="str">
        <f>IFERROR(IF(VLOOKUP((MasterList3[[#This Row],[RXCUI]]*1),RXCUI[Convert RXCUIs to Number],1,FALSE)=(MasterList3[[#This Row],[RXCUI]]*1),"Yes",""),"No")</f>
        <v>No</v>
      </c>
    </row>
    <row r="2209" spans="1:9" s="38" customFormat="1" ht="30" hidden="1" customHeight="1">
      <c r="A2209" s="1" t="s">
        <v>973</v>
      </c>
      <c r="B2209" s="1" t="s">
        <v>1055</v>
      </c>
      <c r="C2209" s="1" t="s">
        <v>1056</v>
      </c>
      <c r="D2209" s="1" t="s">
        <v>1060</v>
      </c>
      <c r="E2209" s="1" t="s">
        <v>3130</v>
      </c>
      <c r="F2209" s="1" t="s">
        <v>13</v>
      </c>
      <c r="G2209" s="36">
        <v>213379</v>
      </c>
      <c r="H2209" s="1" t="s">
        <v>1062</v>
      </c>
      <c r="I2209" s="74" t="str">
        <f>IFERROR(IF(VLOOKUP((MasterList3[[#This Row],[RXCUI]]*1),RXCUI[Convert RXCUIs to Number],1,FALSE)=(MasterList3[[#This Row],[RXCUI]]*1),"Yes",""),"No")</f>
        <v>No</v>
      </c>
    </row>
    <row r="2210" spans="1:9" s="38" customFormat="1" ht="30" hidden="1" customHeight="1">
      <c r="A2210" s="1" t="s">
        <v>973</v>
      </c>
      <c r="B2210" s="1" t="s">
        <v>1055</v>
      </c>
      <c r="C2210" s="1" t="s">
        <v>1056</v>
      </c>
      <c r="D2210" s="1" t="s">
        <v>1063</v>
      </c>
      <c r="E2210" s="1" t="s">
        <v>1064</v>
      </c>
      <c r="F2210" s="1" t="s">
        <v>23</v>
      </c>
      <c r="G2210" s="36">
        <v>105585</v>
      </c>
      <c r="H2210" s="1" t="s">
        <v>1065</v>
      </c>
      <c r="I2210" s="74" t="str">
        <f>IFERROR(IF(VLOOKUP((MasterList3[[#This Row],[RXCUI]]*1),RXCUI[Convert RXCUIs to Number],1,FALSE)=(MasterList3[[#This Row],[RXCUI]]*1),"Yes",""),"No")</f>
        <v>No</v>
      </c>
    </row>
    <row r="2211" spans="1:9" s="38" customFormat="1" ht="30" hidden="1" customHeight="1">
      <c r="A2211" s="1" t="s">
        <v>973</v>
      </c>
      <c r="B2211" s="1" t="s">
        <v>1055</v>
      </c>
      <c r="C2211" s="1" t="s">
        <v>1056</v>
      </c>
      <c r="D2211" s="1" t="s">
        <v>1063</v>
      </c>
      <c r="E2211" s="1" t="s">
        <v>3131</v>
      </c>
      <c r="F2211" s="1" t="s">
        <v>13</v>
      </c>
      <c r="G2211" s="36">
        <v>284592</v>
      </c>
      <c r="H2211" s="1" t="s">
        <v>1065</v>
      </c>
      <c r="I2211" s="74" t="str">
        <f>IFERROR(IF(VLOOKUP((MasterList3[[#This Row],[RXCUI]]*1),RXCUI[Convert RXCUIs to Number],1,FALSE)=(MasterList3[[#This Row],[RXCUI]]*1),"Yes",""),"No")</f>
        <v>No</v>
      </c>
    </row>
    <row r="2212" spans="1:9" s="38" customFormat="1" ht="30" hidden="1" customHeight="1">
      <c r="A2212" s="1" t="s">
        <v>973</v>
      </c>
      <c r="B2212" s="1" t="s">
        <v>1055</v>
      </c>
      <c r="C2212" s="1" t="s">
        <v>1056</v>
      </c>
      <c r="D2212" s="1" t="s">
        <v>1063</v>
      </c>
      <c r="E2212" s="1" t="s">
        <v>1066</v>
      </c>
      <c r="F2212" s="1" t="s">
        <v>13</v>
      </c>
      <c r="G2212" s="36">
        <v>284593</v>
      </c>
      <c r="H2212" s="1" t="s">
        <v>1067</v>
      </c>
      <c r="I2212" s="74" t="str">
        <f>IFERROR(IF(VLOOKUP((MasterList3[[#This Row],[RXCUI]]*1),RXCUI[Convert RXCUIs to Number],1,FALSE)=(MasterList3[[#This Row],[RXCUI]]*1),"Yes",""),"No")</f>
        <v>No</v>
      </c>
    </row>
    <row r="2213" spans="1:9" s="38" customFormat="1" ht="30" hidden="1" customHeight="1">
      <c r="A2213" s="1" t="s">
        <v>973</v>
      </c>
      <c r="B2213" s="1" t="s">
        <v>1055</v>
      </c>
      <c r="C2213" s="1" t="s">
        <v>1056</v>
      </c>
      <c r="D2213" s="1" t="s">
        <v>1063</v>
      </c>
      <c r="E2213" s="1" t="s">
        <v>3132</v>
      </c>
      <c r="F2213" s="1" t="s">
        <v>13</v>
      </c>
      <c r="G2213" s="36">
        <v>284594</v>
      </c>
      <c r="H2213" s="1" t="s">
        <v>1067</v>
      </c>
      <c r="I2213" s="74" t="str">
        <f>IFERROR(IF(VLOOKUP((MasterList3[[#This Row],[RXCUI]]*1),RXCUI[Convert RXCUIs to Number],1,FALSE)=(MasterList3[[#This Row],[RXCUI]]*1),"Yes",""),"No")</f>
        <v>No</v>
      </c>
    </row>
    <row r="2214" spans="1:9" s="38" customFormat="1" ht="30" hidden="1" customHeight="1">
      <c r="A2214" s="1" t="s">
        <v>973</v>
      </c>
      <c r="B2214" s="1" t="s">
        <v>1055</v>
      </c>
      <c r="C2214" s="1" t="s">
        <v>1056</v>
      </c>
      <c r="D2214" s="1" t="s">
        <v>1063</v>
      </c>
      <c r="E2214" s="1" t="s">
        <v>3133</v>
      </c>
      <c r="F2214" s="1" t="s">
        <v>13</v>
      </c>
      <c r="G2214" s="36">
        <v>1921598</v>
      </c>
      <c r="H2214" s="1" t="s">
        <v>1067</v>
      </c>
      <c r="I2214" s="74" t="str">
        <f>IFERROR(IF(VLOOKUP((MasterList3[[#This Row],[RXCUI]]*1),RXCUI[Convert RXCUIs to Number],1,FALSE)=(MasterList3[[#This Row],[RXCUI]]*1),"Yes",""),"No")</f>
        <v>No</v>
      </c>
    </row>
    <row r="2215" spans="1:9" s="38" customFormat="1" ht="30" hidden="1" customHeight="1">
      <c r="A2215" s="1" t="s">
        <v>973</v>
      </c>
      <c r="B2215" s="1" t="s">
        <v>1055</v>
      </c>
      <c r="C2215" s="1" t="s">
        <v>1056</v>
      </c>
      <c r="D2215" s="1" t="s">
        <v>1063</v>
      </c>
      <c r="E2215" s="1" t="s">
        <v>1068</v>
      </c>
      <c r="F2215" s="1" t="s">
        <v>13</v>
      </c>
      <c r="G2215" s="36">
        <v>284595</v>
      </c>
      <c r="H2215" s="1" t="s">
        <v>1069</v>
      </c>
      <c r="I2215" s="74" t="str">
        <f>IFERROR(IF(VLOOKUP((MasterList3[[#This Row],[RXCUI]]*1),RXCUI[Convert RXCUIs to Number],1,FALSE)=(MasterList3[[#This Row],[RXCUI]]*1),"Yes",""),"No")</f>
        <v>No</v>
      </c>
    </row>
    <row r="2216" spans="1:9" s="38" customFormat="1" ht="30" hidden="1" customHeight="1">
      <c r="A2216" s="1" t="s">
        <v>973</v>
      </c>
      <c r="B2216" s="1" t="s">
        <v>1055</v>
      </c>
      <c r="C2216" s="1" t="s">
        <v>1056</v>
      </c>
      <c r="D2216" s="1" t="s">
        <v>1063</v>
      </c>
      <c r="E2216" s="1" t="s">
        <v>1597</v>
      </c>
      <c r="F2216" s="1" t="s">
        <v>13</v>
      </c>
      <c r="G2216" s="36">
        <v>1441407</v>
      </c>
      <c r="H2216" s="1" t="s">
        <v>1070</v>
      </c>
      <c r="I2216" s="74" t="str">
        <f>IFERROR(IF(VLOOKUP((MasterList3[[#This Row],[RXCUI]]*1),RXCUI[Convert RXCUIs to Number],1,FALSE)=(MasterList3[[#This Row],[RXCUI]]*1),"Yes",""),"No")</f>
        <v>No</v>
      </c>
    </row>
    <row r="2217" spans="1:9" s="38" customFormat="1" ht="30" hidden="1" customHeight="1">
      <c r="A2217" s="1" t="s">
        <v>973</v>
      </c>
      <c r="B2217" s="1" t="s">
        <v>1055</v>
      </c>
      <c r="C2217" s="1" t="s">
        <v>1056</v>
      </c>
      <c r="D2217" s="1" t="s">
        <v>1063</v>
      </c>
      <c r="E2217" s="1" t="s">
        <v>3134</v>
      </c>
      <c r="F2217" s="1" t="s">
        <v>13</v>
      </c>
      <c r="G2217" s="36">
        <v>1544383</v>
      </c>
      <c r="H2217" s="1" t="s">
        <v>1070</v>
      </c>
      <c r="I2217" s="74" t="str">
        <f>IFERROR(IF(VLOOKUP((MasterList3[[#This Row],[RXCUI]]*1),RXCUI[Convert RXCUIs to Number],1,FALSE)=(MasterList3[[#This Row],[RXCUI]]*1),"Yes",""),"No")</f>
        <v>No</v>
      </c>
    </row>
    <row r="2218" spans="1:9" s="38" customFormat="1" ht="30" hidden="1" customHeight="1">
      <c r="A2218" s="1" t="s">
        <v>973</v>
      </c>
      <c r="B2218" s="1" t="s">
        <v>1055</v>
      </c>
      <c r="C2218" s="1" t="s">
        <v>1056</v>
      </c>
      <c r="D2218" s="1" t="s">
        <v>1063</v>
      </c>
      <c r="E2218" s="1" t="s">
        <v>3135</v>
      </c>
      <c r="F2218" s="1" t="s">
        <v>13</v>
      </c>
      <c r="G2218" s="36">
        <v>1544386</v>
      </c>
      <c r="H2218" s="1" t="s">
        <v>1070</v>
      </c>
      <c r="I2218" s="74" t="str">
        <f>IFERROR(IF(VLOOKUP((MasterList3[[#This Row],[RXCUI]]*1),RXCUI[Convert RXCUIs to Number],1,FALSE)=(MasterList3[[#This Row],[RXCUI]]*1),"Yes",""),"No")</f>
        <v>No</v>
      </c>
    </row>
    <row r="2219" spans="1:9" s="38" customFormat="1" ht="30" hidden="1" customHeight="1">
      <c r="A2219" s="1" t="s">
        <v>973</v>
      </c>
      <c r="B2219" s="1" t="s">
        <v>1055</v>
      </c>
      <c r="C2219" s="1" t="s">
        <v>1056</v>
      </c>
      <c r="D2219" s="1" t="s">
        <v>1063</v>
      </c>
      <c r="E2219" s="1" t="s">
        <v>3136</v>
      </c>
      <c r="F2219" s="1" t="s">
        <v>13</v>
      </c>
      <c r="G2219" s="36">
        <v>1544404</v>
      </c>
      <c r="H2219" s="1" t="s">
        <v>1070</v>
      </c>
      <c r="I2219" s="74" t="str">
        <f>IFERROR(IF(VLOOKUP((MasterList3[[#This Row],[RXCUI]]*1),RXCUI[Convert RXCUIs to Number],1,FALSE)=(MasterList3[[#This Row],[RXCUI]]*1),"Yes",""),"No")</f>
        <v>No</v>
      </c>
    </row>
    <row r="2220" spans="1:9" s="38" customFormat="1" ht="30" hidden="1" customHeight="1">
      <c r="A2220" s="1" t="s">
        <v>973</v>
      </c>
      <c r="B2220" s="1" t="s">
        <v>1055</v>
      </c>
      <c r="C2220" s="1" t="s">
        <v>1056</v>
      </c>
      <c r="D2220" s="1" t="s">
        <v>1063</v>
      </c>
      <c r="E2220" s="1" t="s">
        <v>1446</v>
      </c>
      <c r="F2220" s="1" t="s">
        <v>13</v>
      </c>
      <c r="G2220" s="36">
        <v>1747181</v>
      </c>
      <c r="H2220" s="1" t="s">
        <v>1071</v>
      </c>
      <c r="I2220" s="74" t="str">
        <f>IFERROR(IF(VLOOKUP((MasterList3[[#This Row],[RXCUI]]*1),RXCUI[Convert RXCUIs to Number],1,FALSE)=(MasterList3[[#This Row],[RXCUI]]*1),"Yes",""),"No")</f>
        <v>No</v>
      </c>
    </row>
    <row r="2221" spans="1:9" s="38" customFormat="1" ht="30" hidden="1" customHeight="1">
      <c r="A2221" s="1" t="s">
        <v>973</v>
      </c>
      <c r="B2221" s="1" t="s">
        <v>1055</v>
      </c>
      <c r="C2221" s="1" t="s">
        <v>1056</v>
      </c>
      <c r="D2221" s="1" t="s">
        <v>1063</v>
      </c>
      <c r="E2221" s="1" t="s">
        <v>3137</v>
      </c>
      <c r="F2221" s="1" t="s">
        <v>13</v>
      </c>
      <c r="G2221" s="36">
        <v>1747187</v>
      </c>
      <c r="H2221" s="1" t="s">
        <v>1071</v>
      </c>
      <c r="I2221" s="74" t="str">
        <f>IFERROR(IF(VLOOKUP((MasterList3[[#This Row],[RXCUI]]*1),RXCUI[Convert RXCUIs to Number],1,FALSE)=(MasterList3[[#This Row],[RXCUI]]*1),"Yes",""),"No")</f>
        <v>No</v>
      </c>
    </row>
    <row r="2222" spans="1:9" s="38" customFormat="1" ht="30" hidden="1" customHeight="1">
      <c r="A2222" s="1" t="s">
        <v>973</v>
      </c>
      <c r="B2222" s="1" t="s">
        <v>1055</v>
      </c>
      <c r="C2222" s="1" t="s">
        <v>1056</v>
      </c>
      <c r="D2222" s="1" t="s">
        <v>1063</v>
      </c>
      <c r="E2222" s="1" t="s">
        <v>3138</v>
      </c>
      <c r="F2222" s="1" t="s">
        <v>13</v>
      </c>
      <c r="G2222" s="36">
        <v>1441413</v>
      </c>
      <c r="H2222" s="1" t="s">
        <v>1071</v>
      </c>
      <c r="I2222" s="74" t="str">
        <f>IFERROR(IF(VLOOKUP((MasterList3[[#This Row],[RXCUI]]*1),RXCUI[Convert RXCUIs to Number],1,FALSE)=(MasterList3[[#This Row],[RXCUI]]*1),"Yes",""),"No")</f>
        <v>No</v>
      </c>
    </row>
    <row r="2223" spans="1:9" s="38" customFormat="1" ht="30" hidden="1" customHeight="1">
      <c r="A2223" s="1" t="s">
        <v>973</v>
      </c>
      <c r="B2223" s="1" t="s">
        <v>1055</v>
      </c>
      <c r="C2223" s="1" t="s">
        <v>1056</v>
      </c>
      <c r="D2223" s="1" t="s">
        <v>1063</v>
      </c>
      <c r="E2223" s="1" t="s">
        <v>3139</v>
      </c>
      <c r="F2223" s="1" t="s">
        <v>13</v>
      </c>
      <c r="G2223" s="36">
        <v>1441418</v>
      </c>
      <c r="H2223" s="1" t="s">
        <v>1071</v>
      </c>
      <c r="I2223" s="74" t="str">
        <f>IFERROR(IF(VLOOKUP((MasterList3[[#This Row],[RXCUI]]*1),RXCUI[Convert RXCUIs to Number],1,FALSE)=(MasterList3[[#This Row],[RXCUI]]*1),"Yes",""),"No")</f>
        <v>No</v>
      </c>
    </row>
    <row r="2224" spans="1:9" s="38" customFormat="1" ht="30" hidden="1" customHeight="1">
      <c r="A2224" s="1" t="s">
        <v>973</v>
      </c>
      <c r="B2224" s="1" t="s">
        <v>1055</v>
      </c>
      <c r="C2224" s="1" t="s">
        <v>1056</v>
      </c>
      <c r="D2224" s="1" t="s">
        <v>1063</v>
      </c>
      <c r="E2224" s="1" t="s">
        <v>3140</v>
      </c>
      <c r="F2224" s="1" t="s">
        <v>13</v>
      </c>
      <c r="G2224" s="36">
        <v>1544388</v>
      </c>
      <c r="H2224" s="1" t="s">
        <v>1071</v>
      </c>
      <c r="I2224" s="74" t="str">
        <f>IFERROR(IF(VLOOKUP((MasterList3[[#This Row],[RXCUI]]*1),RXCUI[Convert RXCUIs to Number],1,FALSE)=(MasterList3[[#This Row],[RXCUI]]*1),"Yes",""),"No")</f>
        <v>No</v>
      </c>
    </row>
    <row r="2225" spans="1:9" s="38" customFormat="1" ht="30" hidden="1" customHeight="1">
      <c r="A2225" s="1" t="s">
        <v>973</v>
      </c>
      <c r="B2225" s="1" t="s">
        <v>1055</v>
      </c>
      <c r="C2225" s="1" t="s">
        <v>1056</v>
      </c>
      <c r="D2225" s="1" t="s">
        <v>1063</v>
      </c>
      <c r="E2225" s="1" t="s">
        <v>3141</v>
      </c>
      <c r="F2225" s="1" t="s">
        <v>13</v>
      </c>
      <c r="G2225" s="36">
        <v>1544390</v>
      </c>
      <c r="H2225" s="1" t="s">
        <v>1071</v>
      </c>
      <c r="I2225" s="74" t="str">
        <f>IFERROR(IF(VLOOKUP((MasterList3[[#This Row],[RXCUI]]*1),RXCUI[Convert RXCUIs to Number],1,FALSE)=(MasterList3[[#This Row],[RXCUI]]*1),"Yes",""),"No")</f>
        <v>No</v>
      </c>
    </row>
    <row r="2226" spans="1:9" s="38" customFormat="1" ht="30" hidden="1" customHeight="1">
      <c r="A2226" s="1" t="s">
        <v>973</v>
      </c>
      <c r="B2226" s="1" t="s">
        <v>1055</v>
      </c>
      <c r="C2226" s="1" t="s">
        <v>1056</v>
      </c>
      <c r="D2226" s="1" t="s">
        <v>1063</v>
      </c>
      <c r="E2226" s="1" t="s">
        <v>3142</v>
      </c>
      <c r="F2226" s="1" t="s">
        <v>13</v>
      </c>
      <c r="G2226" s="36">
        <v>1544394</v>
      </c>
      <c r="H2226" s="1" t="s">
        <v>1071</v>
      </c>
      <c r="I2226" s="74" t="str">
        <f>IFERROR(IF(VLOOKUP((MasterList3[[#This Row],[RXCUI]]*1),RXCUI[Convert RXCUIs to Number],1,FALSE)=(MasterList3[[#This Row],[RXCUI]]*1),"Yes",""),"No")</f>
        <v>No</v>
      </c>
    </row>
    <row r="2227" spans="1:9" s="38" customFormat="1" ht="30" hidden="1" customHeight="1">
      <c r="A2227" s="1" t="s">
        <v>973</v>
      </c>
      <c r="B2227" s="1" t="s">
        <v>1055</v>
      </c>
      <c r="C2227" s="1" t="s">
        <v>1056</v>
      </c>
      <c r="D2227" s="1" t="s">
        <v>1063</v>
      </c>
      <c r="E2227" s="1" t="s">
        <v>1445</v>
      </c>
      <c r="F2227" s="1" t="s">
        <v>13</v>
      </c>
      <c r="G2227" s="36">
        <v>1747194</v>
      </c>
      <c r="H2227" s="1" t="s">
        <v>1072</v>
      </c>
      <c r="I2227" s="74" t="str">
        <f>IFERROR(IF(VLOOKUP((MasterList3[[#This Row],[RXCUI]]*1),RXCUI[Convert RXCUIs to Number],1,FALSE)=(MasterList3[[#This Row],[RXCUI]]*1),"Yes",""),"No")</f>
        <v>No</v>
      </c>
    </row>
    <row r="2228" spans="1:9" s="38" customFormat="1" ht="30" hidden="1" customHeight="1">
      <c r="A2228" s="1" t="s">
        <v>973</v>
      </c>
      <c r="B2228" s="1" t="s">
        <v>1055</v>
      </c>
      <c r="C2228" s="1" t="s">
        <v>1056</v>
      </c>
      <c r="D2228" s="1" t="s">
        <v>1063</v>
      </c>
      <c r="E2228" s="1" t="s">
        <v>3143</v>
      </c>
      <c r="F2228" s="1" t="s">
        <v>13</v>
      </c>
      <c r="G2228" s="36">
        <v>1441424</v>
      </c>
      <c r="H2228" s="1" t="s">
        <v>1072</v>
      </c>
      <c r="I2228" s="74" t="str">
        <f>IFERROR(IF(VLOOKUP((MasterList3[[#This Row],[RXCUI]]*1),RXCUI[Convert RXCUIs to Number],1,FALSE)=(MasterList3[[#This Row],[RXCUI]]*1),"Yes",""),"No")</f>
        <v>No</v>
      </c>
    </row>
    <row r="2229" spans="1:9" s="38" customFormat="1" ht="30" hidden="1" customHeight="1">
      <c r="A2229" s="1" t="s">
        <v>973</v>
      </c>
      <c r="B2229" s="1" t="s">
        <v>1055</v>
      </c>
      <c r="C2229" s="1" t="s">
        <v>1056</v>
      </c>
      <c r="D2229" s="1" t="s">
        <v>1063</v>
      </c>
      <c r="E2229" s="1" t="s">
        <v>3144</v>
      </c>
      <c r="F2229" s="1" t="s">
        <v>13</v>
      </c>
      <c r="G2229" s="36">
        <v>1544396</v>
      </c>
      <c r="H2229" s="1" t="s">
        <v>1072</v>
      </c>
      <c r="I2229" s="74" t="str">
        <f>IFERROR(IF(VLOOKUP((MasterList3[[#This Row],[RXCUI]]*1),RXCUI[Convert RXCUIs to Number],1,FALSE)=(MasterList3[[#This Row],[RXCUI]]*1),"Yes",""),"No")</f>
        <v>No</v>
      </c>
    </row>
    <row r="2230" spans="1:9" s="38" customFormat="1" ht="30" hidden="1" customHeight="1">
      <c r="A2230" s="1" t="s">
        <v>973</v>
      </c>
      <c r="B2230" s="1" t="s">
        <v>1055</v>
      </c>
      <c r="C2230" s="1" t="s">
        <v>1056</v>
      </c>
      <c r="D2230" s="1" t="s">
        <v>1063</v>
      </c>
      <c r="E2230" s="1" t="s">
        <v>3145</v>
      </c>
      <c r="F2230" s="1" t="s">
        <v>13</v>
      </c>
      <c r="G2230" s="36">
        <v>1544398</v>
      </c>
      <c r="H2230" s="1" t="s">
        <v>1072</v>
      </c>
      <c r="I2230" s="74" t="str">
        <f>IFERROR(IF(VLOOKUP((MasterList3[[#This Row],[RXCUI]]*1),RXCUI[Convert RXCUIs to Number],1,FALSE)=(MasterList3[[#This Row],[RXCUI]]*1),"Yes",""),"No")</f>
        <v>No</v>
      </c>
    </row>
    <row r="2231" spans="1:9" s="38" customFormat="1" ht="30" hidden="1" customHeight="1">
      <c r="A2231" s="1" t="s">
        <v>973</v>
      </c>
      <c r="B2231" s="1" t="s">
        <v>1055</v>
      </c>
      <c r="C2231" s="1" t="s">
        <v>1056</v>
      </c>
      <c r="D2231" s="1" t="s">
        <v>1063</v>
      </c>
      <c r="E2231" s="1" t="s">
        <v>3146</v>
      </c>
      <c r="F2231" s="1" t="s">
        <v>13</v>
      </c>
      <c r="G2231" s="36">
        <v>1544402</v>
      </c>
      <c r="H2231" s="1" t="s">
        <v>1072</v>
      </c>
      <c r="I2231" s="74" t="str">
        <f>IFERROR(IF(VLOOKUP((MasterList3[[#This Row],[RXCUI]]*1),RXCUI[Convert RXCUIs to Number],1,FALSE)=(MasterList3[[#This Row],[RXCUI]]*1),"Yes",""),"No")</f>
        <v>No</v>
      </c>
    </row>
    <row r="2232" spans="1:9" s="38" customFormat="1" ht="30" hidden="1" customHeight="1">
      <c r="A2232" s="1" t="s">
        <v>973</v>
      </c>
      <c r="B2232" s="1" t="s">
        <v>1055</v>
      </c>
      <c r="C2232" s="1" t="s">
        <v>1056</v>
      </c>
      <c r="D2232" s="1" t="s">
        <v>1063</v>
      </c>
      <c r="E2232" s="1" t="s">
        <v>1304</v>
      </c>
      <c r="F2232" s="1" t="s">
        <v>23</v>
      </c>
      <c r="G2232" s="36">
        <v>1655959</v>
      </c>
      <c r="H2232" s="1" t="s">
        <v>1073</v>
      </c>
      <c r="I2232" s="74" t="str">
        <f>IFERROR(IF(VLOOKUP((MasterList3[[#This Row],[RXCUI]]*1),RXCUI[Convert RXCUIs to Number],1,FALSE)=(MasterList3[[#This Row],[RXCUI]]*1),"Yes",""),"No")</f>
        <v>No</v>
      </c>
    </row>
    <row r="2233" spans="1:9" s="38" customFormat="1" ht="30" hidden="1" customHeight="1">
      <c r="A2233" s="1" t="s">
        <v>973</v>
      </c>
      <c r="B2233" s="1" t="s">
        <v>1055</v>
      </c>
      <c r="C2233" s="1" t="s">
        <v>1056</v>
      </c>
      <c r="D2233" s="1" t="s">
        <v>1063</v>
      </c>
      <c r="E2233" s="1" t="s">
        <v>3147</v>
      </c>
      <c r="F2233" s="1" t="s">
        <v>23</v>
      </c>
      <c r="G2233" s="36">
        <v>1655960</v>
      </c>
      <c r="H2233" s="1" t="s">
        <v>1073</v>
      </c>
      <c r="I2233" s="74" t="str">
        <f>IFERROR(IF(VLOOKUP((MasterList3[[#This Row],[RXCUI]]*1),RXCUI[Convert RXCUIs to Number],1,FALSE)=(MasterList3[[#This Row],[RXCUI]]*1),"Yes",""),"No")</f>
        <v>No</v>
      </c>
    </row>
    <row r="2234" spans="1:9" s="38" customFormat="1" ht="30" hidden="1" customHeight="1">
      <c r="A2234" s="1" t="s">
        <v>973</v>
      </c>
      <c r="B2234" s="1" t="s">
        <v>1055</v>
      </c>
      <c r="C2234" s="1" t="s">
        <v>1056</v>
      </c>
      <c r="D2234" s="1" t="s">
        <v>1063</v>
      </c>
      <c r="E2234" s="1" t="s">
        <v>3148</v>
      </c>
      <c r="F2234" s="1" t="s">
        <v>23</v>
      </c>
      <c r="G2234" s="36">
        <v>1655968</v>
      </c>
      <c r="H2234" s="1" t="s">
        <v>1073</v>
      </c>
      <c r="I2234" s="74" t="str">
        <f>IFERROR(IF(VLOOKUP((MasterList3[[#This Row],[RXCUI]]*1),RXCUI[Convert RXCUIs to Number],1,FALSE)=(MasterList3[[#This Row],[RXCUI]]*1),"Yes",""),"No")</f>
        <v>No</v>
      </c>
    </row>
    <row r="2235" spans="1:9" s="38" customFormat="1" ht="30" hidden="1" customHeight="1">
      <c r="A2235" s="1" t="s">
        <v>973</v>
      </c>
      <c r="B2235" s="1" t="s">
        <v>1055</v>
      </c>
      <c r="C2235" s="1" t="s">
        <v>1056</v>
      </c>
      <c r="D2235" s="1" t="s">
        <v>1063</v>
      </c>
      <c r="E2235" s="1" t="s">
        <v>3149</v>
      </c>
      <c r="F2235" s="1" t="s">
        <v>23</v>
      </c>
      <c r="G2235" s="36">
        <v>1655967</v>
      </c>
      <c r="H2235" s="1" t="s">
        <v>1073</v>
      </c>
      <c r="I2235" s="74" t="str">
        <f>IFERROR(IF(VLOOKUP((MasterList3[[#This Row],[RXCUI]]*1),RXCUI[Convert RXCUIs to Number],1,FALSE)=(MasterList3[[#This Row],[RXCUI]]*1),"Yes",""),"No")</f>
        <v>No</v>
      </c>
    </row>
    <row r="2236" spans="1:9" s="38" customFormat="1" ht="30" hidden="1" customHeight="1">
      <c r="A2236" s="1" t="s">
        <v>973</v>
      </c>
      <c r="B2236" s="1" t="s">
        <v>1055</v>
      </c>
      <c r="C2236" s="1" t="s">
        <v>1056</v>
      </c>
      <c r="D2236" s="1" t="s">
        <v>1074</v>
      </c>
      <c r="E2236" s="1" t="s">
        <v>1075</v>
      </c>
      <c r="F2236" s="1" t="s">
        <v>23</v>
      </c>
      <c r="G2236" s="36">
        <v>198232</v>
      </c>
      <c r="H2236" s="1" t="s">
        <v>1076</v>
      </c>
      <c r="I2236" s="74" t="str">
        <f>IFERROR(IF(VLOOKUP((MasterList3[[#This Row],[RXCUI]]*1),RXCUI[Convert RXCUIs to Number],1,FALSE)=(MasterList3[[#This Row],[RXCUI]]*1),"Yes",""),"No")</f>
        <v>No</v>
      </c>
    </row>
    <row r="2237" spans="1:9" s="38" customFormat="1" ht="30" hidden="1" customHeight="1">
      <c r="A2237" s="1" t="s">
        <v>973</v>
      </c>
      <c r="B2237" s="1" t="s">
        <v>1055</v>
      </c>
      <c r="C2237" s="1" t="s">
        <v>1056</v>
      </c>
      <c r="D2237" s="1" t="s">
        <v>1074</v>
      </c>
      <c r="E2237" s="1" t="s">
        <v>3150</v>
      </c>
      <c r="F2237" s="1" t="s">
        <v>13</v>
      </c>
      <c r="G2237" s="36">
        <v>208437</v>
      </c>
      <c r="H2237" s="1" t="s">
        <v>1076</v>
      </c>
      <c r="I2237" s="74" t="str">
        <f>IFERROR(IF(VLOOKUP((MasterList3[[#This Row],[RXCUI]]*1),RXCUI[Convert RXCUIs to Number],1,FALSE)=(MasterList3[[#This Row],[RXCUI]]*1),"Yes",""),"No")</f>
        <v>No</v>
      </c>
    </row>
    <row r="2238" spans="1:9" s="38" customFormat="1" ht="30" hidden="1" customHeight="1">
      <c r="A2238" s="1" t="s">
        <v>973</v>
      </c>
      <c r="B2238" s="1" t="s">
        <v>1055</v>
      </c>
      <c r="C2238" s="1" t="s">
        <v>1056</v>
      </c>
      <c r="D2238" s="1" t="s">
        <v>1074</v>
      </c>
      <c r="E2238" s="1" t="s">
        <v>3151</v>
      </c>
      <c r="F2238" s="1" t="s">
        <v>23</v>
      </c>
      <c r="G2238" s="36">
        <v>313142</v>
      </c>
      <c r="H2238" s="1" t="s">
        <v>1076</v>
      </c>
      <c r="I2238" s="74" t="str">
        <f>IFERROR(IF(VLOOKUP((MasterList3[[#This Row],[RXCUI]]*1),RXCUI[Convert RXCUIs to Number],1,FALSE)=(MasterList3[[#This Row],[RXCUI]]*1),"Yes",""),"No")</f>
        <v>No</v>
      </c>
    </row>
    <row r="2239" spans="1:9" s="38" customFormat="1" ht="30" hidden="1" customHeight="1">
      <c r="A2239" s="1" t="s">
        <v>973</v>
      </c>
      <c r="B2239" s="1" t="s">
        <v>1055</v>
      </c>
      <c r="C2239" s="1" t="s">
        <v>1056</v>
      </c>
      <c r="D2239" s="1" t="s">
        <v>1074</v>
      </c>
      <c r="E2239" s="1" t="s">
        <v>3152</v>
      </c>
      <c r="F2239" s="1" t="s">
        <v>13</v>
      </c>
      <c r="G2239" s="36">
        <v>724154</v>
      </c>
      <c r="H2239" s="1" t="s">
        <v>1076</v>
      </c>
      <c r="I2239" s="74" t="str">
        <f>IFERROR(IF(VLOOKUP((MasterList3[[#This Row],[RXCUI]]*1),RXCUI[Convert RXCUIs to Number],1,FALSE)=(MasterList3[[#This Row],[RXCUI]]*1),"Yes",""),"No")</f>
        <v>No</v>
      </c>
    </row>
    <row r="2240" spans="1:9" s="38" customFormat="1" ht="30" hidden="1" customHeight="1">
      <c r="A2240" s="1" t="s">
        <v>973</v>
      </c>
      <c r="B2240" s="1" t="s">
        <v>1055</v>
      </c>
      <c r="C2240" s="1" t="s">
        <v>1056</v>
      </c>
      <c r="D2240" s="1" t="s">
        <v>1074</v>
      </c>
      <c r="E2240" s="1" t="s">
        <v>3153</v>
      </c>
      <c r="F2240" s="1" t="s">
        <v>13</v>
      </c>
      <c r="G2240" s="36">
        <v>1147793</v>
      </c>
      <c r="H2240" s="1" t="s">
        <v>1076</v>
      </c>
      <c r="I2240" s="74" t="str">
        <f>IFERROR(IF(VLOOKUP((MasterList3[[#This Row],[RXCUI]]*1),RXCUI[Convert RXCUIs to Number],1,FALSE)=(MasterList3[[#This Row],[RXCUI]]*1),"Yes",""),"No")</f>
        <v>No</v>
      </c>
    </row>
    <row r="2241" spans="1:9" s="38" customFormat="1" ht="30" hidden="1" customHeight="1">
      <c r="A2241" s="1" t="s">
        <v>973</v>
      </c>
      <c r="B2241" s="1" t="s">
        <v>1055</v>
      </c>
      <c r="C2241" s="1" t="s">
        <v>1056</v>
      </c>
      <c r="D2241" s="1" t="s">
        <v>1077</v>
      </c>
      <c r="E2241" s="1" t="s">
        <v>1078</v>
      </c>
      <c r="F2241" s="1" t="s">
        <v>13</v>
      </c>
      <c r="G2241" s="36">
        <v>1551888</v>
      </c>
      <c r="H2241" s="1" t="s">
        <v>1079</v>
      </c>
      <c r="I2241" s="74" t="str">
        <f>IFERROR(IF(VLOOKUP((MasterList3[[#This Row],[RXCUI]]*1),RXCUI[Convert RXCUIs to Number],1,FALSE)=(MasterList3[[#This Row],[RXCUI]]*1),"Yes",""),"No")</f>
        <v>No</v>
      </c>
    </row>
    <row r="2242" spans="1:9" s="38" customFormat="1" ht="30" hidden="1" customHeight="1">
      <c r="A2242" s="1" t="s">
        <v>973</v>
      </c>
      <c r="B2242" s="1" t="s">
        <v>1055</v>
      </c>
      <c r="C2242" s="1" t="s">
        <v>1056</v>
      </c>
      <c r="D2242" s="1" t="s">
        <v>1077</v>
      </c>
      <c r="E2242" s="1" t="s">
        <v>1080</v>
      </c>
      <c r="F2242" s="1" t="s">
        <v>13</v>
      </c>
      <c r="G2242" s="36">
        <v>763565</v>
      </c>
      <c r="H2242" s="1" t="s">
        <v>1081</v>
      </c>
      <c r="I2242" s="74" t="str">
        <f>IFERROR(IF(VLOOKUP((MasterList3[[#This Row],[RXCUI]]*1),RXCUI[Convert RXCUIs to Number],1,FALSE)=(MasterList3[[#This Row],[RXCUI]]*1),"Yes",""),"No")</f>
        <v>No</v>
      </c>
    </row>
    <row r="2243" spans="1:9" s="38" customFormat="1" ht="30" hidden="1" customHeight="1">
      <c r="A2243" s="1" t="s">
        <v>973</v>
      </c>
      <c r="B2243" s="1" t="s">
        <v>1055</v>
      </c>
      <c r="C2243" s="1" t="s">
        <v>1056</v>
      </c>
      <c r="D2243" s="1" t="s">
        <v>1077</v>
      </c>
      <c r="E2243" s="1" t="s">
        <v>1082</v>
      </c>
      <c r="F2243" s="1" t="s">
        <v>13</v>
      </c>
      <c r="G2243" s="36">
        <v>727705</v>
      </c>
      <c r="H2243" s="1" t="s">
        <v>1083</v>
      </c>
      <c r="I2243" s="74" t="str">
        <f>IFERROR(IF(VLOOKUP((MasterList3[[#This Row],[RXCUI]]*1),RXCUI[Convert RXCUIs to Number],1,FALSE)=(MasterList3[[#This Row],[RXCUI]]*1),"Yes",""),"No")</f>
        <v>No</v>
      </c>
    </row>
    <row r="2244" spans="1:9" s="38" customFormat="1" ht="30" hidden="1" customHeight="1">
      <c r="A2244" s="1" t="s">
        <v>973</v>
      </c>
      <c r="B2244" s="1" t="s">
        <v>1055</v>
      </c>
      <c r="C2244" s="1" t="s">
        <v>1056</v>
      </c>
      <c r="D2244" s="1" t="s">
        <v>1084</v>
      </c>
      <c r="E2244" s="1" t="s">
        <v>1085</v>
      </c>
      <c r="F2244" s="1" t="s">
        <v>13</v>
      </c>
      <c r="G2244" s="36">
        <v>849599</v>
      </c>
      <c r="H2244" s="1" t="s">
        <v>1086</v>
      </c>
      <c r="I2244" s="74" t="str">
        <f>IFERROR(IF(VLOOKUP((MasterList3[[#This Row],[RXCUI]]*1),RXCUI[Convert RXCUIs to Number],1,FALSE)=(MasterList3[[#This Row],[RXCUI]]*1),"Yes",""),"No")</f>
        <v>No</v>
      </c>
    </row>
    <row r="2245" spans="1:9" s="38" customFormat="1" ht="30" hidden="1" customHeight="1">
      <c r="A2245" s="1" t="s">
        <v>973</v>
      </c>
      <c r="B2245" s="1" t="s">
        <v>1055</v>
      </c>
      <c r="C2245" s="1" t="s">
        <v>1056</v>
      </c>
      <c r="D2245" s="1" t="s">
        <v>1084</v>
      </c>
      <c r="E2245" s="1" t="s">
        <v>3154</v>
      </c>
      <c r="F2245" s="1" t="s">
        <v>13</v>
      </c>
      <c r="G2245" s="36">
        <v>795085</v>
      </c>
      <c r="H2245" s="1" t="s">
        <v>1086</v>
      </c>
      <c r="I2245" s="74" t="str">
        <f>IFERROR(IF(VLOOKUP((MasterList3[[#This Row],[RXCUI]]*1),RXCUI[Convert RXCUIs to Number],1,FALSE)=(MasterList3[[#This Row],[RXCUI]]*1),"Yes",""),"No")</f>
        <v>No</v>
      </c>
    </row>
    <row r="2246" spans="1:9" s="38" customFormat="1" ht="30" hidden="1" customHeight="1">
      <c r="A2246" s="1" t="s">
        <v>973</v>
      </c>
      <c r="B2246" s="1" t="s">
        <v>1055</v>
      </c>
      <c r="C2246" s="1" t="s">
        <v>1056</v>
      </c>
      <c r="D2246" s="1" t="s">
        <v>1087</v>
      </c>
      <c r="E2246" s="1" t="s">
        <v>1088</v>
      </c>
      <c r="F2246" s="1" t="s">
        <v>13</v>
      </c>
      <c r="G2246" s="36">
        <v>809159</v>
      </c>
      <c r="H2246" s="1" t="s">
        <v>1089</v>
      </c>
      <c r="I2246" s="74" t="str">
        <f>IFERROR(IF(VLOOKUP((MasterList3[[#This Row],[RXCUI]]*1),RXCUI[Convert RXCUIs to Number],1,FALSE)=(MasterList3[[#This Row],[RXCUI]]*1),"Yes",""),"No")</f>
        <v>No</v>
      </c>
    </row>
    <row r="2247" spans="1:9" s="38" customFormat="1" ht="30" hidden="1" customHeight="1">
      <c r="A2247" s="1" t="s">
        <v>973</v>
      </c>
      <c r="B2247" s="1" t="s">
        <v>1055</v>
      </c>
      <c r="C2247" s="1" t="s">
        <v>1056</v>
      </c>
      <c r="D2247" s="1" t="s">
        <v>1087</v>
      </c>
      <c r="E2247" s="1" t="s">
        <v>1090</v>
      </c>
      <c r="F2247" s="1" t="s">
        <v>13</v>
      </c>
      <c r="G2247" s="36">
        <v>802652</v>
      </c>
      <c r="H2247" s="1" t="s">
        <v>1091</v>
      </c>
      <c r="I2247" s="74" t="str">
        <f>IFERROR(IF(VLOOKUP((MasterList3[[#This Row],[RXCUI]]*1),RXCUI[Convert RXCUIs to Number],1,FALSE)=(MasterList3[[#This Row],[RXCUI]]*1),"Yes",""),"No")</f>
        <v>No</v>
      </c>
    </row>
    <row r="2248" spans="1:9" s="38" customFormat="1" ht="30" hidden="1" customHeight="1">
      <c r="A2248" s="1" t="s">
        <v>973</v>
      </c>
      <c r="B2248" s="1" t="s">
        <v>1055</v>
      </c>
      <c r="C2248" s="1" t="s">
        <v>1056</v>
      </c>
      <c r="D2248" s="1" t="s">
        <v>1087</v>
      </c>
      <c r="E2248" s="1" t="s">
        <v>3155</v>
      </c>
      <c r="F2248" s="1" t="s">
        <v>13</v>
      </c>
      <c r="G2248" s="36">
        <v>1653225</v>
      </c>
      <c r="H2248" s="1" t="s">
        <v>1091</v>
      </c>
      <c r="I2248" s="74" t="str">
        <f>IFERROR(IF(VLOOKUP((MasterList3[[#This Row],[RXCUI]]*1),RXCUI[Convert RXCUIs to Number],1,FALSE)=(MasterList3[[#This Row],[RXCUI]]*1),"Yes",""),"No")</f>
        <v>No</v>
      </c>
    </row>
    <row r="2249" spans="1:9" s="38" customFormat="1" ht="30" hidden="1" customHeight="1">
      <c r="A2249" s="1" t="s">
        <v>973</v>
      </c>
      <c r="B2249" s="1" t="s">
        <v>1055</v>
      </c>
      <c r="C2249" s="1" t="s">
        <v>1056</v>
      </c>
      <c r="D2249" s="1" t="s">
        <v>1087</v>
      </c>
      <c r="E2249" s="1" t="s">
        <v>1092</v>
      </c>
      <c r="F2249" s="1" t="s">
        <v>13</v>
      </c>
      <c r="G2249" s="36">
        <v>261105</v>
      </c>
      <c r="H2249" s="1" t="s">
        <v>1093</v>
      </c>
      <c r="I2249" s="74" t="str">
        <f>IFERROR(IF(VLOOKUP((MasterList3[[#This Row],[RXCUI]]*1),RXCUI[Convert RXCUIs to Number],1,FALSE)=(MasterList3[[#This Row],[RXCUI]]*1),"Yes",""),"No")</f>
        <v>No</v>
      </c>
    </row>
    <row r="2250" spans="1:9" s="38" customFormat="1" ht="30" hidden="1" customHeight="1">
      <c r="A2250" s="1" t="s">
        <v>973</v>
      </c>
      <c r="B2250" s="1" t="s">
        <v>1055</v>
      </c>
      <c r="C2250" s="1" t="s">
        <v>1056</v>
      </c>
      <c r="D2250" s="1" t="s">
        <v>1094</v>
      </c>
      <c r="E2250" s="1" t="s">
        <v>1095</v>
      </c>
      <c r="F2250" s="1" t="s">
        <v>13</v>
      </c>
      <c r="G2250" s="36">
        <v>848164</v>
      </c>
      <c r="H2250" s="1" t="s">
        <v>1096</v>
      </c>
      <c r="I2250" s="74" t="str">
        <f>IFERROR(IF(VLOOKUP((MasterList3[[#This Row],[RXCUI]]*1),RXCUI[Convert RXCUIs to Number],1,FALSE)=(MasterList3[[#This Row],[RXCUI]]*1),"Yes",""),"No")</f>
        <v>No</v>
      </c>
    </row>
    <row r="2251" spans="1:9" s="38" customFormat="1" ht="30" hidden="1" customHeight="1">
      <c r="A2251" s="1" t="s">
        <v>973</v>
      </c>
      <c r="B2251" s="1" t="s">
        <v>1055</v>
      </c>
      <c r="C2251" s="1" t="s">
        <v>1056</v>
      </c>
      <c r="D2251" s="1" t="s">
        <v>1094</v>
      </c>
      <c r="E2251" s="1" t="s">
        <v>3156</v>
      </c>
      <c r="F2251" s="1" t="s">
        <v>13</v>
      </c>
      <c r="G2251" s="36">
        <v>1653144</v>
      </c>
      <c r="H2251" s="1" t="s">
        <v>1096</v>
      </c>
      <c r="I2251" s="74" t="str">
        <f>IFERROR(IF(VLOOKUP((MasterList3[[#This Row],[RXCUI]]*1),RXCUI[Convert RXCUIs to Number],1,FALSE)=(MasterList3[[#This Row],[RXCUI]]*1),"Yes",""),"No")</f>
        <v>No</v>
      </c>
    </row>
    <row r="2252" spans="1:9" s="38" customFormat="1" ht="30" hidden="1" customHeight="1">
      <c r="A2252" s="1" t="s">
        <v>973</v>
      </c>
      <c r="B2252" s="1" t="s">
        <v>1055</v>
      </c>
      <c r="C2252" s="1" t="s">
        <v>1056</v>
      </c>
      <c r="D2252" s="1" t="s">
        <v>1094</v>
      </c>
      <c r="E2252" s="1" t="s">
        <v>1097</v>
      </c>
      <c r="F2252" s="1" t="s">
        <v>13</v>
      </c>
      <c r="G2252" s="36">
        <v>1482814</v>
      </c>
      <c r="H2252" s="1" t="s">
        <v>1098</v>
      </c>
      <c r="I2252" s="74" t="str">
        <f>IFERROR(IF(VLOOKUP((MasterList3[[#This Row],[RXCUI]]*1),RXCUI[Convert RXCUIs to Number],1,FALSE)=(MasterList3[[#This Row],[RXCUI]]*1),"Yes",""),"No")</f>
        <v>No</v>
      </c>
    </row>
    <row r="2253" spans="1:9" s="38" customFormat="1" ht="30" hidden="1" customHeight="1">
      <c r="A2253" s="1" t="s">
        <v>973</v>
      </c>
      <c r="B2253" s="1" t="s">
        <v>1055</v>
      </c>
      <c r="C2253" s="1" t="s">
        <v>1056</v>
      </c>
      <c r="D2253" s="1" t="s">
        <v>1094</v>
      </c>
      <c r="E2253" s="1" t="s">
        <v>3157</v>
      </c>
      <c r="F2253" s="1" t="s">
        <v>13</v>
      </c>
      <c r="G2253" s="36">
        <v>1653166</v>
      </c>
      <c r="H2253" s="1" t="s">
        <v>1098</v>
      </c>
      <c r="I2253" s="74" t="str">
        <f>IFERROR(IF(VLOOKUP((MasterList3[[#This Row],[RXCUI]]*1),RXCUI[Convert RXCUIs to Number],1,FALSE)=(MasterList3[[#This Row],[RXCUI]]*1),"Yes",""),"No")</f>
        <v>No</v>
      </c>
    </row>
    <row r="2254" spans="1:9" s="38" customFormat="1" ht="30" hidden="1" customHeight="1">
      <c r="A2254" s="1" t="s">
        <v>973</v>
      </c>
      <c r="B2254" s="1" t="s">
        <v>1055</v>
      </c>
      <c r="C2254" s="1" t="s">
        <v>1056</v>
      </c>
      <c r="D2254" s="1" t="s">
        <v>1595</v>
      </c>
      <c r="E2254" s="1" t="s">
        <v>1676</v>
      </c>
      <c r="F2254" s="1" t="s">
        <v>13</v>
      </c>
      <c r="G2254" s="36">
        <v>2205474</v>
      </c>
      <c r="H2254" s="1" t="s">
        <v>1606</v>
      </c>
      <c r="I2254" s="74" t="str">
        <f>IFERROR(IF(VLOOKUP((MasterList3[[#This Row],[RXCUI]]*1),RXCUI[Convert RXCUIs to Number],1,FALSE)=(MasterList3[[#This Row],[RXCUI]]*1),"Yes",""),"No")</f>
        <v>No</v>
      </c>
    </row>
    <row r="2255" spans="1:9" s="38" customFormat="1" ht="30" hidden="1" customHeight="1">
      <c r="A2255" s="1" t="s">
        <v>973</v>
      </c>
      <c r="B2255" s="1" t="s">
        <v>1055</v>
      </c>
      <c r="C2255" s="1" t="s">
        <v>1056</v>
      </c>
      <c r="D2255" s="1" t="s">
        <v>1595</v>
      </c>
      <c r="E2255" s="1" t="s">
        <v>1596</v>
      </c>
      <c r="F2255" s="1" t="s">
        <v>13</v>
      </c>
      <c r="G2255" s="36">
        <v>2047247</v>
      </c>
      <c r="H2255" s="1" t="s">
        <v>1677</v>
      </c>
      <c r="I2255" s="74" t="str">
        <f>IFERROR(IF(VLOOKUP((MasterList3[[#This Row],[RXCUI]]*1),RXCUI[Convert RXCUIs to Number],1,FALSE)=(MasterList3[[#This Row],[RXCUI]]*1),"Yes",""),"No")</f>
        <v>No</v>
      </c>
    </row>
    <row r="2256" spans="1:9" s="38" customFormat="1" ht="30" hidden="1" customHeight="1">
      <c r="A2256" s="1" t="s">
        <v>973</v>
      </c>
      <c r="B2256" s="1" t="s">
        <v>1055</v>
      </c>
      <c r="C2256" s="1" t="s">
        <v>1056</v>
      </c>
      <c r="D2256" s="1" t="s">
        <v>1099</v>
      </c>
      <c r="E2256" s="1" t="s">
        <v>1100</v>
      </c>
      <c r="F2256" s="1" t="s">
        <v>13</v>
      </c>
      <c r="G2256" s="36">
        <v>1145932</v>
      </c>
      <c r="H2256" s="1" t="s">
        <v>1101</v>
      </c>
      <c r="I2256" s="74" t="str">
        <f>IFERROR(IF(VLOOKUP((MasterList3[[#This Row],[RXCUI]]*1),RXCUI[Convert RXCUIs to Number],1,FALSE)=(MasterList3[[#This Row],[RXCUI]]*1),"Yes",""),"No")</f>
        <v>No</v>
      </c>
    </row>
    <row r="2257" spans="1:9" s="38" customFormat="1" ht="30" hidden="1" customHeight="1">
      <c r="A2257" s="1" t="s">
        <v>973</v>
      </c>
      <c r="B2257" s="1" t="s">
        <v>1055</v>
      </c>
      <c r="C2257" s="1" t="s">
        <v>1056</v>
      </c>
      <c r="D2257" s="1" t="s">
        <v>1099</v>
      </c>
      <c r="E2257" s="1" t="s">
        <v>3158</v>
      </c>
      <c r="F2257" s="1" t="s">
        <v>13</v>
      </c>
      <c r="G2257" s="36">
        <v>1799230</v>
      </c>
      <c r="H2257" s="1" t="s">
        <v>1101</v>
      </c>
      <c r="I2257" s="74" t="str">
        <f>IFERROR(IF(VLOOKUP((MasterList3[[#This Row],[RXCUI]]*1),RXCUI[Convert RXCUIs to Number],1,FALSE)=(MasterList3[[#This Row],[RXCUI]]*1),"Yes",""),"No")</f>
        <v>No</v>
      </c>
    </row>
    <row r="2258" spans="1:9" s="38" customFormat="1" ht="30" hidden="1" customHeight="1">
      <c r="A2258" s="1" t="s">
        <v>973</v>
      </c>
      <c r="B2258" s="1" t="s">
        <v>1055</v>
      </c>
      <c r="C2258" s="1" t="s">
        <v>1056</v>
      </c>
      <c r="D2258" s="1" t="s">
        <v>1099</v>
      </c>
      <c r="E2258" s="1" t="s">
        <v>3159</v>
      </c>
      <c r="F2258" s="1" t="s">
        <v>13</v>
      </c>
      <c r="G2258" s="36">
        <v>1925255</v>
      </c>
      <c r="H2258" s="1" t="s">
        <v>1101</v>
      </c>
      <c r="I2258" s="74" t="str">
        <f>IFERROR(IF(VLOOKUP((MasterList3[[#This Row],[RXCUI]]*1),RXCUI[Convert RXCUIs to Number],1,FALSE)=(MasterList3[[#This Row],[RXCUI]]*1),"Yes",""),"No")</f>
        <v>No</v>
      </c>
    </row>
    <row r="2259" spans="1:9" s="38" customFormat="1" ht="30" hidden="1" customHeight="1">
      <c r="A2259" s="1" t="s">
        <v>973</v>
      </c>
      <c r="B2259" s="1" t="s">
        <v>1055</v>
      </c>
      <c r="C2259" s="1" t="s">
        <v>1056</v>
      </c>
      <c r="D2259" s="1" t="s">
        <v>1099</v>
      </c>
      <c r="E2259" s="1" t="s">
        <v>3160</v>
      </c>
      <c r="F2259" s="1" t="s">
        <v>13</v>
      </c>
      <c r="G2259" s="36">
        <v>1925257</v>
      </c>
      <c r="H2259" s="1" t="s">
        <v>1101</v>
      </c>
      <c r="I2259" s="74" t="str">
        <f>IFERROR(IF(VLOOKUP((MasterList3[[#This Row],[RXCUI]]*1),RXCUI[Convert RXCUIs to Number],1,FALSE)=(MasterList3[[#This Row],[RXCUI]]*1),"Yes",""),"No")</f>
        <v>No</v>
      </c>
    </row>
    <row r="2260" spans="1:9" s="38" customFormat="1" ht="30" hidden="1" customHeight="1">
      <c r="A2260" s="1" t="s">
        <v>973</v>
      </c>
      <c r="B2260" s="1" t="s">
        <v>1055</v>
      </c>
      <c r="C2260" s="1" t="s">
        <v>1056</v>
      </c>
      <c r="D2260" s="1" t="s">
        <v>1449</v>
      </c>
      <c r="E2260" s="1" t="s">
        <v>1448</v>
      </c>
      <c r="F2260" s="1" t="s">
        <v>13</v>
      </c>
      <c r="G2260" s="36">
        <v>1923338</v>
      </c>
      <c r="H2260" s="1" t="s">
        <v>1104</v>
      </c>
      <c r="I2260" s="74" t="str">
        <f>IFERROR(IF(VLOOKUP((MasterList3[[#This Row],[RXCUI]]*1),RXCUI[Convert RXCUIs to Number],1,FALSE)=(MasterList3[[#This Row],[RXCUI]]*1),"Yes",""),"No")</f>
        <v>No</v>
      </c>
    </row>
    <row r="2261" spans="1:9" s="38" customFormat="1" ht="30" hidden="1" customHeight="1">
      <c r="A2261" s="1" t="s">
        <v>973</v>
      </c>
      <c r="B2261" s="1" t="s">
        <v>1055</v>
      </c>
      <c r="C2261" s="1" t="s">
        <v>1056</v>
      </c>
      <c r="D2261" s="1" t="s">
        <v>1102</v>
      </c>
      <c r="E2261" s="1" t="s">
        <v>1103</v>
      </c>
      <c r="F2261" s="1" t="s">
        <v>13</v>
      </c>
      <c r="G2261" s="36">
        <v>1441530</v>
      </c>
      <c r="H2261" s="1" t="s">
        <v>1454</v>
      </c>
      <c r="I2261" s="74" t="str">
        <f>IFERROR(IF(VLOOKUP((MasterList3[[#This Row],[RXCUI]]*1),RXCUI[Convert RXCUIs to Number],1,FALSE)=(MasterList3[[#This Row],[RXCUI]]*1),"Yes",""),"No")</f>
        <v>No</v>
      </c>
    </row>
    <row r="2262" spans="1:9" s="38" customFormat="1" ht="30" hidden="1" customHeight="1">
      <c r="A2262" s="1" t="s">
        <v>973</v>
      </c>
      <c r="B2262" s="1" t="s">
        <v>1055</v>
      </c>
      <c r="C2262" s="1" t="s">
        <v>1056</v>
      </c>
      <c r="D2262" s="1" t="s">
        <v>1449</v>
      </c>
      <c r="E2262" s="1" t="s">
        <v>3161</v>
      </c>
      <c r="F2262" s="1" t="s">
        <v>13</v>
      </c>
      <c r="G2262" s="36">
        <v>1923347</v>
      </c>
      <c r="H2262" s="1" t="s">
        <v>1454</v>
      </c>
      <c r="I2262" s="74" t="str">
        <f>IFERROR(IF(VLOOKUP((MasterList3[[#This Row],[RXCUI]]*1),RXCUI[Convert RXCUIs to Number],1,FALSE)=(MasterList3[[#This Row],[RXCUI]]*1),"Yes",""),"No")</f>
        <v>No</v>
      </c>
    </row>
    <row r="2263" spans="1:9" s="38" customFormat="1" ht="30" hidden="1" customHeight="1">
      <c r="A2263" s="1" t="s">
        <v>973</v>
      </c>
      <c r="B2263" s="1" t="s">
        <v>1055</v>
      </c>
      <c r="C2263" s="1" t="s">
        <v>1056</v>
      </c>
      <c r="D2263" s="1" t="s">
        <v>1105</v>
      </c>
      <c r="E2263" s="1" t="s">
        <v>1106</v>
      </c>
      <c r="F2263" s="1" t="s">
        <v>13</v>
      </c>
      <c r="G2263" s="36">
        <v>1357547</v>
      </c>
      <c r="H2263" s="1" t="s">
        <v>1107</v>
      </c>
      <c r="I2263" s="74" t="str">
        <f>IFERROR(IF(VLOOKUP((MasterList3[[#This Row],[RXCUI]]*1),RXCUI[Convert RXCUIs to Number],1,FALSE)=(MasterList3[[#This Row],[RXCUI]]*1),"Yes",""),"No")</f>
        <v>No</v>
      </c>
    </row>
    <row r="2264" spans="1:9" s="38" customFormat="1" ht="30" hidden="1" customHeight="1">
      <c r="A2264" s="1" t="s">
        <v>973</v>
      </c>
      <c r="B2264" s="1" t="s">
        <v>1055</v>
      </c>
      <c r="C2264" s="1" t="s">
        <v>1056</v>
      </c>
      <c r="D2264" s="1" t="s">
        <v>1105</v>
      </c>
      <c r="E2264" s="1" t="s">
        <v>1108</v>
      </c>
      <c r="F2264" s="1" t="s">
        <v>13</v>
      </c>
      <c r="G2264" s="36">
        <v>1741049</v>
      </c>
      <c r="H2264" s="1" t="s">
        <v>1109</v>
      </c>
      <c r="I2264" s="74" t="str">
        <f>IFERROR(IF(VLOOKUP((MasterList3[[#This Row],[RXCUI]]*1),RXCUI[Convert RXCUIs to Number],1,FALSE)=(MasterList3[[#This Row],[RXCUI]]*1),"Yes",""),"No")</f>
        <v>No</v>
      </c>
    </row>
    <row r="2265" spans="1:9" s="38" customFormat="1" ht="30" hidden="1" customHeight="1">
      <c r="A2265" s="1" t="s">
        <v>973</v>
      </c>
      <c r="B2265" s="1" t="s">
        <v>1055</v>
      </c>
      <c r="C2265" s="1" t="s">
        <v>1056</v>
      </c>
      <c r="D2265" s="1" t="s">
        <v>1678</v>
      </c>
      <c r="E2265" s="1" t="s">
        <v>1679</v>
      </c>
      <c r="F2265" s="1" t="s">
        <v>13</v>
      </c>
      <c r="G2265" s="36">
        <v>2196900</v>
      </c>
      <c r="H2265" s="1" t="s">
        <v>1680</v>
      </c>
      <c r="I2265" s="74" t="str">
        <f>IFERROR(IF(VLOOKUP((MasterList3[[#This Row],[RXCUI]]*1),RXCUI[Convert RXCUIs to Number],1,FALSE)=(MasterList3[[#This Row],[RXCUI]]*1),"Yes",""),"No")</f>
        <v>No</v>
      </c>
    </row>
    <row r="2266" spans="1:9" s="38" customFormat="1" ht="30" hidden="1" customHeight="1">
      <c r="A2266" s="1" t="s">
        <v>1130</v>
      </c>
      <c r="B2266" s="1" t="s">
        <v>188</v>
      </c>
      <c r="C2266" s="1" t="s">
        <v>1607</v>
      </c>
      <c r="D2266" s="1" t="s">
        <v>189</v>
      </c>
      <c r="E2266" s="1" t="s">
        <v>190</v>
      </c>
      <c r="F2266" s="1" t="s">
        <v>23</v>
      </c>
      <c r="G2266" s="36">
        <v>991039</v>
      </c>
      <c r="H2266" s="1" t="s">
        <v>1138</v>
      </c>
      <c r="I2266" s="74" t="str">
        <f>IFERROR(IF(VLOOKUP((MasterList3[[#This Row],[RXCUI]]*1),RXCUI[Convert RXCUIs to Number],1,FALSE)=(MasterList3[[#This Row],[RXCUI]]*1),"Yes",""),"No")</f>
        <v>No</v>
      </c>
    </row>
    <row r="2267" spans="1:9" s="38" customFormat="1" ht="30" hidden="1" customHeight="1">
      <c r="A2267" s="1" t="s">
        <v>1130</v>
      </c>
      <c r="B2267" s="1" t="s">
        <v>188</v>
      </c>
      <c r="C2267" s="1" t="s">
        <v>1607</v>
      </c>
      <c r="D2267" s="1" t="s">
        <v>189</v>
      </c>
      <c r="E2267" s="1" t="s">
        <v>2016</v>
      </c>
      <c r="F2267" s="1" t="s">
        <v>23</v>
      </c>
      <c r="G2267" s="36">
        <v>991044</v>
      </c>
      <c r="H2267" s="1" t="s">
        <v>1138</v>
      </c>
      <c r="I2267" s="74" t="str">
        <f>IFERROR(IF(VLOOKUP((MasterList3[[#This Row],[RXCUI]]*1),RXCUI[Convert RXCUIs to Number],1,FALSE)=(MasterList3[[#This Row],[RXCUI]]*1),"Yes",""),"No")</f>
        <v>No</v>
      </c>
    </row>
    <row r="2268" spans="1:9" s="38" customFormat="1" ht="30" hidden="1" customHeight="1">
      <c r="A2268" s="1" t="s">
        <v>1130</v>
      </c>
      <c r="B2268" s="1" t="s">
        <v>188</v>
      </c>
      <c r="C2268" s="1" t="s">
        <v>1607</v>
      </c>
      <c r="D2268" s="1" t="s">
        <v>189</v>
      </c>
      <c r="E2268" s="1" t="s">
        <v>2017</v>
      </c>
      <c r="F2268" s="1" t="s">
        <v>23</v>
      </c>
      <c r="G2268" s="36">
        <v>991188</v>
      </c>
      <c r="H2268" s="1" t="s">
        <v>1138</v>
      </c>
      <c r="I2268" s="74" t="str">
        <f>IFERROR(IF(VLOOKUP((MasterList3[[#This Row],[RXCUI]]*1),RXCUI[Convert RXCUIs to Number],1,FALSE)=(MasterList3[[#This Row],[RXCUI]]*1),"Yes",""),"No")</f>
        <v>No</v>
      </c>
    </row>
    <row r="2269" spans="1:9" s="38" customFormat="1" ht="30" hidden="1" customHeight="1">
      <c r="A2269" s="1" t="s">
        <v>1130</v>
      </c>
      <c r="B2269" s="1" t="s">
        <v>188</v>
      </c>
      <c r="C2269" s="1" t="s">
        <v>1607</v>
      </c>
      <c r="D2269" s="1" t="s">
        <v>189</v>
      </c>
      <c r="E2269" s="1" t="s">
        <v>2018</v>
      </c>
      <c r="F2269" s="1" t="s">
        <v>23</v>
      </c>
      <c r="G2269" s="36">
        <v>991194</v>
      </c>
      <c r="H2269" s="1" t="s">
        <v>1138</v>
      </c>
      <c r="I2269" s="74" t="str">
        <f>IFERROR(IF(VLOOKUP((MasterList3[[#This Row],[RXCUI]]*1),RXCUI[Convert RXCUIs to Number],1,FALSE)=(MasterList3[[#This Row],[RXCUI]]*1),"Yes",""),"No")</f>
        <v>No</v>
      </c>
    </row>
    <row r="2270" spans="1:9" s="38" customFormat="1" ht="30" hidden="1" customHeight="1">
      <c r="A2270" s="1" t="s">
        <v>1130</v>
      </c>
      <c r="B2270" s="1" t="s">
        <v>188</v>
      </c>
      <c r="C2270" s="1" t="s">
        <v>1607</v>
      </c>
      <c r="D2270" s="1" t="s">
        <v>189</v>
      </c>
      <c r="E2270" s="1" t="s">
        <v>2019</v>
      </c>
      <c r="F2270" s="1" t="s">
        <v>23</v>
      </c>
      <c r="G2270" s="36">
        <v>991336</v>
      </c>
      <c r="H2270" s="1" t="s">
        <v>1138</v>
      </c>
      <c r="I2270" s="74" t="str">
        <f>IFERROR(IF(VLOOKUP((MasterList3[[#This Row],[RXCUI]]*1),RXCUI[Convert RXCUIs to Number],1,FALSE)=(MasterList3[[#This Row],[RXCUI]]*1),"Yes",""),"No")</f>
        <v>No</v>
      </c>
    </row>
    <row r="2271" spans="1:9" s="38" customFormat="1" ht="30" hidden="1" customHeight="1">
      <c r="A2271" s="1" t="s">
        <v>1130</v>
      </c>
      <c r="B2271" s="1" t="s">
        <v>188</v>
      </c>
      <c r="C2271" s="1" t="s">
        <v>1607</v>
      </c>
      <c r="D2271" s="1" t="s">
        <v>1174</v>
      </c>
      <c r="E2271" s="1" t="s">
        <v>1175</v>
      </c>
      <c r="F2271" s="1" t="s">
        <v>23</v>
      </c>
      <c r="G2271" s="36">
        <v>198075</v>
      </c>
      <c r="H2271" s="1" t="s">
        <v>1176</v>
      </c>
      <c r="I2271" s="74" t="str">
        <f>IFERROR(IF(VLOOKUP((MasterList3[[#This Row],[RXCUI]]*1),RXCUI[Convert RXCUIs to Number],1,FALSE)=(MasterList3[[#This Row],[RXCUI]]*1),"Yes",""),"No")</f>
        <v>No</v>
      </c>
    </row>
    <row r="2272" spans="1:9" s="38" customFormat="1" ht="30" hidden="1" customHeight="1">
      <c r="A2272" s="1" t="s">
        <v>1130</v>
      </c>
      <c r="B2272" s="1" t="s">
        <v>188</v>
      </c>
      <c r="C2272" s="1" t="s">
        <v>1607</v>
      </c>
      <c r="D2272" s="1" t="s">
        <v>1174</v>
      </c>
      <c r="E2272" s="1" t="s">
        <v>3162</v>
      </c>
      <c r="F2272" s="1" t="s">
        <v>23</v>
      </c>
      <c r="G2272" s="36">
        <v>198076</v>
      </c>
      <c r="H2272" s="1" t="s">
        <v>1176</v>
      </c>
      <c r="I2272" s="74" t="str">
        <f>IFERROR(IF(VLOOKUP((MasterList3[[#This Row],[RXCUI]]*1),RXCUI[Convert RXCUIs to Number],1,FALSE)=(MasterList3[[#This Row],[RXCUI]]*1),"Yes",""),"No")</f>
        <v>No</v>
      </c>
    </row>
    <row r="2273" spans="1:9" s="38" customFormat="1" ht="30" hidden="1" customHeight="1">
      <c r="A2273" s="1" t="s">
        <v>1130</v>
      </c>
      <c r="B2273" s="1" t="s">
        <v>188</v>
      </c>
      <c r="C2273" s="1" t="s">
        <v>1607</v>
      </c>
      <c r="D2273" s="1" t="s">
        <v>1174</v>
      </c>
      <c r="E2273" s="1" t="s">
        <v>3163</v>
      </c>
      <c r="F2273" s="1" t="s">
        <v>23</v>
      </c>
      <c r="G2273" s="36">
        <v>198077</v>
      </c>
      <c r="H2273" s="1" t="s">
        <v>1176</v>
      </c>
      <c r="I2273" s="74" t="str">
        <f>IFERROR(IF(VLOOKUP((MasterList3[[#This Row],[RXCUI]]*1),RXCUI[Convert RXCUIs to Number],1,FALSE)=(MasterList3[[#This Row],[RXCUI]]*1),"Yes",""),"No")</f>
        <v>No</v>
      </c>
    </row>
    <row r="2274" spans="1:9" s="38" customFormat="1" ht="30" hidden="1" customHeight="1">
      <c r="A2274" s="1" t="s">
        <v>1130</v>
      </c>
      <c r="B2274" s="1" t="s">
        <v>188</v>
      </c>
      <c r="C2274" s="1" t="s">
        <v>1607</v>
      </c>
      <c r="D2274" s="1" t="s">
        <v>1174</v>
      </c>
      <c r="E2274" s="1" t="s">
        <v>3164</v>
      </c>
      <c r="F2274" s="1" t="s">
        <v>23</v>
      </c>
      <c r="G2274" s="36">
        <v>198078</v>
      </c>
      <c r="H2274" s="1" t="s">
        <v>1176</v>
      </c>
      <c r="I2274" s="74" t="str">
        <f>IFERROR(IF(VLOOKUP((MasterList3[[#This Row],[RXCUI]]*1),RXCUI[Convert RXCUIs to Number],1,FALSE)=(MasterList3[[#This Row],[RXCUI]]*1),"Yes",""),"No")</f>
        <v>No</v>
      </c>
    </row>
    <row r="2275" spans="1:9" s="38" customFormat="1" ht="30" hidden="1" customHeight="1">
      <c r="A2275" s="1" t="s">
        <v>1130</v>
      </c>
      <c r="B2275" s="1" t="s">
        <v>188</v>
      </c>
      <c r="C2275" s="1" t="s">
        <v>1607</v>
      </c>
      <c r="D2275" s="1" t="s">
        <v>1177</v>
      </c>
      <c r="E2275" s="1" t="s">
        <v>397</v>
      </c>
      <c r="F2275" s="1" t="s">
        <v>23</v>
      </c>
      <c r="G2275" s="36">
        <v>856706</v>
      </c>
      <c r="H2275" s="1" t="s">
        <v>1178</v>
      </c>
      <c r="I2275" s="74" t="str">
        <f>IFERROR(IF(VLOOKUP((MasterList3[[#This Row],[RXCUI]]*1),RXCUI[Convert RXCUIs to Number],1,FALSE)=(MasterList3[[#This Row],[RXCUI]]*1),"Yes",""),"No")</f>
        <v>No</v>
      </c>
    </row>
    <row r="2276" spans="1:9" s="38" customFormat="1" ht="30" hidden="1" customHeight="1">
      <c r="A2276" s="1" t="s">
        <v>1130</v>
      </c>
      <c r="B2276" s="1" t="s">
        <v>188</v>
      </c>
      <c r="C2276" s="1" t="s">
        <v>1607</v>
      </c>
      <c r="D2276" s="1" t="s">
        <v>1177</v>
      </c>
      <c r="E2276" s="1" t="s">
        <v>2347</v>
      </c>
      <c r="F2276" s="1" t="s">
        <v>23</v>
      </c>
      <c r="G2276" s="36">
        <v>856720</v>
      </c>
      <c r="H2276" s="1" t="s">
        <v>1178</v>
      </c>
      <c r="I2276" s="74" t="str">
        <f>IFERROR(IF(VLOOKUP((MasterList3[[#This Row],[RXCUI]]*1),RXCUI[Convert RXCUIs to Number],1,FALSE)=(MasterList3[[#This Row],[RXCUI]]*1),"Yes",""),"No")</f>
        <v>No</v>
      </c>
    </row>
    <row r="2277" spans="1:9" s="38" customFormat="1" ht="30" hidden="1" customHeight="1">
      <c r="A2277" s="1" t="s">
        <v>1130</v>
      </c>
      <c r="B2277" s="1" t="s">
        <v>188</v>
      </c>
      <c r="C2277" s="1" t="s">
        <v>1607</v>
      </c>
      <c r="D2277" s="1" t="s">
        <v>1177</v>
      </c>
      <c r="E2277" s="1" t="s">
        <v>2348</v>
      </c>
      <c r="F2277" s="1" t="s">
        <v>23</v>
      </c>
      <c r="G2277" s="36">
        <v>856797</v>
      </c>
      <c r="H2277" s="1" t="s">
        <v>1178</v>
      </c>
      <c r="I2277" s="74" t="str">
        <f>IFERROR(IF(VLOOKUP((MasterList3[[#This Row],[RXCUI]]*1),RXCUI[Convert RXCUIs to Number],1,FALSE)=(MasterList3[[#This Row],[RXCUI]]*1),"Yes",""),"No")</f>
        <v>No</v>
      </c>
    </row>
    <row r="2278" spans="1:9" s="38" customFormat="1" ht="30" hidden="1" customHeight="1">
      <c r="A2278" s="1" t="s">
        <v>1130</v>
      </c>
      <c r="B2278" s="1" t="s">
        <v>188</v>
      </c>
      <c r="C2278" s="1" t="s">
        <v>1607</v>
      </c>
      <c r="D2278" s="1" t="s">
        <v>1177</v>
      </c>
      <c r="E2278" s="1" t="s">
        <v>2349</v>
      </c>
      <c r="F2278" s="1" t="s">
        <v>23</v>
      </c>
      <c r="G2278" s="36">
        <v>856825</v>
      </c>
      <c r="H2278" s="1" t="s">
        <v>1178</v>
      </c>
      <c r="I2278" s="74" t="str">
        <f>IFERROR(IF(VLOOKUP((MasterList3[[#This Row],[RXCUI]]*1),RXCUI[Convert RXCUIs to Number],1,FALSE)=(MasterList3[[#This Row],[RXCUI]]*1),"Yes",""),"No")</f>
        <v>No</v>
      </c>
    </row>
    <row r="2279" spans="1:9" s="38" customFormat="1" ht="30" hidden="1" customHeight="1">
      <c r="A2279" s="1" t="s">
        <v>1130</v>
      </c>
      <c r="B2279" s="1" t="s">
        <v>188</v>
      </c>
      <c r="C2279" s="1" t="s">
        <v>1607</v>
      </c>
      <c r="D2279" s="1" t="s">
        <v>1177</v>
      </c>
      <c r="E2279" s="1" t="s">
        <v>2350</v>
      </c>
      <c r="F2279" s="1" t="s">
        <v>23</v>
      </c>
      <c r="G2279" s="36">
        <v>856840</v>
      </c>
      <c r="H2279" s="1" t="s">
        <v>1178</v>
      </c>
      <c r="I2279" s="74" t="str">
        <f>IFERROR(IF(VLOOKUP((MasterList3[[#This Row],[RXCUI]]*1),RXCUI[Convert RXCUIs to Number],1,FALSE)=(MasterList3[[#This Row],[RXCUI]]*1),"Yes",""),"No")</f>
        <v>No</v>
      </c>
    </row>
    <row r="2280" spans="1:9" s="38" customFormat="1" ht="30" hidden="1" customHeight="1">
      <c r="A2280" s="1" t="s">
        <v>1130</v>
      </c>
      <c r="B2280" s="1" t="s">
        <v>188</v>
      </c>
      <c r="C2280" s="1" t="s">
        <v>1607</v>
      </c>
      <c r="D2280" s="1" t="s">
        <v>1179</v>
      </c>
      <c r="E2280" s="1" t="s">
        <v>1180</v>
      </c>
      <c r="F2280" s="1" t="s">
        <v>23</v>
      </c>
      <c r="G2280" s="36">
        <v>312635</v>
      </c>
      <c r="H2280" s="1" t="s">
        <v>1181</v>
      </c>
      <c r="I2280" s="74" t="str">
        <f>IFERROR(IF(VLOOKUP((MasterList3[[#This Row],[RXCUI]]*1),RXCUI[Convert RXCUIs to Number],1,FALSE)=(MasterList3[[#This Row],[RXCUI]]*1),"Yes",""),"No")</f>
        <v>No</v>
      </c>
    </row>
    <row r="2281" spans="1:9" s="38" customFormat="1" ht="30" hidden="1" customHeight="1">
      <c r="A2281" s="1" t="s">
        <v>1130</v>
      </c>
      <c r="B2281" s="1" t="s">
        <v>188</v>
      </c>
      <c r="C2281" s="1" t="s">
        <v>1607</v>
      </c>
      <c r="D2281" s="1" t="s">
        <v>1179</v>
      </c>
      <c r="E2281" s="1" t="s">
        <v>3165</v>
      </c>
      <c r="F2281" s="1" t="s">
        <v>23</v>
      </c>
      <c r="G2281" s="36">
        <v>198365</v>
      </c>
      <c r="H2281" s="1" t="s">
        <v>1181</v>
      </c>
      <c r="I2281" s="74" t="str">
        <f>IFERROR(IF(VLOOKUP((MasterList3[[#This Row],[RXCUI]]*1),RXCUI[Convert RXCUIs to Number],1,FALSE)=(MasterList3[[#This Row],[RXCUI]]*1),"Yes",""),"No")</f>
        <v>No</v>
      </c>
    </row>
    <row r="2282" spans="1:9" s="38" customFormat="1" ht="30" hidden="1" customHeight="1">
      <c r="A2282" s="1" t="s">
        <v>1130</v>
      </c>
      <c r="B2282" s="1" t="s">
        <v>188</v>
      </c>
      <c r="C2282" s="1" t="s">
        <v>1607</v>
      </c>
      <c r="D2282" s="1" t="s">
        <v>1188</v>
      </c>
      <c r="E2282" s="1" t="s">
        <v>1189</v>
      </c>
      <c r="F2282" s="1" t="s">
        <v>23</v>
      </c>
      <c r="G2282" s="36">
        <v>198270</v>
      </c>
      <c r="H2282" s="1" t="s">
        <v>1190</v>
      </c>
      <c r="I2282" s="74" t="str">
        <f>IFERROR(IF(VLOOKUP((MasterList3[[#This Row],[RXCUI]]*1),RXCUI[Convert RXCUIs to Number],1,FALSE)=(MasterList3[[#This Row],[RXCUI]]*1),"Yes",""),"No")</f>
        <v>No</v>
      </c>
    </row>
    <row r="2283" spans="1:9" s="38" customFormat="1" ht="30" hidden="1" customHeight="1">
      <c r="A2283" s="1" t="s">
        <v>1130</v>
      </c>
      <c r="B2283" s="1" t="s">
        <v>188</v>
      </c>
      <c r="C2283" s="1" t="s">
        <v>1607</v>
      </c>
      <c r="D2283" s="1" t="s">
        <v>1188</v>
      </c>
      <c r="E2283" s="1" t="s">
        <v>3166</v>
      </c>
      <c r="F2283" s="1" t="s">
        <v>23</v>
      </c>
      <c r="G2283" s="36">
        <v>198274</v>
      </c>
      <c r="H2283" s="1" t="s">
        <v>1190</v>
      </c>
      <c r="I2283" s="74" t="str">
        <f>IFERROR(IF(VLOOKUP((MasterList3[[#This Row],[RXCUI]]*1),RXCUI[Convert RXCUIs to Number],1,FALSE)=(MasterList3[[#This Row],[RXCUI]]*1),"Yes",""),"No")</f>
        <v>No</v>
      </c>
    </row>
    <row r="2284" spans="1:9" s="38" customFormat="1" ht="30" hidden="1" customHeight="1">
      <c r="A2284" s="1" t="s">
        <v>1130</v>
      </c>
      <c r="B2284" s="1" t="s">
        <v>188</v>
      </c>
      <c r="C2284" s="1" t="s">
        <v>1607</v>
      </c>
      <c r="D2284" s="1" t="s">
        <v>1188</v>
      </c>
      <c r="E2284" s="1" t="s">
        <v>3167</v>
      </c>
      <c r="F2284" s="1" t="s">
        <v>23</v>
      </c>
      <c r="G2284" s="36">
        <v>198275</v>
      </c>
      <c r="H2284" s="1" t="s">
        <v>1190</v>
      </c>
      <c r="I2284" s="74" t="str">
        <f>IFERROR(IF(VLOOKUP((MasterList3[[#This Row],[RXCUI]]*1),RXCUI[Convert RXCUIs to Number],1,FALSE)=(MasterList3[[#This Row],[RXCUI]]*1),"Yes",""),"No")</f>
        <v>No</v>
      </c>
    </row>
    <row r="2285" spans="1:9" s="38" customFormat="1" ht="30" hidden="1" customHeight="1">
      <c r="A2285" s="1" t="s">
        <v>1130</v>
      </c>
      <c r="B2285" s="1" t="s">
        <v>188</v>
      </c>
      <c r="C2285" s="1" t="s">
        <v>1607</v>
      </c>
      <c r="D2285" s="1" t="s">
        <v>1188</v>
      </c>
      <c r="E2285" s="1" t="s">
        <v>3168</v>
      </c>
      <c r="F2285" s="1" t="s">
        <v>23</v>
      </c>
      <c r="G2285" s="36">
        <v>313354</v>
      </c>
      <c r="H2285" s="1" t="s">
        <v>1190</v>
      </c>
      <c r="I2285" s="74" t="str">
        <f>IFERROR(IF(VLOOKUP((MasterList3[[#This Row],[RXCUI]]*1),RXCUI[Convert RXCUIs to Number],1,FALSE)=(MasterList3[[#This Row],[RXCUI]]*1),"Yes",""),"No")</f>
        <v>No</v>
      </c>
    </row>
    <row r="2286" spans="1:9" s="38" customFormat="1" ht="30" hidden="1" customHeight="1">
      <c r="A2286" s="1" t="s">
        <v>1130</v>
      </c>
      <c r="B2286" s="1" t="s">
        <v>188</v>
      </c>
      <c r="C2286" s="1" t="s">
        <v>1607</v>
      </c>
      <c r="D2286" s="1" t="s">
        <v>1456</v>
      </c>
      <c r="E2286" s="1" t="s">
        <v>1191</v>
      </c>
      <c r="F2286" s="1" t="s">
        <v>23</v>
      </c>
      <c r="G2286" s="36">
        <v>313361</v>
      </c>
      <c r="H2286" s="1" t="s">
        <v>1192</v>
      </c>
      <c r="I2286" s="74" t="str">
        <f>IFERROR(IF(VLOOKUP((MasterList3[[#This Row],[RXCUI]]*1),RXCUI[Convert RXCUIs to Number],1,FALSE)=(MasterList3[[#This Row],[RXCUI]]*1),"Yes",""),"No")</f>
        <v>No</v>
      </c>
    </row>
    <row r="2287" spans="1:9" s="38" customFormat="1" ht="30" hidden="1" customHeight="1">
      <c r="A2287" s="1" t="s">
        <v>1130</v>
      </c>
      <c r="B2287" s="1" t="s">
        <v>188</v>
      </c>
      <c r="C2287" s="1" t="s">
        <v>1607</v>
      </c>
      <c r="D2287" s="1" t="s">
        <v>1456</v>
      </c>
      <c r="E2287" s="1" t="s">
        <v>3169</v>
      </c>
      <c r="F2287" s="1" t="s">
        <v>23</v>
      </c>
      <c r="G2287" s="36">
        <v>313362</v>
      </c>
      <c r="H2287" s="1" t="s">
        <v>1192</v>
      </c>
      <c r="I2287" s="74" t="str">
        <f>IFERROR(IF(VLOOKUP((MasterList3[[#This Row],[RXCUI]]*1),RXCUI[Convert RXCUIs to Number],1,FALSE)=(MasterList3[[#This Row],[RXCUI]]*1),"Yes",""),"No")</f>
        <v>No</v>
      </c>
    </row>
    <row r="2288" spans="1:9" s="38" customFormat="1" ht="30" hidden="1" customHeight="1">
      <c r="A2288" s="1" t="s">
        <v>1130</v>
      </c>
      <c r="B2288" s="1" t="s">
        <v>188</v>
      </c>
      <c r="C2288" s="1" t="s">
        <v>1607</v>
      </c>
      <c r="D2288" s="1" t="s">
        <v>1456</v>
      </c>
      <c r="E2288" s="1" t="s">
        <v>3170</v>
      </c>
      <c r="F2288" s="1" t="s">
        <v>23</v>
      </c>
      <c r="G2288" s="36">
        <v>313364</v>
      </c>
      <c r="H2288" s="1" t="s">
        <v>1192</v>
      </c>
      <c r="I2288" s="74" t="str">
        <f>IFERROR(IF(VLOOKUP((MasterList3[[#This Row],[RXCUI]]*1),RXCUI[Convert RXCUIs to Number],1,FALSE)=(MasterList3[[#This Row],[RXCUI]]*1),"Yes",""),"No")</f>
        <v>No</v>
      </c>
    </row>
    <row r="2289" spans="1:9" s="38" customFormat="1" ht="30" hidden="1" customHeight="1">
      <c r="A2289" s="1" t="s">
        <v>1130</v>
      </c>
      <c r="B2289" s="1" t="s">
        <v>188</v>
      </c>
      <c r="C2289" s="1" t="s">
        <v>1607</v>
      </c>
      <c r="D2289" s="1" t="s">
        <v>3171</v>
      </c>
      <c r="E2289" s="1" t="s">
        <v>3172</v>
      </c>
      <c r="F2289" s="1" t="s">
        <v>23</v>
      </c>
      <c r="G2289" s="36">
        <v>313366</v>
      </c>
      <c r="H2289" s="1" t="s">
        <v>1192</v>
      </c>
      <c r="I2289" s="74" t="str">
        <f>IFERROR(IF(VLOOKUP((MasterList3[[#This Row],[RXCUI]]*1),RXCUI[Convert RXCUIs to Number],1,FALSE)=(MasterList3[[#This Row],[RXCUI]]*1),"Yes",""),"No")</f>
        <v>No</v>
      </c>
    </row>
    <row r="2290" spans="1:9" s="38" customFormat="1" ht="30" hidden="1" customHeight="1">
      <c r="A2290" s="1" t="s">
        <v>1130</v>
      </c>
      <c r="B2290" s="1" t="s">
        <v>188</v>
      </c>
      <c r="C2290" s="1" t="s">
        <v>1607</v>
      </c>
      <c r="D2290" s="1" t="s">
        <v>1193</v>
      </c>
      <c r="E2290" s="1" t="s">
        <v>1194</v>
      </c>
      <c r="F2290" s="1" t="s">
        <v>23</v>
      </c>
      <c r="G2290" s="36">
        <v>198322</v>
      </c>
      <c r="H2290" s="1" t="s">
        <v>1195</v>
      </c>
      <c r="I2290" s="74" t="str">
        <f>IFERROR(IF(VLOOKUP((MasterList3[[#This Row],[RXCUI]]*1),RXCUI[Convert RXCUIs to Number],1,FALSE)=(MasterList3[[#This Row],[RXCUI]]*1),"Yes",""),"No")</f>
        <v>No</v>
      </c>
    </row>
    <row r="2291" spans="1:9" s="38" customFormat="1" ht="30" hidden="1" customHeight="1">
      <c r="A2291" s="1" t="s">
        <v>1130</v>
      </c>
      <c r="B2291" s="1" t="s">
        <v>188</v>
      </c>
      <c r="C2291" s="1" t="s">
        <v>1607</v>
      </c>
      <c r="D2291" s="1" t="s">
        <v>1193</v>
      </c>
      <c r="E2291" s="1" t="s">
        <v>3173</v>
      </c>
      <c r="F2291" s="1" t="s">
        <v>23</v>
      </c>
      <c r="G2291" s="36">
        <v>198323</v>
      </c>
      <c r="H2291" s="1" t="s">
        <v>1195</v>
      </c>
      <c r="I2291" s="74" t="str">
        <f>IFERROR(IF(VLOOKUP((MasterList3[[#This Row],[RXCUI]]*1),RXCUI[Convert RXCUIs to Number],1,FALSE)=(MasterList3[[#This Row],[RXCUI]]*1),"Yes",""),"No")</f>
        <v>No</v>
      </c>
    </row>
    <row r="2292" spans="1:9" s="38" customFormat="1" ht="30" hidden="1" customHeight="1">
      <c r="A2292" s="1" t="s">
        <v>1130</v>
      </c>
      <c r="B2292" s="1" t="s">
        <v>188</v>
      </c>
      <c r="C2292" s="1" t="s">
        <v>1607</v>
      </c>
      <c r="D2292" s="1" t="s">
        <v>1193</v>
      </c>
      <c r="E2292" s="1" t="s">
        <v>3174</v>
      </c>
      <c r="F2292" s="1" t="s">
        <v>23</v>
      </c>
      <c r="G2292" s="36">
        <v>198324</v>
      </c>
      <c r="H2292" s="1" t="s">
        <v>1195</v>
      </c>
      <c r="I2292" s="74" t="str">
        <f>IFERROR(IF(VLOOKUP((MasterList3[[#This Row],[RXCUI]]*1),RXCUI[Convert RXCUIs to Number],1,FALSE)=(MasterList3[[#This Row],[RXCUI]]*1),"Yes",""),"No")</f>
        <v>No</v>
      </c>
    </row>
    <row r="2293" spans="1:9" s="38" customFormat="1" ht="30" hidden="1" customHeight="1">
      <c r="A2293" s="1" t="s">
        <v>1130</v>
      </c>
      <c r="B2293" s="1" t="s">
        <v>188</v>
      </c>
      <c r="C2293" s="1" t="s">
        <v>1607</v>
      </c>
      <c r="D2293" s="1" t="s">
        <v>1193</v>
      </c>
      <c r="E2293" s="1" t="s">
        <v>3175</v>
      </c>
      <c r="F2293" s="1" t="s">
        <v>23</v>
      </c>
      <c r="G2293" s="36">
        <v>198325</v>
      </c>
      <c r="H2293" s="1" t="s">
        <v>1195</v>
      </c>
      <c r="I2293" s="74" t="str">
        <f>IFERROR(IF(VLOOKUP((MasterList3[[#This Row],[RXCUI]]*1),RXCUI[Convert RXCUIs to Number],1,FALSE)=(MasterList3[[#This Row],[RXCUI]]*1),"Yes",""),"No")</f>
        <v>No</v>
      </c>
    </row>
    <row r="2294" spans="1:9" s="38" customFormat="1" ht="30" hidden="1" customHeight="1">
      <c r="A2294" s="1" t="s">
        <v>1130</v>
      </c>
      <c r="B2294" s="1" t="s">
        <v>188</v>
      </c>
      <c r="C2294" s="1" t="s">
        <v>1607</v>
      </c>
      <c r="D2294" s="1" t="s">
        <v>1146</v>
      </c>
      <c r="E2294" s="1" t="s">
        <v>1147</v>
      </c>
      <c r="F2294" s="1" t="s">
        <v>23</v>
      </c>
      <c r="G2294" s="36">
        <v>859824</v>
      </c>
      <c r="H2294" s="1" t="s">
        <v>1148</v>
      </c>
      <c r="I2294" s="74" t="str">
        <f>IFERROR(IF(VLOOKUP((MasterList3[[#This Row],[RXCUI]]*1),RXCUI[Convert RXCUIs to Number],1,FALSE)=(MasterList3[[#This Row],[RXCUI]]*1),"Yes",""),"No")</f>
        <v>No</v>
      </c>
    </row>
    <row r="2295" spans="1:9" s="38" customFormat="1" ht="30" hidden="1" customHeight="1">
      <c r="A2295" s="1" t="s">
        <v>1130</v>
      </c>
      <c r="B2295" s="1" t="s">
        <v>188</v>
      </c>
      <c r="C2295" s="1" t="s">
        <v>1607</v>
      </c>
      <c r="D2295" s="1" t="s">
        <v>1146</v>
      </c>
      <c r="E2295" s="1" t="s">
        <v>1151</v>
      </c>
      <c r="F2295" s="1" t="s">
        <v>23</v>
      </c>
      <c r="G2295" s="36">
        <v>861848</v>
      </c>
      <c r="H2295" s="1" t="s">
        <v>1152</v>
      </c>
      <c r="I2295" s="74" t="str">
        <f>IFERROR(IF(VLOOKUP((MasterList3[[#This Row],[RXCUI]]*1),RXCUI[Convert RXCUIs to Number],1,FALSE)=(MasterList3[[#This Row],[RXCUI]]*1),"Yes",""),"No")</f>
        <v>No</v>
      </c>
    </row>
    <row r="2296" spans="1:9" s="38" customFormat="1" ht="30" hidden="1" customHeight="1">
      <c r="A2296" s="1" t="s">
        <v>1130</v>
      </c>
      <c r="B2296" s="1" t="s">
        <v>188</v>
      </c>
      <c r="C2296" s="1" t="s">
        <v>1607</v>
      </c>
      <c r="D2296" s="1" t="s">
        <v>1146</v>
      </c>
      <c r="E2296" s="1" t="s">
        <v>1149</v>
      </c>
      <c r="F2296" s="1" t="s">
        <v>23</v>
      </c>
      <c r="G2296" s="36">
        <v>859841</v>
      </c>
      <c r="H2296" s="1" t="s">
        <v>1150</v>
      </c>
      <c r="I2296" s="74" t="str">
        <f>IFERROR(IF(VLOOKUP((MasterList3[[#This Row],[RXCUI]]*1),RXCUI[Convert RXCUIs to Number],1,FALSE)=(MasterList3[[#This Row],[RXCUI]]*1),"Yes",""),"No")</f>
        <v>No</v>
      </c>
    </row>
    <row r="2297" spans="1:9" s="38" customFormat="1" ht="30" hidden="1" customHeight="1">
      <c r="A2297" s="1" t="s">
        <v>1130</v>
      </c>
      <c r="B2297" s="1" t="s">
        <v>188</v>
      </c>
      <c r="C2297" s="1" t="s">
        <v>1607</v>
      </c>
      <c r="D2297" s="1" t="s">
        <v>1146</v>
      </c>
      <c r="E2297" s="1" t="s">
        <v>3176</v>
      </c>
      <c r="F2297" s="1" t="s">
        <v>23</v>
      </c>
      <c r="G2297" s="36">
        <v>860918</v>
      </c>
      <c r="H2297" s="1" t="s">
        <v>1150</v>
      </c>
      <c r="I2297" s="74" t="str">
        <f>IFERROR(IF(VLOOKUP((MasterList3[[#This Row],[RXCUI]]*1),RXCUI[Convert RXCUIs to Number],1,FALSE)=(MasterList3[[#This Row],[RXCUI]]*1),"Yes",""),"No")</f>
        <v>No</v>
      </c>
    </row>
    <row r="2298" spans="1:9" s="38" customFormat="1" ht="30" hidden="1" customHeight="1">
      <c r="A2298" s="1" t="s">
        <v>1130</v>
      </c>
      <c r="B2298" s="1" t="s">
        <v>188</v>
      </c>
      <c r="C2298" s="1" t="s">
        <v>1607</v>
      </c>
      <c r="D2298" s="1" t="s">
        <v>1146</v>
      </c>
      <c r="E2298" s="1" t="s">
        <v>3177</v>
      </c>
      <c r="F2298" s="1" t="s">
        <v>23</v>
      </c>
      <c r="G2298" s="36">
        <v>865117</v>
      </c>
      <c r="H2298" s="1" t="s">
        <v>1150</v>
      </c>
      <c r="I2298" s="74" t="str">
        <f>IFERROR(IF(VLOOKUP((MasterList3[[#This Row],[RXCUI]]*1),RXCUI[Convert RXCUIs to Number],1,FALSE)=(MasterList3[[#This Row],[RXCUI]]*1),"Yes",""),"No")</f>
        <v>No</v>
      </c>
    </row>
    <row r="2299" spans="1:9" s="38" customFormat="1" ht="30" hidden="1" customHeight="1">
      <c r="A2299" s="1" t="s">
        <v>1130</v>
      </c>
      <c r="B2299" s="1" t="s">
        <v>188</v>
      </c>
      <c r="C2299" s="1" t="s">
        <v>1607</v>
      </c>
      <c r="D2299" s="1" t="s">
        <v>1146</v>
      </c>
      <c r="E2299" s="1" t="s">
        <v>3178</v>
      </c>
      <c r="F2299" s="1" t="s">
        <v>23</v>
      </c>
      <c r="G2299" s="36">
        <v>865123</v>
      </c>
      <c r="H2299" s="1" t="s">
        <v>1150</v>
      </c>
      <c r="I2299" s="74" t="str">
        <f>IFERROR(IF(VLOOKUP((MasterList3[[#This Row],[RXCUI]]*1),RXCUI[Convert RXCUIs to Number],1,FALSE)=(MasterList3[[#This Row],[RXCUI]]*1),"Yes",""),"No")</f>
        <v>No</v>
      </c>
    </row>
    <row r="2300" spans="1:9" s="38" customFormat="1" ht="30" hidden="1" customHeight="1">
      <c r="A2300" s="1" t="s">
        <v>1130</v>
      </c>
      <c r="B2300" s="1" t="s">
        <v>188</v>
      </c>
      <c r="C2300" s="1" t="s">
        <v>1607</v>
      </c>
      <c r="D2300" s="1" t="s">
        <v>1146</v>
      </c>
      <c r="E2300" s="1" t="s">
        <v>3179</v>
      </c>
      <c r="F2300" s="1" t="s">
        <v>23</v>
      </c>
      <c r="G2300" s="36">
        <v>859835</v>
      </c>
      <c r="H2300" s="1" t="s">
        <v>1152</v>
      </c>
      <c r="I2300" s="74" t="str">
        <f>IFERROR(IF(VLOOKUP((MasterList3[[#This Row],[RXCUI]]*1),RXCUI[Convert RXCUIs to Number],1,FALSE)=(MasterList3[[#This Row],[RXCUI]]*1),"Yes",""),"No")</f>
        <v>No</v>
      </c>
    </row>
    <row r="2301" spans="1:9" s="38" customFormat="1" ht="30" hidden="1" customHeight="1">
      <c r="A2301" s="1" t="s">
        <v>1130</v>
      </c>
      <c r="B2301" s="1" t="s">
        <v>188</v>
      </c>
      <c r="C2301" s="1" t="s">
        <v>1607</v>
      </c>
      <c r="D2301" s="1" t="s">
        <v>1153</v>
      </c>
      <c r="E2301" s="1" t="s">
        <v>1154</v>
      </c>
      <c r="F2301" s="1" t="s">
        <v>23</v>
      </c>
      <c r="G2301" s="36">
        <v>141935</v>
      </c>
      <c r="H2301" s="1" t="s">
        <v>1155</v>
      </c>
      <c r="I2301" s="74" t="str">
        <f>IFERROR(IF(VLOOKUP((MasterList3[[#This Row],[RXCUI]]*1),RXCUI[Convert RXCUIs to Number],1,FALSE)=(MasterList3[[#This Row],[RXCUI]]*1),"Yes",""),"No")</f>
        <v>No</v>
      </c>
    </row>
    <row r="2302" spans="1:9" s="38" customFormat="1" ht="30" hidden="1" customHeight="1">
      <c r="A2302" s="1" t="s">
        <v>1130</v>
      </c>
      <c r="B2302" s="1" t="s">
        <v>188</v>
      </c>
      <c r="C2302" s="1" t="s">
        <v>1607</v>
      </c>
      <c r="D2302" s="1" t="s">
        <v>1153</v>
      </c>
      <c r="E2302" s="1" t="s">
        <v>1156</v>
      </c>
      <c r="F2302" s="1" t="s">
        <v>23</v>
      </c>
      <c r="G2302" s="36">
        <v>197754</v>
      </c>
      <c r="H2302" s="1" t="s">
        <v>1157</v>
      </c>
      <c r="I2302" s="74" t="str">
        <f>IFERROR(IF(VLOOKUP((MasterList3[[#This Row],[RXCUI]]*1),RXCUI[Convert RXCUIs to Number],1,FALSE)=(MasterList3[[#This Row],[RXCUI]]*1),"Yes",""),"No")</f>
        <v>No</v>
      </c>
    </row>
    <row r="2303" spans="1:9" s="38" customFormat="1" ht="30" hidden="1" customHeight="1">
      <c r="A2303" s="1" t="s">
        <v>1130</v>
      </c>
      <c r="B2303" s="1" t="s">
        <v>188</v>
      </c>
      <c r="C2303" s="1" t="s">
        <v>1607</v>
      </c>
      <c r="D2303" s="1" t="s">
        <v>1153</v>
      </c>
      <c r="E2303" s="1" t="s">
        <v>3180</v>
      </c>
      <c r="F2303" s="1" t="s">
        <v>23</v>
      </c>
      <c r="G2303" s="36">
        <v>310670</v>
      </c>
      <c r="H2303" s="1" t="s">
        <v>1157</v>
      </c>
      <c r="I2303" s="74" t="str">
        <f>IFERROR(IF(VLOOKUP((MasterList3[[#This Row],[RXCUI]]*1),RXCUI[Convert RXCUIs to Number],1,FALSE)=(MasterList3[[#This Row],[RXCUI]]*1),"Yes",""),"No")</f>
        <v>No</v>
      </c>
    </row>
    <row r="2304" spans="1:9" s="38" customFormat="1" ht="30" hidden="1" customHeight="1">
      <c r="A2304" s="1" t="s">
        <v>1130</v>
      </c>
      <c r="B2304" s="1" t="s">
        <v>188</v>
      </c>
      <c r="C2304" s="1" t="s">
        <v>1607</v>
      </c>
      <c r="D2304" s="1" t="s">
        <v>1153</v>
      </c>
      <c r="E2304" s="1" t="s">
        <v>3181</v>
      </c>
      <c r="F2304" s="1" t="s">
        <v>23</v>
      </c>
      <c r="G2304" s="36">
        <v>310671</v>
      </c>
      <c r="H2304" s="1" t="s">
        <v>1157</v>
      </c>
      <c r="I2304" s="74" t="str">
        <f>IFERROR(IF(VLOOKUP((MasterList3[[#This Row],[RXCUI]]*1),RXCUI[Convert RXCUIs to Number],1,FALSE)=(MasterList3[[#This Row],[RXCUI]]*1),"Yes",""),"No")</f>
        <v>No</v>
      </c>
    </row>
    <row r="2305" spans="1:9" s="38" customFormat="1" ht="30" hidden="1" customHeight="1">
      <c r="A2305" s="1" t="s">
        <v>1130</v>
      </c>
      <c r="B2305" s="1" t="s">
        <v>188</v>
      </c>
      <c r="C2305" s="1" t="s">
        <v>1607</v>
      </c>
      <c r="D2305" s="1" t="s">
        <v>1153</v>
      </c>
      <c r="E2305" s="1" t="s">
        <v>3182</v>
      </c>
      <c r="F2305" s="1" t="s">
        <v>23</v>
      </c>
      <c r="G2305" s="36">
        <v>310672</v>
      </c>
      <c r="H2305" s="1" t="s">
        <v>1157</v>
      </c>
      <c r="I2305" s="74" t="str">
        <f>IFERROR(IF(VLOOKUP((MasterList3[[#This Row],[RXCUI]]*1),RXCUI[Convert RXCUIs to Number],1,FALSE)=(MasterList3[[#This Row],[RXCUI]]*1),"Yes",""),"No")</f>
        <v>No</v>
      </c>
    </row>
    <row r="2306" spans="1:9" s="38" customFormat="1" ht="30" hidden="1" customHeight="1">
      <c r="A2306" s="1" t="s">
        <v>1130</v>
      </c>
      <c r="B2306" s="1" t="s">
        <v>188</v>
      </c>
      <c r="C2306" s="1" t="s">
        <v>1607</v>
      </c>
      <c r="D2306" s="1" t="s">
        <v>1153</v>
      </c>
      <c r="E2306" s="1" t="s">
        <v>3183</v>
      </c>
      <c r="F2306" s="1" t="s">
        <v>23</v>
      </c>
      <c r="G2306" s="36">
        <v>314034</v>
      </c>
      <c r="H2306" s="1" t="s">
        <v>1157</v>
      </c>
      <c r="I2306" s="74" t="str">
        <f>IFERROR(IF(VLOOKUP((MasterList3[[#This Row],[RXCUI]]*1),RXCUI[Convert RXCUIs to Number],1,FALSE)=(MasterList3[[#This Row],[RXCUI]]*1),"Yes",""),"No")</f>
        <v>No</v>
      </c>
    </row>
    <row r="2307" spans="1:9" s="38" customFormat="1" ht="30" hidden="1" customHeight="1">
      <c r="A2307" s="1" t="s">
        <v>1130</v>
      </c>
      <c r="B2307" s="1" t="s">
        <v>188</v>
      </c>
      <c r="C2307" s="1" t="s">
        <v>1607</v>
      </c>
      <c r="D2307" s="1" t="s">
        <v>1153</v>
      </c>
      <c r="E2307" s="1" t="s">
        <v>3184</v>
      </c>
      <c r="F2307" s="1" t="s">
        <v>23</v>
      </c>
      <c r="G2307" s="36">
        <v>314035</v>
      </c>
      <c r="H2307" s="1" t="s">
        <v>1157</v>
      </c>
      <c r="I2307" s="74" t="str">
        <f>IFERROR(IF(VLOOKUP((MasterList3[[#This Row],[RXCUI]]*1),RXCUI[Convert RXCUIs to Number],1,FALSE)=(MasterList3[[#This Row],[RXCUI]]*1),"Yes",""),"No")</f>
        <v>No</v>
      </c>
    </row>
    <row r="2308" spans="1:9" s="38" customFormat="1" ht="30" hidden="1" customHeight="1">
      <c r="A2308" s="1" t="s">
        <v>1130</v>
      </c>
      <c r="B2308" s="1" t="s">
        <v>188</v>
      </c>
      <c r="C2308" s="1" t="s">
        <v>1607</v>
      </c>
      <c r="D2308" s="1" t="s">
        <v>1153</v>
      </c>
      <c r="E2308" s="1" t="s">
        <v>1158</v>
      </c>
      <c r="F2308" s="1" t="s">
        <v>23</v>
      </c>
      <c r="G2308" s="36">
        <v>859867</v>
      </c>
      <c r="H2308" s="1" t="s">
        <v>1159</v>
      </c>
      <c r="I2308" s="74" t="str">
        <f>IFERROR(IF(VLOOKUP((MasterList3[[#This Row],[RXCUI]]*1),RXCUI[Convert RXCUIs to Number],1,FALSE)=(MasterList3[[#This Row],[RXCUI]]*1),"Yes",""),"No")</f>
        <v>No</v>
      </c>
    </row>
    <row r="2309" spans="1:9" s="38" customFormat="1" ht="30" hidden="1" customHeight="1">
      <c r="A2309" s="1" t="s">
        <v>1130</v>
      </c>
      <c r="B2309" s="1" t="s">
        <v>188</v>
      </c>
      <c r="C2309" s="1" t="s">
        <v>1607</v>
      </c>
      <c r="D2309" s="1" t="s">
        <v>1153</v>
      </c>
      <c r="E2309" s="1" t="s">
        <v>3185</v>
      </c>
      <c r="F2309" s="1" t="s">
        <v>23</v>
      </c>
      <c r="G2309" s="36">
        <v>859871</v>
      </c>
      <c r="H2309" s="1" t="s">
        <v>1159</v>
      </c>
      <c r="I2309" s="74" t="str">
        <f>IFERROR(IF(VLOOKUP((MasterList3[[#This Row],[RXCUI]]*1),RXCUI[Convert RXCUIs to Number],1,FALSE)=(MasterList3[[#This Row],[RXCUI]]*1),"Yes",""),"No")</f>
        <v>No</v>
      </c>
    </row>
    <row r="2310" spans="1:9" s="38" customFormat="1" ht="30" hidden="1" customHeight="1">
      <c r="A2310" s="1" t="s">
        <v>1130</v>
      </c>
      <c r="B2310" s="1" t="s">
        <v>188</v>
      </c>
      <c r="C2310" s="1" t="s">
        <v>1607</v>
      </c>
      <c r="D2310" s="1" t="s">
        <v>1153</v>
      </c>
      <c r="E2310" s="1" t="s">
        <v>3186</v>
      </c>
      <c r="F2310" s="1" t="s">
        <v>23</v>
      </c>
      <c r="G2310" s="36">
        <v>1719803</v>
      </c>
      <c r="H2310" s="1" t="s">
        <v>1159</v>
      </c>
      <c r="I2310" s="74" t="str">
        <f>IFERROR(IF(VLOOKUP((MasterList3[[#This Row],[RXCUI]]*1),RXCUI[Convert RXCUIs to Number],1,FALSE)=(MasterList3[[#This Row],[RXCUI]]*1),"Yes",""),"No")</f>
        <v>No</v>
      </c>
    </row>
    <row r="2311" spans="1:9" s="38" customFormat="1" ht="30" hidden="1" customHeight="1">
      <c r="A2311" s="1" t="s">
        <v>1130</v>
      </c>
      <c r="B2311" s="1" t="s">
        <v>188</v>
      </c>
      <c r="C2311" s="1" t="s">
        <v>1607</v>
      </c>
      <c r="D2311" s="1" t="s">
        <v>1153</v>
      </c>
      <c r="E2311" s="1" t="s">
        <v>3778</v>
      </c>
      <c r="F2311" s="1" t="s">
        <v>13</v>
      </c>
      <c r="G2311" s="36">
        <v>1719847</v>
      </c>
      <c r="H2311" s="1" t="s">
        <v>1159</v>
      </c>
      <c r="I2311" s="74" t="str">
        <f>IFERROR(IF(VLOOKUP((MasterList3[[#This Row],[RXCUI]]*1),RXCUI[Convert RXCUIs to Number],1,FALSE)=(MasterList3[[#This Row],[RXCUI]]*1),"Yes",""),"No")</f>
        <v>No</v>
      </c>
    </row>
    <row r="2312" spans="1:9" s="38" customFormat="1" ht="30" hidden="1" customHeight="1">
      <c r="A2312" s="1" t="s">
        <v>1130</v>
      </c>
      <c r="B2312" s="1" t="s">
        <v>188</v>
      </c>
      <c r="C2312" s="1" t="s">
        <v>1607</v>
      </c>
      <c r="D2312" s="1" t="s">
        <v>1153</v>
      </c>
      <c r="E2312" s="1" t="s">
        <v>3187</v>
      </c>
      <c r="F2312" s="1" t="s">
        <v>23</v>
      </c>
      <c r="G2312" s="36">
        <v>1719862</v>
      </c>
      <c r="H2312" s="1" t="s">
        <v>1159</v>
      </c>
      <c r="I2312" s="74" t="str">
        <f>IFERROR(IF(VLOOKUP((MasterList3[[#This Row],[RXCUI]]*1),RXCUI[Convert RXCUIs to Number],1,FALSE)=(MasterList3[[#This Row],[RXCUI]]*1),"Yes",""),"No")</f>
        <v>No</v>
      </c>
    </row>
    <row r="2313" spans="1:9" s="38" customFormat="1" ht="30" hidden="1" customHeight="1">
      <c r="A2313" s="1" t="s">
        <v>1130</v>
      </c>
      <c r="B2313" s="1" t="s">
        <v>188</v>
      </c>
      <c r="C2313" s="1" t="s">
        <v>1607</v>
      </c>
      <c r="D2313" s="1" t="s">
        <v>1153</v>
      </c>
      <c r="E2313" s="1" t="s">
        <v>3779</v>
      </c>
      <c r="F2313" s="1" t="s">
        <v>13</v>
      </c>
      <c r="G2313" s="36">
        <v>1720026</v>
      </c>
      <c r="H2313" s="1" t="s">
        <v>1159</v>
      </c>
      <c r="I2313" s="74" t="str">
        <f>IFERROR(IF(VLOOKUP((MasterList3[[#This Row],[RXCUI]]*1),RXCUI[Convert RXCUIs to Number],1,FALSE)=(MasterList3[[#This Row],[RXCUI]]*1),"Yes",""),"No")</f>
        <v>No</v>
      </c>
    </row>
    <row r="2314" spans="1:9" s="38" customFormat="1" ht="30" hidden="1" customHeight="1">
      <c r="A2314" s="1" t="s">
        <v>1130</v>
      </c>
      <c r="B2314" s="1" t="s">
        <v>188</v>
      </c>
      <c r="C2314" s="1" t="s">
        <v>1607</v>
      </c>
      <c r="D2314" s="1" t="s">
        <v>1163</v>
      </c>
      <c r="E2314" s="1" t="s">
        <v>1164</v>
      </c>
      <c r="F2314" s="1" t="s">
        <v>23</v>
      </c>
      <c r="G2314" s="36">
        <v>1298816</v>
      </c>
      <c r="H2314" s="1" t="s">
        <v>1165</v>
      </c>
      <c r="I2314" s="74" t="str">
        <f>IFERROR(IF(VLOOKUP((MasterList3[[#This Row],[RXCUI]]*1),RXCUI[Convert RXCUIs to Number],1,FALSE)=(MasterList3[[#This Row],[RXCUI]]*1),"Yes",""),"No")</f>
        <v>No</v>
      </c>
    </row>
    <row r="2315" spans="1:9" s="38" customFormat="1" ht="30" hidden="1" customHeight="1">
      <c r="A2315" s="1" t="s">
        <v>1130</v>
      </c>
      <c r="B2315" s="1" t="s">
        <v>188</v>
      </c>
      <c r="C2315" s="1" t="s">
        <v>1607</v>
      </c>
      <c r="D2315" s="1" t="s">
        <v>1163</v>
      </c>
      <c r="E2315" s="1" t="s">
        <v>3188</v>
      </c>
      <c r="F2315" s="1" t="s">
        <v>23</v>
      </c>
      <c r="G2315" s="36">
        <v>1298906</v>
      </c>
      <c r="H2315" s="1" t="s">
        <v>1165</v>
      </c>
      <c r="I2315" s="74" t="str">
        <f>IFERROR(IF(VLOOKUP((MasterList3[[#This Row],[RXCUI]]*1),RXCUI[Convert RXCUIs to Number],1,FALSE)=(MasterList3[[#This Row],[RXCUI]]*1),"Yes",""),"No")</f>
        <v>No</v>
      </c>
    </row>
    <row r="2316" spans="1:9" s="38" customFormat="1" ht="30" hidden="1" customHeight="1">
      <c r="A2316" s="1" t="s">
        <v>1130</v>
      </c>
      <c r="B2316" s="1" t="s">
        <v>188</v>
      </c>
      <c r="C2316" s="1" t="s">
        <v>1607</v>
      </c>
      <c r="D2316" s="1" t="s">
        <v>1163</v>
      </c>
      <c r="E2316" s="1" t="s">
        <v>3189</v>
      </c>
      <c r="F2316" s="1" t="s">
        <v>23</v>
      </c>
      <c r="G2316" s="36">
        <v>1298910</v>
      </c>
      <c r="H2316" s="1" t="s">
        <v>1165</v>
      </c>
      <c r="I2316" s="74" t="str">
        <f>IFERROR(IF(VLOOKUP((MasterList3[[#This Row],[RXCUI]]*1),RXCUI[Convert RXCUIs to Number],1,FALSE)=(MasterList3[[#This Row],[RXCUI]]*1),"Yes",""),"No")</f>
        <v>No</v>
      </c>
    </row>
    <row r="2317" spans="1:9" s="38" customFormat="1" ht="30" hidden="1" customHeight="1">
      <c r="A2317" s="1" t="s">
        <v>1130</v>
      </c>
      <c r="B2317" s="1" t="s">
        <v>188</v>
      </c>
      <c r="C2317" s="1" t="s">
        <v>1608</v>
      </c>
      <c r="D2317" s="1" t="s">
        <v>192</v>
      </c>
      <c r="E2317" s="1" t="s">
        <v>221</v>
      </c>
      <c r="F2317" s="1" t="s">
        <v>23</v>
      </c>
      <c r="G2317" s="36">
        <v>349490</v>
      </c>
      <c r="H2317" s="1" t="s">
        <v>1131</v>
      </c>
      <c r="I2317" s="74" t="str">
        <f>IFERROR(IF(VLOOKUP((MasterList3[[#This Row],[RXCUI]]*1),RXCUI[Convert RXCUIs to Number],1,FALSE)=(MasterList3[[#This Row],[RXCUI]]*1),"Yes",""),"No")</f>
        <v>No</v>
      </c>
    </row>
    <row r="2318" spans="1:9" s="38" customFormat="1" ht="30" hidden="1" customHeight="1">
      <c r="A2318" s="1" t="s">
        <v>1130</v>
      </c>
      <c r="B2318" s="1" t="s">
        <v>188</v>
      </c>
      <c r="C2318" s="1" t="s">
        <v>1608</v>
      </c>
      <c r="D2318" s="1" t="s">
        <v>192</v>
      </c>
      <c r="E2318" s="1" t="s">
        <v>2076</v>
      </c>
      <c r="F2318" s="1" t="s">
        <v>23</v>
      </c>
      <c r="G2318" s="36">
        <v>349545</v>
      </c>
      <c r="H2318" s="1" t="s">
        <v>1131</v>
      </c>
      <c r="I2318" s="74" t="str">
        <f>IFERROR(IF(VLOOKUP((MasterList3[[#This Row],[RXCUI]]*1),RXCUI[Convert RXCUIs to Number],1,FALSE)=(MasterList3[[#This Row],[RXCUI]]*1),"Yes",""),"No")</f>
        <v>No</v>
      </c>
    </row>
    <row r="2319" spans="1:9" s="38" customFormat="1" ht="30" hidden="1" customHeight="1">
      <c r="A2319" s="1" t="s">
        <v>1130</v>
      </c>
      <c r="B2319" s="1" t="s">
        <v>188</v>
      </c>
      <c r="C2319" s="1" t="s">
        <v>1608</v>
      </c>
      <c r="D2319" s="1" t="s">
        <v>192</v>
      </c>
      <c r="E2319" s="1" t="s">
        <v>2079</v>
      </c>
      <c r="F2319" s="1" t="s">
        <v>23</v>
      </c>
      <c r="G2319" s="36">
        <v>349547</v>
      </c>
      <c r="H2319" s="1" t="s">
        <v>1131</v>
      </c>
      <c r="I2319" s="74" t="str">
        <f>IFERROR(IF(VLOOKUP((MasterList3[[#This Row],[RXCUI]]*1),RXCUI[Convert RXCUIs to Number],1,FALSE)=(MasterList3[[#This Row],[RXCUI]]*1),"Yes",""),"No")</f>
        <v>No</v>
      </c>
    </row>
    <row r="2320" spans="1:9" s="38" customFormat="1" ht="30" hidden="1" customHeight="1">
      <c r="A2320" s="1" t="s">
        <v>1130</v>
      </c>
      <c r="B2320" s="1" t="s">
        <v>188</v>
      </c>
      <c r="C2320" s="1" t="s">
        <v>1608</v>
      </c>
      <c r="D2320" s="1" t="s">
        <v>192</v>
      </c>
      <c r="E2320" s="1" t="s">
        <v>2078</v>
      </c>
      <c r="F2320" s="1" t="s">
        <v>23</v>
      </c>
      <c r="G2320" s="36">
        <v>349553</v>
      </c>
      <c r="H2320" s="1" t="s">
        <v>1131</v>
      </c>
      <c r="I2320" s="74" t="str">
        <f>IFERROR(IF(VLOOKUP((MasterList3[[#This Row],[RXCUI]]*1),RXCUI[Convert RXCUIs to Number],1,FALSE)=(MasterList3[[#This Row],[RXCUI]]*1),"Yes",""),"No")</f>
        <v>No</v>
      </c>
    </row>
    <row r="2321" spans="1:9" s="38" customFormat="1" ht="30" hidden="1" customHeight="1">
      <c r="A2321" s="1" t="s">
        <v>1130</v>
      </c>
      <c r="B2321" s="1" t="s">
        <v>188</v>
      </c>
      <c r="C2321" s="1" t="s">
        <v>1608</v>
      </c>
      <c r="D2321" s="1" t="s">
        <v>192</v>
      </c>
      <c r="E2321" s="1" t="s">
        <v>3408</v>
      </c>
      <c r="F2321" s="1" t="s">
        <v>13</v>
      </c>
      <c r="G2321" s="36">
        <v>352307</v>
      </c>
      <c r="H2321" s="1" t="s">
        <v>1131</v>
      </c>
      <c r="I2321" s="74" t="str">
        <f>IFERROR(IF(VLOOKUP((MasterList3[[#This Row],[RXCUI]]*1),RXCUI[Convert RXCUIs to Number],1,FALSE)=(MasterList3[[#This Row],[RXCUI]]*1),"Yes",""),"No")</f>
        <v>No</v>
      </c>
    </row>
    <row r="2322" spans="1:9" s="38" customFormat="1" ht="30" hidden="1" customHeight="1">
      <c r="A2322" s="1" t="s">
        <v>1130</v>
      </c>
      <c r="B2322" s="1" t="s">
        <v>188</v>
      </c>
      <c r="C2322" s="1" t="s">
        <v>1608</v>
      </c>
      <c r="D2322" s="1" t="s">
        <v>192</v>
      </c>
      <c r="E2322" s="1" t="s">
        <v>3409</v>
      </c>
      <c r="F2322" s="1" t="s">
        <v>13</v>
      </c>
      <c r="G2322" s="36">
        <v>352308</v>
      </c>
      <c r="H2322" s="1" t="s">
        <v>1131</v>
      </c>
      <c r="I2322" s="74" t="str">
        <f>IFERROR(IF(VLOOKUP((MasterList3[[#This Row],[RXCUI]]*1),RXCUI[Convert RXCUIs to Number],1,FALSE)=(MasterList3[[#This Row],[RXCUI]]*1),"Yes",""),"No")</f>
        <v>No</v>
      </c>
    </row>
    <row r="2323" spans="1:9" s="38" customFormat="1" ht="30" hidden="1" customHeight="1">
      <c r="A2323" s="1" t="s">
        <v>1130</v>
      </c>
      <c r="B2323" s="1" t="s">
        <v>188</v>
      </c>
      <c r="C2323" s="1" t="s">
        <v>1608</v>
      </c>
      <c r="D2323" s="1" t="s">
        <v>192</v>
      </c>
      <c r="E2323" s="1" t="s">
        <v>3411</v>
      </c>
      <c r="F2323" s="1" t="s">
        <v>13</v>
      </c>
      <c r="G2323" s="36">
        <v>352309</v>
      </c>
      <c r="H2323" s="1" t="s">
        <v>1131</v>
      </c>
      <c r="I2323" s="74" t="str">
        <f>IFERROR(IF(VLOOKUP((MasterList3[[#This Row],[RXCUI]]*1),RXCUI[Convert RXCUIs to Number],1,FALSE)=(MasterList3[[#This Row],[RXCUI]]*1),"Yes",""),"No")</f>
        <v>No</v>
      </c>
    </row>
    <row r="2324" spans="1:9" s="38" customFormat="1" ht="30" hidden="1" customHeight="1">
      <c r="A2324" s="1" t="s">
        <v>1130</v>
      </c>
      <c r="B2324" s="1" t="s">
        <v>188</v>
      </c>
      <c r="C2324" s="1" t="s">
        <v>1608</v>
      </c>
      <c r="D2324" s="1" t="s">
        <v>192</v>
      </c>
      <c r="E2324" s="1" t="s">
        <v>3412</v>
      </c>
      <c r="F2324" s="1" t="s">
        <v>13</v>
      </c>
      <c r="G2324" s="36">
        <v>352310</v>
      </c>
      <c r="H2324" s="1" t="s">
        <v>1131</v>
      </c>
      <c r="I2324" s="74" t="str">
        <f>IFERROR(IF(VLOOKUP((MasterList3[[#This Row],[RXCUI]]*1),RXCUI[Convert RXCUIs to Number],1,FALSE)=(MasterList3[[#This Row],[RXCUI]]*1),"Yes",""),"No")</f>
        <v>No</v>
      </c>
    </row>
    <row r="2325" spans="1:9" s="38" customFormat="1" ht="30" hidden="1" customHeight="1">
      <c r="A2325" s="1" t="s">
        <v>1130</v>
      </c>
      <c r="B2325" s="1" t="s">
        <v>188</v>
      </c>
      <c r="C2325" s="1" t="s">
        <v>1608</v>
      </c>
      <c r="D2325" s="1" t="s">
        <v>192</v>
      </c>
      <c r="E2325" s="1" t="s">
        <v>2080</v>
      </c>
      <c r="F2325" s="1" t="s">
        <v>23</v>
      </c>
      <c r="G2325" s="36">
        <v>402131</v>
      </c>
      <c r="H2325" s="1" t="s">
        <v>1131</v>
      </c>
      <c r="I2325" s="74" t="str">
        <f>IFERROR(IF(VLOOKUP((MasterList3[[#This Row],[RXCUI]]*1),RXCUI[Convert RXCUIs to Number],1,FALSE)=(MasterList3[[#This Row],[RXCUI]]*1),"Yes",""),"No")</f>
        <v>No</v>
      </c>
    </row>
    <row r="2326" spans="1:9" s="38" customFormat="1" ht="30" hidden="1" customHeight="1">
      <c r="A2326" s="1" t="s">
        <v>1130</v>
      </c>
      <c r="B2326" s="1" t="s">
        <v>188</v>
      </c>
      <c r="C2326" s="1" t="s">
        <v>1608</v>
      </c>
      <c r="D2326" s="1" t="s">
        <v>192</v>
      </c>
      <c r="E2326" s="1" t="s">
        <v>3407</v>
      </c>
      <c r="F2326" s="1" t="s">
        <v>13</v>
      </c>
      <c r="G2326" s="36">
        <v>404602</v>
      </c>
      <c r="H2326" s="1" t="s">
        <v>1131</v>
      </c>
      <c r="I2326" s="74" t="str">
        <f>IFERROR(IF(VLOOKUP((MasterList3[[#This Row],[RXCUI]]*1),RXCUI[Convert RXCUIs to Number],1,FALSE)=(MasterList3[[#This Row],[RXCUI]]*1),"Yes",""),"No")</f>
        <v>No</v>
      </c>
    </row>
    <row r="2327" spans="1:9" s="38" customFormat="1" ht="30" hidden="1" customHeight="1">
      <c r="A2327" s="1" t="s">
        <v>1130</v>
      </c>
      <c r="B2327" s="1" t="s">
        <v>188</v>
      </c>
      <c r="C2327" s="1" t="s">
        <v>1608</v>
      </c>
      <c r="D2327" s="1" t="s">
        <v>192</v>
      </c>
      <c r="E2327" s="1" t="s">
        <v>2077</v>
      </c>
      <c r="F2327" s="1" t="s">
        <v>23</v>
      </c>
      <c r="G2327" s="36">
        <v>602964</v>
      </c>
      <c r="H2327" s="1" t="s">
        <v>1131</v>
      </c>
      <c r="I2327" s="74" t="str">
        <f>IFERROR(IF(VLOOKUP((MasterList3[[#This Row],[RXCUI]]*1),RXCUI[Convert RXCUIs to Number],1,FALSE)=(MasterList3[[#This Row],[RXCUI]]*1),"Yes",""),"No")</f>
        <v>No</v>
      </c>
    </row>
    <row r="2328" spans="1:9" s="38" customFormat="1" ht="30" hidden="1" customHeight="1">
      <c r="A2328" s="1" t="s">
        <v>1130</v>
      </c>
      <c r="B2328" s="1" t="s">
        <v>188</v>
      </c>
      <c r="C2328" s="1" t="s">
        <v>1608</v>
      </c>
      <c r="D2328" s="1" t="s">
        <v>192</v>
      </c>
      <c r="E2328" s="1" t="s">
        <v>3410</v>
      </c>
      <c r="F2328" s="1" t="s">
        <v>13</v>
      </c>
      <c r="G2328" s="36">
        <v>615172</v>
      </c>
      <c r="H2328" s="1" t="s">
        <v>1131</v>
      </c>
      <c r="I2328" s="74" t="str">
        <f>IFERROR(IF(VLOOKUP((MasterList3[[#This Row],[RXCUI]]*1),RXCUI[Convert RXCUIs to Number],1,FALSE)=(MasterList3[[#This Row],[RXCUI]]*1),"Yes",""),"No")</f>
        <v>No</v>
      </c>
    </row>
    <row r="2329" spans="1:9" s="38" customFormat="1" ht="30" hidden="1" customHeight="1">
      <c r="A2329" s="1" t="s">
        <v>1130</v>
      </c>
      <c r="B2329" s="1" t="s">
        <v>188</v>
      </c>
      <c r="C2329" s="1" t="s">
        <v>1608</v>
      </c>
      <c r="D2329" s="1" t="s">
        <v>198</v>
      </c>
      <c r="E2329" s="1" t="s">
        <v>3780</v>
      </c>
      <c r="F2329" s="1" t="s">
        <v>13</v>
      </c>
      <c r="G2329" s="36">
        <v>153046</v>
      </c>
      <c r="H2329" s="1" t="s">
        <v>1166</v>
      </c>
      <c r="I2329" s="74" t="str">
        <f>IFERROR(IF(VLOOKUP((MasterList3[[#This Row],[RXCUI]]*1),RXCUI[Convert RXCUIs to Number],1,FALSE)=(MasterList3[[#This Row],[RXCUI]]*1),"Yes",""),"No")</f>
        <v>No</v>
      </c>
    </row>
    <row r="2330" spans="1:9" s="38" customFormat="1" ht="30" hidden="1" customHeight="1">
      <c r="A2330" s="1" t="s">
        <v>1130</v>
      </c>
      <c r="B2330" s="1" t="s">
        <v>188</v>
      </c>
      <c r="C2330" s="1" t="s">
        <v>1608</v>
      </c>
      <c r="D2330" s="1" t="s">
        <v>198</v>
      </c>
      <c r="E2330" s="1" t="s">
        <v>3781</v>
      </c>
      <c r="F2330" s="1" t="s">
        <v>13</v>
      </c>
      <c r="G2330" s="36">
        <v>153047</v>
      </c>
      <c r="H2330" s="1" t="s">
        <v>1166</v>
      </c>
      <c r="I2330" s="74" t="str">
        <f>IFERROR(IF(VLOOKUP((MasterList3[[#This Row],[RXCUI]]*1),RXCUI[Convert RXCUIs to Number],1,FALSE)=(MasterList3[[#This Row],[RXCUI]]*1),"Yes",""),"No")</f>
        <v>No</v>
      </c>
    </row>
    <row r="2331" spans="1:9" s="38" customFormat="1" ht="30" hidden="1" customHeight="1">
      <c r="A2331" s="1" t="s">
        <v>1130</v>
      </c>
      <c r="B2331" s="1" t="s">
        <v>188</v>
      </c>
      <c r="C2331" s="1" t="s">
        <v>1608</v>
      </c>
      <c r="D2331" s="1" t="s">
        <v>198</v>
      </c>
      <c r="E2331" s="1" t="s">
        <v>3782</v>
      </c>
      <c r="F2331" s="1" t="s">
        <v>13</v>
      </c>
      <c r="G2331" s="36">
        <v>153048</v>
      </c>
      <c r="H2331" s="1" t="s">
        <v>1166</v>
      </c>
      <c r="I2331" s="74" t="str">
        <f>IFERROR(IF(VLOOKUP((MasterList3[[#This Row],[RXCUI]]*1),RXCUI[Convert RXCUIs to Number],1,FALSE)=(MasterList3[[#This Row],[RXCUI]]*1),"Yes",""),"No")</f>
        <v>No</v>
      </c>
    </row>
    <row r="2332" spans="1:9" s="38" customFormat="1" ht="30" hidden="1" customHeight="1">
      <c r="A2332" s="1" t="s">
        <v>1130</v>
      </c>
      <c r="B2332" s="1" t="s">
        <v>188</v>
      </c>
      <c r="C2332" s="1" t="s">
        <v>1608</v>
      </c>
      <c r="D2332" s="1" t="s">
        <v>198</v>
      </c>
      <c r="E2332" s="1" t="s">
        <v>2025</v>
      </c>
      <c r="F2332" s="1" t="s">
        <v>23</v>
      </c>
      <c r="G2332" s="36">
        <v>200034</v>
      </c>
      <c r="H2332" s="1" t="s">
        <v>1166</v>
      </c>
      <c r="I2332" s="74" t="str">
        <f>IFERROR(IF(VLOOKUP((MasterList3[[#This Row],[RXCUI]]*1),RXCUI[Convert RXCUIs to Number],1,FALSE)=(MasterList3[[#This Row],[RXCUI]]*1),"Yes",""),"No")</f>
        <v>No</v>
      </c>
    </row>
    <row r="2333" spans="1:9" s="38" customFormat="1" ht="30" hidden="1" customHeight="1">
      <c r="A2333" s="1" t="s">
        <v>1130</v>
      </c>
      <c r="B2333" s="1" t="s">
        <v>188</v>
      </c>
      <c r="C2333" s="1" t="s">
        <v>1608</v>
      </c>
      <c r="D2333" s="1" t="s">
        <v>198</v>
      </c>
      <c r="E2333" s="1" t="s">
        <v>3783</v>
      </c>
      <c r="F2333" s="1" t="s">
        <v>13</v>
      </c>
      <c r="G2333" s="36">
        <v>212405</v>
      </c>
      <c r="H2333" s="1" t="s">
        <v>1166</v>
      </c>
      <c r="I2333" s="74" t="str">
        <f>IFERROR(IF(VLOOKUP((MasterList3[[#This Row],[RXCUI]]*1),RXCUI[Convert RXCUIs to Number],1,FALSE)=(MasterList3[[#This Row],[RXCUI]]*1),"Yes",""),"No")</f>
        <v>No</v>
      </c>
    </row>
    <row r="2334" spans="1:9" s="38" customFormat="1" ht="30" hidden="1" customHeight="1">
      <c r="A2334" s="1" t="s">
        <v>1130</v>
      </c>
      <c r="B2334" s="1" t="s">
        <v>188</v>
      </c>
      <c r="C2334" s="1" t="s">
        <v>1608</v>
      </c>
      <c r="D2334" s="1" t="s">
        <v>198</v>
      </c>
      <c r="E2334" s="1" t="s">
        <v>3784</v>
      </c>
      <c r="F2334" s="1" t="s">
        <v>13</v>
      </c>
      <c r="G2334" s="36">
        <v>261337</v>
      </c>
      <c r="H2334" s="1" t="s">
        <v>1166</v>
      </c>
      <c r="I2334" s="74" t="str">
        <f>IFERROR(IF(VLOOKUP((MasterList3[[#This Row],[RXCUI]]*1),RXCUI[Convert RXCUIs to Number],1,FALSE)=(MasterList3[[#This Row],[RXCUI]]*1),"Yes",""),"No")</f>
        <v>No</v>
      </c>
    </row>
    <row r="2335" spans="1:9" s="38" customFormat="1" ht="30" hidden="1" customHeight="1">
      <c r="A2335" s="1" t="s">
        <v>1130</v>
      </c>
      <c r="B2335" s="1" t="s">
        <v>188</v>
      </c>
      <c r="C2335" s="1" t="s">
        <v>1608</v>
      </c>
      <c r="D2335" s="1" t="s">
        <v>198</v>
      </c>
      <c r="E2335" s="1" t="s">
        <v>2026</v>
      </c>
      <c r="F2335" s="1" t="s">
        <v>23</v>
      </c>
      <c r="G2335" s="36">
        <v>283639</v>
      </c>
      <c r="H2335" s="1" t="s">
        <v>1166</v>
      </c>
      <c r="I2335" s="74" t="str">
        <f>IFERROR(IF(VLOOKUP((MasterList3[[#This Row],[RXCUI]]*1),RXCUI[Convert RXCUIs to Number],1,FALSE)=(MasterList3[[#This Row],[RXCUI]]*1),"Yes",""),"No")</f>
        <v>No</v>
      </c>
    </row>
    <row r="2336" spans="1:9" s="38" customFormat="1" ht="30" hidden="1" customHeight="1">
      <c r="A2336" s="1" t="s">
        <v>1130</v>
      </c>
      <c r="B2336" s="1" t="s">
        <v>188</v>
      </c>
      <c r="C2336" s="1" t="s">
        <v>1608</v>
      </c>
      <c r="D2336" s="1" t="s">
        <v>198</v>
      </c>
      <c r="E2336" s="1" t="s">
        <v>3371</v>
      </c>
      <c r="F2336" s="1" t="s">
        <v>13</v>
      </c>
      <c r="G2336" s="36">
        <v>284514</v>
      </c>
      <c r="H2336" s="1" t="s">
        <v>1166</v>
      </c>
      <c r="I2336" s="74" t="str">
        <f>IFERROR(IF(VLOOKUP((MasterList3[[#This Row],[RXCUI]]*1),RXCUI[Convert RXCUIs to Number],1,FALSE)=(MasterList3[[#This Row],[RXCUI]]*1),"Yes",""),"No")</f>
        <v>No</v>
      </c>
    </row>
    <row r="2337" spans="1:9" s="38" customFormat="1" ht="30" hidden="1" customHeight="1">
      <c r="A2337" s="1" t="s">
        <v>1130</v>
      </c>
      <c r="B2337" s="1" t="s">
        <v>188</v>
      </c>
      <c r="C2337" s="1" t="s">
        <v>1608</v>
      </c>
      <c r="D2337" s="1" t="s">
        <v>198</v>
      </c>
      <c r="E2337" s="1" t="s">
        <v>201</v>
      </c>
      <c r="F2337" s="1" t="s">
        <v>23</v>
      </c>
      <c r="G2337" s="36">
        <v>312077</v>
      </c>
      <c r="H2337" s="1" t="s">
        <v>1166</v>
      </c>
      <c r="I2337" s="74" t="str">
        <f>IFERROR(IF(VLOOKUP((MasterList3[[#This Row],[RXCUI]]*1),RXCUI[Convert RXCUIs to Number],1,FALSE)=(MasterList3[[#This Row],[RXCUI]]*1),"Yes",""),"No")</f>
        <v>No</v>
      </c>
    </row>
    <row r="2338" spans="1:9" s="38" customFormat="1" ht="30" hidden="1" customHeight="1">
      <c r="A2338" s="1" t="s">
        <v>1130</v>
      </c>
      <c r="B2338" s="1" t="s">
        <v>188</v>
      </c>
      <c r="C2338" s="1" t="s">
        <v>1608</v>
      </c>
      <c r="D2338" s="1" t="s">
        <v>198</v>
      </c>
      <c r="E2338" s="1" t="s">
        <v>2027</v>
      </c>
      <c r="F2338" s="1" t="s">
        <v>23</v>
      </c>
      <c r="G2338" s="36">
        <v>312078</v>
      </c>
      <c r="H2338" s="1" t="s">
        <v>1166</v>
      </c>
      <c r="I2338" s="74" t="str">
        <f>IFERROR(IF(VLOOKUP((MasterList3[[#This Row],[RXCUI]]*1),RXCUI[Convert RXCUIs to Number],1,FALSE)=(MasterList3[[#This Row],[RXCUI]]*1),"Yes",""),"No")</f>
        <v>No</v>
      </c>
    </row>
    <row r="2339" spans="1:9" s="38" customFormat="1" ht="30" hidden="1" customHeight="1">
      <c r="A2339" s="1" t="s">
        <v>1130</v>
      </c>
      <c r="B2339" s="1" t="s">
        <v>188</v>
      </c>
      <c r="C2339" s="1" t="s">
        <v>1608</v>
      </c>
      <c r="D2339" s="1" t="s">
        <v>198</v>
      </c>
      <c r="E2339" s="1" t="s">
        <v>2028</v>
      </c>
      <c r="F2339" s="1" t="s">
        <v>23</v>
      </c>
      <c r="G2339" s="36">
        <v>312079</v>
      </c>
      <c r="H2339" s="1" t="s">
        <v>1166</v>
      </c>
      <c r="I2339" s="74" t="str">
        <f>IFERROR(IF(VLOOKUP((MasterList3[[#This Row],[RXCUI]]*1),RXCUI[Convert RXCUIs to Number],1,FALSE)=(MasterList3[[#This Row],[RXCUI]]*1),"Yes",""),"No")</f>
        <v>No</v>
      </c>
    </row>
    <row r="2340" spans="1:9" s="38" customFormat="1" ht="30" hidden="1" customHeight="1">
      <c r="A2340" s="1" t="s">
        <v>1130</v>
      </c>
      <c r="B2340" s="1" t="s">
        <v>188</v>
      </c>
      <c r="C2340" s="1" t="s">
        <v>1608</v>
      </c>
      <c r="D2340" s="1" t="s">
        <v>198</v>
      </c>
      <c r="E2340" s="1" t="s">
        <v>2029</v>
      </c>
      <c r="F2340" s="1" t="s">
        <v>23</v>
      </c>
      <c r="G2340" s="36">
        <v>314154</v>
      </c>
      <c r="H2340" s="1" t="s">
        <v>1166</v>
      </c>
      <c r="I2340" s="74" t="str">
        <f>IFERROR(IF(VLOOKUP((MasterList3[[#This Row],[RXCUI]]*1),RXCUI[Convert RXCUIs to Number],1,FALSE)=(MasterList3[[#This Row],[RXCUI]]*1),"Yes",""),"No")</f>
        <v>No</v>
      </c>
    </row>
    <row r="2341" spans="1:9" s="38" customFormat="1" ht="30" hidden="1" customHeight="1">
      <c r="A2341" s="1" t="s">
        <v>1130</v>
      </c>
      <c r="B2341" s="1" t="s">
        <v>188</v>
      </c>
      <c r="C2341" s="1" t="s">
        <v>1608</v>
      </c>
      <c r="D2341" s="1" t="s">
        <v>198</v>
      </c>
      <c r="E2341" s="1" t="s">
        <v>199</v>
      </c>
      <c r="F2341" s="1" t="s">
        <v>23</v>
      </c>
      <c r="G2341" s="36">
        <v>312076</v>
      </c>
      <c r="H2341" s="1" t="s">
        <v>1167</v>
      </c>
      <c r="I2341" s="74" t="str">
        <f>IFERROR(IF(VLOOKUP((MasterList3[[#This Row],[RXCUI]]*1),RXCUI[Convert RXCUIs to Number],1,FALSE)=(MasterList3[[#This Row],[RXCUI]]*1),"Yes",""),"No")</f>
        <v>No</v>
      </c>
    </row>
    <row r="2342" spans="1:9" s="38" customFormat="1" ht="30" hidden="1" customHeight="1">
      <c r="A2342" s="1" t="s">
        <v>1130</v>
      </c>
      <c r="B2342" s="1" t="s">
        <v>188</v>
      </c>
      <c r="C2342" s="1" t="s">
        <v>1608</v>
      </c>
      <c r="D2342" s="1" t="s">
        <v>198</v>
      </c>
      <c r="E2342" s="1" t="s">
        <v>2024</v>
      </c>
      <c r="F2342" s="1" t="s">
        <v>23</v>
      </c>
      <c r="G2342" s="36">
        <v>314155</v>
      </c>
      <c r="H2342" s="1" t="s">
        <v>1167</v>
      </c>
      <c r="I2342" s="74" t="str">
        <f>IFERROR(IF(VLOOKUP((MasterList3[[#This Row],[RXCUI]]*1),RXCUI[Convert RXCUIs to Number],1,FALSE)=(MasterList3[[#This Row],[RXCUI]]*1),"Yes",""),"No")</f>
        <v>No</v>
      </c>
    </row>
    <row r="2343" spans="1:9" s="38" customFormat="1" ht="30" hidden="1" customHeight="1">
      <c r="A2343" s="1" t="s">
        <v>1130</v>
      </c>
      <c r="B2343" s="1" t="s">
        <v>188</v>
      </c>
      <c r="C2343" s="1" t="s">
        <v>1608</v>
      </c>
      <c r="D2343" s="1" t="s">
        <v>198</v>
      </c>
      <c r="E2343" s="1" t="s">
        <v>2022</v>
      </c>
      <c r="F2343" s="1" t="s">
        <v>23</v>
      </c>
      <c r="G2343" s="36">
        <v>351107</v>
      </c>
      <c r="H2343" s="1" t="s">
        <v>1167</v>
      </c>
      <c r="I2343" s="74" t="str">
        <f>IFERROR(IF(VLOOKUP((MasterList3[[#This Row],[RXCUI]]*1),RXCUI[Convert RXCUIs to Number],1,FALSE)=(MasterList3[[#This Row],[RXCUI]]*1),"Yes",""),"No")</f>
        <v>No</v>
      </c>
    </row>
    <row r="2344" spans="1:9" s="38" customFormat="1" ht="30" hidden="1" customHeight="1">
      <c r="A2344" s="1" t="s">
        <v>1130</v>
      </c>
      <c r="B2344" s="1" t="s">
        <v>188</v>
      </c>
      <c r="C2344" s="1" t="s">
        <v>1608</v>
      </c>
      <c r="D2344" s="1" t="s">
        <v>198</v>
      </c>
      <c r="E2344" s="1" t="s">
        <v>2023</v>
      </c>
      <c r="F2344" s="1" t="s">
        <v>23</v>
      </c>
      <c r="G2344" s="36">
        <v>351108</v>
      </c>
      <c r="H2344" s="1" t="s">
        <v>1167</v>
      </c>
      <c r="I2344" s="74" t="str">
        <f>IFERROR(IF(VLOOKUP((MasterList3[[#This Row],[RXCUI]]*1),RXCUI[Convert RXCUIs to Number],1,FALSE)=(MasterList3[[#This Row],[RXCUI]]*1),"Yes",""),"No")</f>
        <v>No</v>
      </c>
    </row>
    <row r="2345" spans="1:9" s="38" customFormat="1" ht="30" hidden="1" customHeight="1">
      <c r="A2345" s="1" t="s">
        <v>1130</v>
      </c>
      <c r="B2345" s="1" t="s">
        <v>188</v>
      </c>
      <c r="C2345" s="1" t="s">
        <v>1608</v>
      </c>
      <c r="D2345" s="1" t="s">
        <v>198</v>
      </c>
      <c r="E2345" s="1" t="s">
        <v>3785</v>
      </c>
      <c r="F2345" s="1" t="s">
        <v>13</v>
      </c>
      <c r="G2345" s="36">
        <v>754503</v>
      </c>
      <c r="H2345" s="1" t="s">
        <v>1167</v>
      </c>
      <c r="I2345" s="74" t="str">
        <f>IFERROR(IF(VLOOKUP((MasterList3[[#This Row],[RXCUI]]*1),RXCUI[Convert RXCUIs to Number],1,FALSE)=(MasterList3[[#This Row],[RXCUI]]*1),"Yes",""),"No")</f>
        <v>No</v>
      </c>
    </row>
    <row r="2346" spans="1:9" s="38" customFormat="1" ht="30" hidden="1" customHeight="1">
      <c r="A2346" s="1" t="s">
        <v>1130</v>
      </c>
      <c r="B2346" s="1" t="s">
        <v>188</v>
      </c>
      <c r="C2346" s="1" t="s">
        <v>1608</v>
      </c>
      <c r="D2346" s="1" t="s">
        <v>198</v>
      </c>
      <c r="E2346" s="1" t="s">
        <v>3786</v>
      </c>
      <c r="F2346" s="1" t="s">
        <v>13</v>
      </c>
      <c r="G2346" s="36">
        <v>754504</v>
      </c>
      <c r="H2346" s="1" t="s">
        <v>1167</v>
      </c>
      <c r="I2346" s="74" t="str">
        <f>IFERROR(IF(VLOOKUP((MasterList3[[#This Row],[RXCUI]]*1),RXCUI[Convert RXCUIs to Number],1,FALSE)=(MasterList3[[#This Row],[RXCUI]]*1),"Yes",""),"No")</f>
        <v>No</v>
      </c>
    </row>
    <row r="2347" spans="1:9" s="38" customFormat="1" ht="30" hidden="1" customHeight="1">
      <c r="A2347" s="1" t="s">
        <v>1130</v>
      </c>
      <c r="B2347" s="1" t="s">
        <v>188</v>
      </c>
      <c r="C2347" s="1" t="s">
        <v>1608</v>
      </c>
      <c r="D2347" s="1" t="s">
        <v>198</v>
      </c>
      <c r="E2347" s="1" t="s">
        <v>3787</v>
      </c>
      <c r="F2347" s="1" t="s">
        <v>13</v>
      </c>
      <c r="G2347" s="36">
        <v>754505</v>
      </c>
      <c r="H2347" s="1" t="s">
        <v>1167</v>
      </c>
      <c r="I2347" s="74" t="str">
        <f>IFERROR(IF(VLOOKUP((MasterList3[[#This Row],[RXCUI]]*1),RXCUI[Convert RXCUIs to Number],1,FALSE)=(MasterList3[[#This Row],[RXCUI]]*1),"Yes",""),"No")</f>
        <v>No</v>
      </c>
    </row>
    <row r="2348" spans="1:9" s="38" customFormat="1" ht="30" hidden="1" customHeight="1">
      <c r="A2348" s="1" t="s">
        <v>1130</v>
      </c>
      <c r="B2348" s="1" t="s">
        <v>188</v>
      </c>
      <c r="C2348" s="1" t="s">
        <v>1608</v>
      </c>
      <c r="D2348" s="1" t="s">
        <v>198</v>
      </c>
      <c r="E2348" s="1" t="s">
        <v>3788</v>
      </c>
      <c r="F2348" s="1" t="s">
        <v>13</v>
      </c>
      <c r="G2348" s="36">
        <v>754506</v>
      </c>
      <c r="H2348" s="1" t="s">
        <v>1167</v>
      </c>
      <c r="I2348" s="74" t="str">
        <f>IFERROR(IF(VLOOKUP((MasterList3[[#This Row],[RXCUI]]*1),RXCUI[Convert RXCUIs to Number],1,FALSE)=(MasterList3[[#This Row],[RXCUI]]*1),"Yes",""),"No")</f>
        <v>No</v>
      </c>
    </row>
    <row r="2349" spans="1:9" s="38" customFormat="1" ht="30" hidden="1" customHeight="1">
      <c r="A2349" s="1" t="s">
        <v>1130</v>
      </c>
      <c r="B2349" s="1" t="s">
        <v>188</v>
      </c>
      <c r="C2349" s="1" t="s">
        <v>1608</v>
      </c>
      <c r="D2349" s="1" t="s">
        <v>198</v>
      </c>
      <c r="E2349" s="1" t="s">
        <v>3789</v>
      </c>
      <c r="F2349" s="1" t="s">
        <v>13</v>
      </c>
      <c r="G2349" s="36">
        <v>1718932</v>
      </c>
      <c r="H2349" s="1" t="s">
        <v>1168</v>
      </c>
      <c r="I2349" s="74" t="str">
        <f>IFERROR(IF(VLOOKUP((MasterList3[[#This Row],[RXCUI]]*1),RXCUI[Convert RXCUIs to Number],1,FALSE)=(MasterList3[[#This Row],[RXCUI]]*1),"Yes",""),"No")</f>
        <v>No</v>
      </c>
    </row>
    <row r="2350" spans="1:9" s="38" customFormat="1" ht="30" hidden="1" customHeight="1">
      <c r="A2350" s="1" t="s">
        <v>1130</v>
      </c>
      <c r="B2350" s="1" t="s">
        <v>188</v>
      </c>
      <c r="C2350" s="1" t="s">
        <v>1608</v>
      </c>
      <c r="D2350" s="1" t="s">
        <v>198</v>
      </c>
      <c r="E2350" s="1" t="s">
        <v>3790</v>
      </c>
      <c r="F2350" s="1" t="s">
        <v>13</v>
      </c>
      <c r="G2350" s="36">
        <v>1718936</v>
      </c>
      <c r="H2350" s="1" t="s">
        <v>1168</v>
      </c>
      <c r="I2350" s="74" t="str">
        <f>IFERROR(IF(VLOOKUP((MasterList3[[#This Row],[RXCUI]]*1),RXCUI[Convert RXCUIs to Number],1,FALSE)=(MasterList3[[#This Row],[RXCUI]]*1),"Yes",""),"No")</f>
        <v>No</v>
      </c>
    </row>
    <row r="2351" spans="1:9" s="38" customFormat="1" ht="30" hidden="1" customHeight="1">
      <c r="A2351" s="1" t="s">
        <v>1130</v>
      </c>
      <c r="B2351" s="1" t="s">
        <v>188</v>
      </c>
      <c r="C2351" s="1" t="s">
        <v>1608</v>
      </c>
      <c r="D2351" s="1" t="s">
        <v>198</v>
      </c>
      <c r="E2351" s="1" t="s">
        <v>3791</v>
      </c>
      <c r="F2351" s="1" t="s">
        <v>13</v>
      </c>
      <c r="G2351" s="36">
        <v>1718928</v>
      </c>
      <c r="H2351" s="1" t="s">
        <v>1168</v>
      </c>
      <c r="I2351" s="74" t="str">
        <f>IFERROR(IF(VLOOKUP((MasterList3[[#This Row],[RXCUI]]*1),RXCUI[Convert RXCUIs to Number],1,FALSE)=(MasterList3[[#This Row],[RXCUI]]*1),"Yes",""),"No")</f>
        <v>No</v>
      </c>
    </row>
    <row r="2352" spans="1:9" s="38" customFormat="1" ht="30" hidden="1" customHeight="1">
      <c r="A2352" s="1" t="s">
        <v>1130</v>
      </c>
      <c r="B2352" s="1" t="s">
        <v>188</v>
      </c>
      <c r="C2352" s="1" t="s">
        <v>1608</v>
      </c>
      <c r="D2352" s="1" t="s">
        <v>1169</v>
      </c>
      <c r="E2352" s="1" t="s">
        <v>1170</v>
      </c>
      <c r="F2352" s="1" t="s">
        <v>23</v>
      </c>
      <c r="G2352" s="36">
        <v>672567</v>
      </c>
      <c r="H2352" s="1" t="s">
        <v>1171</v>
      </c>
      <c r="I2352" s="74" t="str">
        <f>IFERROR(IF(VLOOKUP((MasterList3[[#This Row],[RXCUI]]*1),RXCUI[Convert RXCUIs to Number],1,FALSE)=(MasterList3[[#This Row],[RXCUI]]*1),"Yes",""),"No")</f>
        <v>No</v>
      </c>
    </row>
    <row r="2353" spans="1:9" s="38" customFormat="1" ht="30" hidden="1" customHeight="1">
      <c r="A2353" s="1" t="s">
        <v>1130</v>
      </c>
      <c r="B2353" s="1" t="s">
        <v>188</v>
      </c>
      <c r="C2353" s="1" t="s">
        <v>1608</v>
      </c>
      <c r="D2353" s="1" t="s">
        <v>1169</v>
      </c>
      <c r="E2353" s="1" t="s">
        <v>2175</v>
      </c>
      <c r="F2353" s="1" t="s">
        <v>23</v>
      </c>
      <c r="G2353" s="36">
        <v>672569</v>
      </c>
      <c r="H2353" s="1" t="s">
        <v>1171</v>
      </c>
      <c r="I2353" s="74" t="str">
        <f>IFERROR(IF(VLOOKUP((MasterList3[[#This Row],[RXCUI]]*1),RXCUI[Convert RXCUIs to Number],1,FALSE)=(MasterList3[[#This Row],[RXCUI]]*1),"Yes",""),"No")</f>
        <v>No</v>
      </c>
    </row>
    <row r="2354" spans="1:9" s="38" customFormat="1" ht="30" hidden="1" customHeight="1">
      <c r="A2354" s="1" t="s">
        <v>1130</v>
      </c>
      <c r="B2354" s="1" t="s">
        <v>188</v>
      </c>
      <c r="C2354" s="1" t="s">
        <v>1608</v>
      </c>
      <c r="D2354" s="1" t="s">
        <v>1169</v>
      </c>
      <c r="E2354" s="1" t="s">
        <v>2177</v>
      </c>
      <c r="F2354" s="1" t="s">
        <v>23</v>
      </c>
      <c r="G2354" s="36">
        <v>672571</v>
      </c>
      <c r="H2354" s="1" t="s">
        <v>1171</v>
      </c>
      <c r="I2354" s="74" t="str">
        <f>IFERROR(IF(VLOOKUP((MasterList3[[#This Row],[RXCUI]]*1),RXCUI[Convert RXCUIs to Number],1,FALSE)=(MasterList3[[#This Row],[RXCUI]]*1),"Yes",""),"No")</f>
        <v>No</v>
      </c>
    </row>
    <row r="2355" spans="1:9" s="38" customFormat="1" ht="30" hidden="1" customHeight="1">
      <c r="A2355" s="1" t="s">
        <v>1130</v>
      </c>
      <c r="B2355" s="1" t="s">
        <v>188</v>
      </c>
      <c r="C2355" s="1" t="s">
        <v>1608</v>
      </c>
      <c r="D2355" s="1" t="s">
        <v>1169</v>
      </c>
      <c r="E2355" s="1" t="s">
        <v>2173</v>
      </c>
      <c r="F2355" s="1" t="s">
        <v>13</v>
      </c>
      <c r="G2355" s="36">
        <v>686441</v>
      </c>
      <c r="H2355" s="1" t="s">
        <v>1171</v>
      </c>
      <c r="I2355" s="74" t="str">
        <f>IFERROR(IF(VLOOKUP((MasterList3[[#This Row],[RXCUI]]*1),RXCUI[Convert RXCUIs to Number],1,FALSE)=(MasterList3[[#This Row],[RXCUI]]*1),"Yes",""),"No")</f>
        <v>No</v>
      </c>
    </row>
    <row r="2356" spans="1:9" s="38" customFormat="1" ht="30" hidden="1" customHeight="1">
      <c r="A2356" s="1" t="s">
        <v>1130</v>
      </c>
      <c r="B2356" s="1" t="s">
        <v>188</v>
      </c>
      <c r="C2356" s="1" t="s">
        <v>1608</v>
      </c>
      <c r="D2356" s="1" t="s">
        <v>1169</v>
      </c>
      <c r="E2356" s="1" t="s">
        <v>3792</v>
      </c>
      <c r="F2356" s="1" t="s">
        <v>13</v>
      </c>
      <c r="G2356" s="36">
        <v>686443</v>
      </c>
      <c r="H2356" s="1" t="s">
        <v>1171</v>
      </c>
      <c r="I2356" s="74" t="str">
        <f>IFERROR(IF(VLOOKUP((MasterList3[[#This Row],[RXCUI]]*1),RXCUI[Convert RXCUIs to Number],1,FALSE)=(MasterList3[[#This Row],[RXCUI]]*1),"Yes",""),"No")</f>
        <v>No</v>
      </c>
    </row>
    <row r="2357" spans="1:9" s="38" customFormat="1" ht="30" hidden="1" customHeight="1">
      <c r="A2357" s="1" t="s">
        <v>1130</v>
      </c>
      <c r="B2357" s="1" t="s">
        <v>188</v>
      </c>
      <c r="C2357" s="1" t="s">
        <v>1608</v>
      </c>
      <c r="D2357" s="1" t="s">
        <v>1169</v>
      </c>
      <c r="E2357" s="1" t="s">
        <v>3793</v>
      </c>
      <c r="F2357" s="1" t="s">
        <v>13</v>
      </c>
      <c r="G2357" s="36">
        <v>686445</v>
      </c>
      <c r="H2357" s="1" t="s">
        <v>1171</v>
      </c>
      <c r="I2357" s="74" t="str">
        <f>IFERROR(IF(VLOOKUP((MasterList3[[#This Row],[RXCUI]]*1),RXCUI[Convert RXCUIs to Number],1,FALSE)=(MasterList3[[#This Row],[RXCUI]]*1),"Yes",""),"No")</f>
        <v>No</v>
      </c>
    </row>
    <row r="2358" spans="1:9" s="38" customFormat="1" ht="30" hidden="1" customHeight="1">
      <c r="A2358" s="1" t="s">
        <v>1130</v>
      </c>
      <c r="B2358" s="1" t="s">
        <v>188</v>
      </c>
      <c r="C2358" s="1" t="s">
        <v>1608</v>
      </c>
      <c r="D2358" s="1" t="s">
        <v>1169</v>
      </c>
      <c r="E2358" s="1" t="s">
        <v>2172</v>
      </c>
      <c r="F2358" s="1" t="s">
        <v>23</v>
      </c>
      <c r="G2358" s="36">
        <v>866103</v>
      </c>
      <c r="H2358" s="1" t="s">
        <v>1171</v>
      </c>
      <c r="I2358" s="74" t="str">
        <f>IFERROR(IF(VLOOKUP((MasterList3[[#This Row],[RXCUI]]*1),RXCUI[Convert RXCUIs to Number],1,FALSE)=(MasterList3[[#This Row],[RXCUI]]*1),"Yes",""),"No")</f>
        <v>No</v>
      </c>
    </row>
    <row r="2359" spans="1:9" s="38" customFormat="1" ht="30" hidden="1" customHeight="1">
      <c r="A2359" s="1" t="s">
        <v>1130</v>
      </c>
      <c r="B2359" s="1" t="s">
        <v>188</v>
      </c>
      <c r="C2359" s="1" t="s">
        <v>1608</v>
      </c>
      <c r="D2359" s="1" t="s">
        <v>1169</v>
      </c>
      <c r="E2359" s="1" t="s">
        <v>2171</v>
      </c>
      <c r="F2359" s="1" t="s">
        <v>13</v>
      </c>
      <c r="G2359" s="36">
        <v>866105</v>
      </c>
      <c r="H2359" s="1" t="s">
        <v>1171</v>
      </c>
      <c r="I2359" s="74" t="str">
        <f>IFERROR(IF(VLOOKUP((MasterList3[[#This Row],[RXCUI]]*1),RXCUI[Convert RXCUIs to Number],1,FALSE)=(MasterList3[[#This Row],[RXCUI]]*1),"Yes",""),"No")</f>
        <v>No</v>
      </c>
    </row>
    <row r="2360" spans="1:9" s="38" customFormat="1" ht="30" hidden="1" customHeight="1">
      <c r="A2360" s="1" t="s">
        <v>1130</v>
      </c>
      <c r="B2360" s="1" t="s">
        <v>188</v>
      </c>
      <c r="C2360" s="1" t="s">
        <v>1608</v>
      </c>
      <c r="D2360" s="1" t="s">
        <v>3794</v>
      </c>
      <c r="E2360" s="1" t="s">
        <v>2178</v>
      </c>
      <c r="F2360" s="1" t="s">
        <v>13</v>
      </c>
      <c r="G2360" s="36">
        <v>858051</v>
      </c>
      <c r="H2360" s="1" t="s">
        <v>1172</v>
      </c>
      <c r="I2360" s="74" t="str">
        <f>IFERROR(IF(VLOOKUP((MasterList3[[#This Row],[RXCUI]]*1),RXCUI[Convert RXCUIs to Number],1,FALSE)=(MasterList3[[#This Row],[RXCUI]]*1),"Yes",""),"No")</f>
        <v>No</v>
      </c>
    </row>
    <row r="2361" spans="1:9" s="38" customFormat="1" ht="30" hidden="1" customHeight="1">
      <c r="A2361" s="1" t="s">
        <v>1130</v>
      </c>
      <c r="B2361" s="1" t="s">
        <v>188</v>
      </c>
      <c r="C2361" s="1" t="s">
        <v>1608</v>
      </c>
      <c r="D2361" s="1" t="s">
        <v>3794</v>
      </c>
      <c r="E2361" s="1" t="s">
        <v>2181</v>
      </c>
      <c r="F2361" s="1" t="s">
        <v>13</v>
      </c>
      <c r="G2361" s="36">
        <v>858053</v>
      </c>
      <c r="H2361" s="1" t="s">
        <v>1172</v>
      </c>
      <c r="I2361" s="74" t="str">
        <f>IFERROR(IF(VLOOKUP((MasterList3[[#This Row],[RXCUI]]*1),RXCUI[Convert RXCUIs to Number],1,FALSE)=(MasterList3[[#This Row],[RXCUI]]*1),"Yes",""),"No")</f>
        <v>No</v>
      </c>
    </row>
    <row r="2362" spans="1:9" s="38" customFormat="1" ht="30" hidden="1" customHeight="1">
      <c r="A2362" s="1" t="s">
        <v>1130</v>
      </c>
      <c r="B2362" s="1" t="s">
        <v>188</v>
      </c>
      <c r="C2362" s="1" t="s">
        <v>1608</v>
      </c>
      <c r="D2362" s="1" t="s">
        <v>3794</v>
      </c>
      <c r="E2362" s="1" t="s">
        <v>2180</v>
      </c>
      <c r="F2362" s="1" t="s">
        <v>13</v>
      </c>
      <c r="G2362" s="36">
        <v>858055</v>
      </c>
      <c r="H2362" s="1" t="s">
        <v>1172</v>
      </c>
      <c r="I2362" s="74" t="str">
        <f>IFERROR(IF(VLOOKUP((MasterList3[[#This Row],[RXCUI]]*1),RXCUI[Convert RXCUIs to Number],1,FALSE)=(MasterList3[[#This Row],[RXCUI]]*1),"Yes",""),"No")</f>
        <v>No</v>
      </c>
    </row>
    <row r="2363" spans="1:9" s="38" customFormat="1" ht="30" hidden="1" customHeight="1">
      <c r="A2363" s="1" t="s">
        <v>1130</v>
      </c>
      <c r="B2363" s="1" t="s">
        <v>188</v>
      </c>
      <c r="C2363" s="1" t="s">
        <v>1608</v>
      </c>
      <c r="D2363" s="1" t="s">
        <v>3794</v>
      </c>
      <c r="E2363" s="1" t="s">
        <v>2179</v>
      </c>
      <c r="F2363" s="1" t="s">
        <v>13</v>
      </c>
      <c r="G2363" s="36">
        <v>858057</v>
      </c>
      <c r="H2363" s="1" t="s">
        <v>1172</v>
      </c>
      <c r="I2363" s="74" t="str">
        <f>IFERROR(IF(VLOOKUP((MasterList3[[#This Row],[RXCUI]]*1),RXCUI[Convert RXCUIs to Number],1,FALSE)=(MasterList3[[#This Row],[RXCUI]]*1),"Yes",""),"No")</f>
        <v>No</v>
      </c>
    </row>
    <row r="2364" spans="1:9" s="38" customFormat="1" ht="30" hidden="1" customHeight="1">
      <c r="A2364" s="1" t="s">
        <v>1130</v>
      </c>
      <c r="B2364" s="1" t="s">
        <v>188</v>
      </c>
      <c r="C2364" s="1" t="s">
        <v>1608</v>
      </c>
      <c r="D2364" s="1" t="s">
        <v>3794</v>
      </c>
      <c r="E2364" s="1" t="s">
        <v>1553</v>
      </c>
      <c r="F2364" s="1" t="s">
        <v>13</v>
      </c>
      <c r="G2364" s="36">
        <v>858074</v>
      </c>
      <c r="H2364" s="1" t="s">
        <v>1172</v>
      </c>
      <c r="I2364" s="74" t="str">
        <f>IFERROR(IF(VLOOKUP((MasterList3[[#This Row],[RXCUI]]*1),RXCUI[Convert RXCUIs to Number],1,FALSE)=(MasterList3[[#This Row],[RXCUI]]*1),"Yes",""),"No")</f>
        <v>No</v>
      </c>
    </row>
    <row r="2365" spans="1:9" s="38" customFormat="1" ht="30" hidden="1" customHeight="1">
      <c r="A2365" s="1" t="s">
        <v>1130</v>
      </c>
      <c r="B2365" s="1" t="s">
        <v>188</v>
      </c>
      <c r="C2365" s="1" t="s">
        <v>1608</v>
      </c>
      <c r="D2365" s="1" t="s">
        <v>203</v>
      </c>
      <c r="E2365" s="1" t="s">
        <v>3795</v>
      </c>
      <c r="F2365" s="1" t="s">
        <v>13</v>
      </c>
      <c r="G2365" s="36">
        <v>153638</v>
      </c>
      <c r="H2365" s="1" t="s">
        <v>1182</v>
      </c>
      <c r="I2365" s="74" t="str">
        <f>IFERROR(IF(VLOOKUP((MasterList3[[#This Row],[RXCUI]]*1),RXCUI[Convert RXCUIs to Number],1,FALSE)=(MasterList3[[#This Row],[RXCUI]]*1),"Yes",""),"No")</f>
        <v>No</v>
      </c>
    </row>
    <row r="2366" spans="1:9" s="38" customFormat="1" ht="30" hidden="1" customHeight="1">
      <c r="A2366" s="1" t="s">
        <v>1130</v>
      </c>
      <c r="B2366" s="1" t="s">
        <v>188</v>
      </c>
      <c r="C2366" s="1" t="s">
        <v>1608</v>
      </c>
      <c r="D2366" s="1" t="s">
        <v>203</v>
      </c>
      <c r="E2366" s="1" t="s">
        <v>3796</v>
      </c>
      <c r="F2366" s="1" t="s">
        <v>13</v>
      </c>
      <c r="G2366" s="36">
        <v>153639</v>
      </c>
      <c r="H2366" s="1" t="s">
        <v>1182</v>
      </c>
      <c r="I2366" s="74" t="str">
        <f>IFERROR(IF(VLOOKUP((MasterList3[[#This Row],[RXCUI]]*1),RXCUI[Convert RXCUIs to Number],1,FALSE)=(MasterList3[[#This Row],[RXCUI]]*1),"Yes",""),"No")</f>
        <v>No</v>
      </c>
    </row>
    <row r="2367" spans="1:9" s="38" customFormat="1" ht="30" hidden="1" customHeight="1">
      <c r="A2367" s="1" t="s">
        <v>1130</v>
      </c>
      <c r="B2367" s="1" t="s">
        <v>188</v>
      </c>
      <c r="C2367" s="1" t="s">
        <v>1608</v>
      </c>
      <c r="D2367" s="1" t="s">
        <v>203</v>
      </c>
      <c r="E2367" s="1" t="s">
        <v>3797</v>
      </c>
      <c r="F2367" s="1" t="s">
        <v>13</v>
      </c>
      <c r="G2367" s="36">
        <v>153640</v>
      </c>
      <c r="H2367" s="1" t="s">
        <v>1182</v>
      </c>
      <c r="I2367" s="74" t="str">
        <f>IFERROR(IF(VLOOKUP((MasterList3[[#This Row],[RXCUI]]*1),RXCUI[Convert RXCUIs to Number],1,FALSE)=(MasterList3[[#This Row],[RXCUI]]*1),"Yes",""),"No")</f>
        <v>No</v>
      </c>
    </row>
    <row r="2368" spans="1:9" s="38" customFormat="1" ht="30" hidden="1" customHeight="1">
      <c r="A2368" s="1" t="s">
        <v>1130</v>
      </c>
      <c r="B2368" s="1" t="s">
        <v>188</v>
      </c>
      <c r="C2368" s="1" t="s">
        <v>1608</v>
      </c>
      <c r="D2368" s="1" t="s">
        <v>203</v>
      </c>
      <c r="E2368" s="1" t="s">
        <v>3798</v>
      </c>
      <c r="F2368" s="1" t="s">
        <v>13</v>
      </c>
      <c r="G2368" s="36">
        <v>284509</v>
      </c>
      <c r="H2368" s="1" t="s">
        <v>1182</v>
      </c>
      <c r="I2368" s="74" t="str">
        <f>IFERROR(IF(VLOOKUP((MasterList3[[#This Row],[RXCUI]]*1),RXCUI[Convert RXCUIs to Number],1,FALSE)=(MasterList3[[#This Row],[RXCUI]]*1),"Yes",""),"No")</f>
        <v>No</v>
      </c>
    </row>
    <row r="2369" spans="1:9" s="38" customFormat="1" ht="30" hidden="1" customHeight="1">
      <c r="A2369" s="1" t="s">
        <v>1130</v>
      </c>
      <c r="B2369" s="1" t="s">
        <v>188</v>
      </c>
      <c r="C2369" s="1" t="s">
        <v>1608</v>
      </c>
      <c r="D2369" s="1" t="s">
        <v>203</v>
      </c>
      <c r="E2369" s="1" t="s">
        <v>206</v>
      </c>
      <c r="F2369" s="1" t="s">
        <v>23</v>
      </c>
      <c r="G2369" s="36">
        <v>312743</v>
      </c>
      <c r="H2369" s="1" t="s">
        <v>1182</v>
      </c>
      <c r="I2369" s="74" t="str">
        <f>IFERROR(IF(VLOOKUP((MasterList3[[#This Row],[RXCUI]]*1),RXCUI[Convert RXCUIs to Number],1,FALSE)=(MasterList3[[#This Row],[RXCUI]]*1),"Yes",""),"No")</f>
        <v>No</v>
      </c>
    </row>
    <row r="2370" spans="1:9" s="38" customFormat="1" ht="30" hidden="1" customHeight="1">
      <c r="A2370" s="1" t="s">
        <v>1130</v>
      </c>
      <c r="B2370" s="1" t="s">
        <v>188</v>
      </c>
      <c r="C2370" s="1" t="s">
        <v>1608</v>
      </c>
      <c r="D2370" s="1" t="s">
        <v>203</v>
      </c>
      <c r="E2370" s="1" t="s">
        <v>2035</v>
      </c>
      <c r="F2370" s="1" t="s">
        <v>23</v>
      </c>
      <c r="G2370" s="36">
        <v>312744</v>
      </c>
      <c r="H2370" s="1" t="s">
        <v>1182</v>
      </c>
      <c r="I2370" s="74" t="str">
        <f>IFERROR(IF(VLOOKUP((MasterList3[[#This Row],[RXCUI]]*1),RXCUI[Convert RXCUIs to Number],1,FALSE)=(MasterList3[[#This Row],[RXCUI]]*1),"Yes",""),"No")</f>
        <v>No</v>
      </c>
    </row>
    <row r="2371" spans="1:9" s="38" customFormat="1" ht="30" hidden="1" customHeight="1">
      <c r="A2371" s="1" t="s">
        <v>1130</v>
      </c>
      <c r="B2371" s="1" t="s">
        <v>188</v>
      </c>
      <c r="C2371" s="1" t="s">
        <v>1608</v>
      </c>
      <c r="D2371" s="1" t="s">
        <v>203</v>
      </c>
      <c r="E2371" s="1" t="s">
        <v>2036</v>
      </c>
      <c r="F2371" s="1" t="s">
        <v>23</v>
      </c>
      <c r="G2371" s="36">
        <v>312745</v>
      </c>
      <c r="H2371" s="1" t="s">
        <v>1182</v>
      </c>
      <c r="I2371" s="74" t="str">
        <f>IFERROR(IF(VLOOKUP((MasterList3[[#This Row],[RXCUI]]*1),RXCUI[Convert RXCUIs to Number],1,FALSE)=(MasterList3[[#This Row],[RXCUI]]*1),"Yes",""),"No")</f>
        <v>No</v>
      </c>
    </row>
    <row r="2372" spans="1:9" s="38" customFormat="1" ht="30" hidden="1" customHeight="1">
      <c r="A2372" s="1" t="s">
        <v>1130</v>
      </c>
      <c r="B2372" s="1" t="s">
        <v>188</v>
      </c>
      <c r="C2372" s="1" t="s">
        <v>1608</v>
      </c>
      <c r="D2372" s="1" t="s">
        <v>203</v>
      </c>
      <c r="E2372" s="1" t="s">
        <v>2034</v>
      </c>
      <c r="F2372" s="1" t="s">
        <v>23</v>
      </c>
      <c r="G2372" s="36">
        <v>317174</v>
      </c>
      <c r="H2372" s="1" t="s">
        <v>1182</v>
      </c>
      <c r="I2372" s="74" t="str">
        <f>IFERROR(IF(VLOOKUP((MasterList3[[#This Row],[RXCUI]]*1),RXCUI[Convert RXCUIs to Number],1,FALSE)=(MasterList3[[#This Row],[RXCUI]]*1),"Yes",""),"No")</f>
        <v>No</v>
      </c>
    </row>
    <row r="2373" spans="1:9" s="38" customFormat="1" ht="30" hidden="1" customHeight="1">
      <c r="A2373" s="1" t="s">
        <v>1130</v>
      </c>
      <c r="B2373" s="1" t="s">
        <v>188</v>
      </c>
      <c r="C2373" s="1" t="s">
        <v>1608</v>
      </c>
      <c r="D2373" s="1" t="s">
        <v>203</v>
      </c>
      <c r="E2373" s="1" t="s">
        <v>2037</v>
      </c>
      <c r="F2373" s="1" t="s">
        <v>23</v>
      </c>
      <c r="G2373" s="36">
        <v>616483</v>
      </c>
      <c r="H2373" s="1" t="s">
        <v>1182</v>
      </c>
      <c r="I2373" s="74" t="str">
        <f>IFERROR(IF(VLOOKUP((MasterList3[[#This Row],[RXCUI]]*1),RXCUI[Convert RXCUIs to Number],1,FALSE)=(MasterList3[[#This Row],[RXCUI]]*1),"Yes",""),"No")</f>
        <v>No</v>
      </c>
    </row>
    <row r="2374" spans="1:9" s="38" customFormat="1" ht="30" hidden="1" customHeight="1">
      <c r="A2374" s="1" t="s">
        <v>1130</v>
      </c>
      <c r="B2374" s="1" t="s">
        <v>188</v>
      </c>
      <c r="C2374" s="1" t="s">
        <v>1608</v>
      </c>
      <c r="D2374" s="1" t="s">
        <v>203</v>
      </c>
      <c r="E2374" s="1" t="s">
        <v>3799</v>
      </c>
      <c r="F2374" s="1" t="s">
        <v>13</v>
      </c>
      <c r="G2374" s="36">
        <v>616485</v>
      </c>
      <c r="H2374" s="1" t="s">
        <v>1182</v>
      </c>
      <c r="I2374" s="74" t="str">
        <f>IFERROR(IF(VLOOKUP((MasterList3[[#This Row],[RXCUI]]*1),RXCUI[Convert RXCUIs to Number],1,FALSE)=(MasterList3[[#This Row],[RXCUI]]*1),"Yes",""),"No")</f>
        <v>No</v>
      </c>
    </row>
    <row r="2375" spans="1:9" s="38" customFormat="1" ht="30" hidden="1" customHeight="1">
      <c r="A2375" s="1" t="s">
        <v>1130</v>
      </c>
      <c r="B2375" s="1" t="s">
        <v>188</v>
      </c>
      <c r="C2375" s="1" t="s">
        <v>1608</v>
      </c>
      <c r="D2375" s="1" t="s">
        <v>203</v>
      </c>
      <c r="E2375" s="1" t="s">
        <v>2038</v>
      </c>
      <c r="F2375" s="1" t="s">
        <v>23</v>
      </c>
      <c r="G2375" s="36">
        <v>616487</v>
      </c>
      <c r="H2375" s="1" t="s">
        <v>1182</v>
      </c>
      <c r="I2375" s="74" t="str">
        <f>IFERROR(IF(VLOOKUP((MasterList3[[#This Row],[RXCUI]]*1),RXCUI[Convert RXCUIs to Number],1,FALSE)=(MasterList3[[#This Row],[RXCUI]]*1),"Yes",""),"No")</f>
        <v>No</v>
      </c>
    </row>
    <row r="2376" spans="1:9" s="38" customFormat="1" ht="30" hidden="1" customHeight="1">
      <c r="A2376" s="1" t="s">
        <v>1130</v>
      </c>
      <c r="B2376" s="1" t="s">
        <v>188</v>
      </c>
      <c r="C2376" s="1" t="s">
        <v>1608</v>
      </c>
      <c r="D2376" s="1" t="s">
        <v>203</v>
      </c>
      <c r="E2376" s="1" t="s">
        <v>3800</v>
      </c>
      <c r="F2376" s="1" t="s">
        <v>13</v>
      </c>
      <c r="G2376" s="36">
        <v>616489</v>
      </c>
      <c r="H2376" s="1" t="s">
        <v>1182</v>
      </c>
      <c r="I2376" s="74" t="str">
        <f>IFERROR(IF(VLOOKUP((MasterList3[[#This Row],[RXCUI]]*1),RXCUI[Convert RXCUIs to Number],1,FALSE)=(MasterList3[[#This Row],[RXCUI]]*1),"Yes",""),"No")</f>
        <v>No</v>
      </c>
    </row>
    <row r="2377" spans="1:9" s="38" customFormat="1" ht="30" hidden="1" customHeight="1">
      <c r="A2377" s="1" t="s">
        <v>1130</v>
      </c>
      <c r="B2377" s="1" t="s">
        <v>188</v>
      </c>
      <c r="C2377" s="1" t="s">
        <v>1608</v>
      </c>
      <c r="D2377" s="1" t="s">
        <v>203</v>
      </c>
      <c r="E2377" s="1" t="s">
        <v>204</v>
      </c>
      <c r="F2377" s="1" t="s">
        <v>23</v>
      </c>
      <c r="G2377" s="36">
        <v>721791</v>
      </c>
      <c r="H2377" s="1" t="s">
        <v>1183</v>
      </c>
      <c r="I2377" s="74" t="str">
        <f>IFERROR(IF(VLOOKUP((MasterList3[[#This Row],[RXCUI]]*1),RXCUI[Convert RXCUIs to Number],1,FALSE)=(MasterList3[[#This Row],[RXCUI]]*1),"Yes",""),"No")</f>
        <v>No</v>
      </c>
    </row>
    <row r="2378" spans="1:9" s="38" customFormat="1" ht="30" hidden="1" customHeight="1">
      <c r="A2378" s="1" t="s">
        <v>1130</v>
      </c>
      <c r="B2378" s="1" t="s">
        <v>188</v>
      </c>
      <c r="C2378" s="1" t="s">
        <v>1608</v>
      </c>
      <c r="D2378" s="1" t="s">
        <v>203</v>
      </c>
      <c r="E2378" s="1" t="s">
        <v>3801</v>
      </c>
      <c r="F2378" s="1" t="s">
        <v>13</v>
      </c>
      <c r="G2378" s="36">
        <v>721793</v>
      </c>
      <c r="H2378" s="1" t="s">
        <v>1183</v>
      </c>
      <c r="I2378" s="74" t="str">
        <f>IFERROR(IF(VLOOKUP((MasterList3[[#This Row],[RXCUI]]*1),RXCUI[Convert RXCUIs to Number],1,FALSE)=(MasterList3[[#This Row],[RXCUI]]*1),"Yes",""),"No")</f>
        <v>No</v>
      </c>
    </row>
    <row r="2379" spans="1:9" s="38" customFormat="1" ht="30" hidden="1" customHeight="1">
      <c r="A2379" s="1" t="s">
        <v>1130</v>
      </c>
      <c r="B2379" s="1" t="s">
        <v>188</v>
      </c>
      <c r="C2379" s="1" t="s">
        <v>1608</v>
      </c>
      <c r="D2379" s="1" t="s">
        <v>203</v>
      </c>
      <c r="E2379" s="1" t="s">
        <v>2030</v>
      </c>
      <c r="F2379" s="1" t="s">
        <v>23</v>
      </c>
      <c r="G2379" s="36">
        <v>721794</v>
      </c>
      <c r="H2379" s="1" t="s">
        <v>1183</v>
      </c>
      <c r="I2379" s="74" t="str">
        <f>IFERROR(IF(VLOOKUP((MasterList3[[#This Row],[RXCUI]]*1),RXCUI[Convert RXCUIs to Number],1,FALSE)=(MasterList3[[#This Row],[RXCUI]]*1),"Yes",""),"No")</f>
        <v>No</v>
      </c>
    </row>
    <row r="2380" spans="1:9" s="38" customFormat="1" ht="30" hidden="1" customHeight="1">
      <c r="A2380" s="1" t="s">
        <v>1130</v>
      </c>
      <c r="B2380" s="1" t="s">
        <v>188</v>
      </c>
      <c r="C2380" s="1" t="s">
        <v>1608</v>
      </c>
      <c r="D2380" s="1" t="s">
        <v>203</v>
      </c>
      <c r="E2380" s="1" t="s">
        <v>3802</v>
      </c>
      <c r="F2380" s="1" t="s">
        <v>13</v>
      </c>
      <c r="G2380" s="36">
        <v>721795</v>
      </c>
      <c r="H2380" s="1" t="s">
        <v>1183</v>
      </c>
      <c r="I2380" s="74" t="str">
        <f>IFERROR(IF(VLOOKUP((MasterList3[[#This Row],[RXCUI]]*1),RXCUI[Convert RXCUIs to Number],1,FALSE)=(MasterList3[[#This Row],[RXCUI]]*1),"Yes",""),"No")</f>
        <v>No</v>
      </c>
    </row>
    <row r="2381" spans="1:9" s="38" customFormat="1" ht="30" hidden="1" customHeight="1">
      <c r="A2381" s="1" t="s">
        <v>1130</v>
      </c>
      <c r="B2381" s="1" t="s">
        <v>188</v>
      </c>
      <c r="C2381" s="1" t="s">
        <v>1608</v>
      </c>
      <c r="D2381" s="1" t="s">
        <v>203</v>
      </c>
      <c r="E2381" s="1" t="s">
        <v>2031</v>
      </c>
      <c r="F2381" s="1" t="s">
        <v>23</v>
      </c>
      <c r="G2381" s="36">
        <v>721796</v>
      </c>
      <c r="H2381" s="1" t="s">
        <v>1183</v>
      </c>
      <c r="I2381" s="74" t="str">
        <f>IFERROR(IF(VLOOKUP((MasterList3[[#This Row],[RXCUI]]*1),RXCUI[Convert RXCUIs to Number],1,FALSE)=(MasterList3[[#This Row],[RXCUI]]*1),"Yes",""),"No")</f>
        <v>No</v>
      </c>
    </row>
    <row r="2382" spans="1:9" s="38" customFormat="1" ht="30" hidden="1" customHeight="1">
      <c r="A2382" s="1" t="s">
        <v>1130</v>
      </c>
      <c r="B2382" s="1" t="s">
        <v>188</v>
      </c>
      <c r="C2382" s="1" t="s">
        <v>1608</v>
      </c>
      <c r="D2382" s="1" t="s">
        <v>203</v>
      </c>
      <c r="E2382" s="1" t="s">
        <v>3803</v>
      </c>
      <c r="F2382" s="1" t="s">
        <v>13</v>
      </c>
      <c r="G2382" s="36">
        <v>721797</v>
      </c>
      <c r="H2382" s="1" t="s">
        <v>1183</v>
      </c>
      <c r="I2382" s="74" t="str">
        <f>IFERROR(IF(VLOOKUP((MasterList3[[#This Row],[RXCUI]]*1),RXCUI[Convert RXCUIs to Number],1,FALSE)=(MasterList3[[#This Row],[RXCUI]]*1),"Yes",""),"No")</f>
        <v>No</v>
      </c>
    </row>
    <row r="2383" spans="1:9" s="38" customFormat="1" ht="30" hidden="1" customHeight="1">
      <c r="A2383" s="1" t="s">
        <v>1130</v>
      </c>
      <c r="B2383" s="1" t="s">
        <v>188</v>
      </c>
      <c r="C2383" s="1" t="s">
        <v>1608</v>
      </c>
      <c r="D2383" s="1" t="s">
        <v>203</v>
      </c>
      <c r="E2383" s="1" t="s">
        <v>2032</v>
      </c>
      <c r="F2383" s="1" t="s">
        <v>23</v>
      </c>
      <c r="G2383" s="36">
        <v>853201</v>
      </c>
      <c r="H2383" s="1" t="s">
        <v>1183</v>
      </c>
      <c r="I2383" s="74" t="str">
        <f>IFERROR(IF(VLOOKUP((MasterList3[[#This Row],[RXCUI]]*1),RXCUI[Convert RXCUIs to Number],1,FALSE)=(MasterList3[[#This Row],[RXCUI]]*1),"Yes",""),"No")</f>
        <v>No</v>
      </c>
    </row>
    <row r="2384" spans="1:9" s="38" customFormat="1" ht="30" hidden="1" customHeight="1">
      <c r="A2384" s="1" t="s">
        <v>1130</v>
      </c>
      <c r="B2384" s="1" t="s">
        <v>188</v>
      </c>
      <c r="C2384" s="1" t="s">
        <v>1608</v>
      </c>
      <c r="D2384" s="1" t="s">
        <v>203</v>
      </c>
      <c r="E2384" s="1" t="s">
        <v>3804</v>
      </c>
      <c r="F2384" s="1" t="s">
        <v>13</v>
      </c>
      <c r="G2384" s="36">
        <v>853202</v>
      </c>
      <c r="H2384" s="1" t="s">
        <v>1183</v>
      </c>
      <c r="I2384" s="74" t="str">
        <f>IFERROR(IF(VLOOKUP((MasterList3[[#This Row],[RXCUI]]*1),RXCUI[Convert RXCUIs to Number],1,FALSE)=(MasterList3[[#This Row],[RXCUI]]*1),"Yes",""),"No")</f>
        <v>No</v>
      </c>
    </row>
    <row r="2385" spans="1:9" s="38" customFormat="1" ht="30" hidden="1" customHeight="1">
      <c r="A2385" s="1" t="s">
        <v>1130</v>
      </c>
      <c r="B2385" s="1" t="s">
        <v>188</v>
      </c>
      <c r="C2385" s="1" t="s">
        <v>1608</v>
      </c>
      <c r="D2385" s="1" t="s">
        <v>203</v>
      </c>
      <c r="E2385" s="1" t="s">
        <v>2033</v>
      </c>
      <c r="F2385" s="1" t="s">
        <v>23</v>
      </c>
      <c r="G2385" s="36">
        <v>895670</v>
      </c>
      <c r="H2385" s="1" t="s">
        <v>1183</v>
      </c>
      <c r="I2385" s="74" t="str">
        <f>IFERROR(IF(VLOOKUP((MasterList3[[#This Row],[RXCUI]]*1),RXCUI[Convert RXCUIs to Number],1,FALSE)=(MasterList3[[#This Row],[RXCUI]]*1),"Yes",""),"No")</f>
        <v>No</v>
      </c>
    </row>
    <row r="2386" spans="1:9" s="38" customFormat="1" ht="30" hidden="1" customHeight="1">
      <c r="A2386" s="1" t="s">
        <v>1130</v>
      </c>
      <c r="B2386" s="1" t="s">
        <v>188</v>
      </c>
      <c r="C2386" s="1" t="s">
        <v>1608</v>
      </c>
      <c r="D2386" s="1" t="s">
        <v>203</v>
      </c>
      <c r="E2386" s="1" t="s">
        <v>3805</v>
      </c>
      <c r="F2386" s="1" t="s">
        <v>13</v>
      </c>
      <c r="G2386" s="36">
        <v>895671</v>
      </c>
      <c r="H2386" s="1" t="s">
        <v>1183</v>
      </c>
      <c r="I2386" s="74" t="str">
        <f>IFERROR(IF(VLOOKUP((MasterList3[[#This Row],[RXCUI]]*1),RXCUI[Convert RXCUIs to Number],1,FALSE)=(MasterList3[[#This Row],[RXCUI]]*1),"Yes",""),"No")</f>
        <v>No</v>
      </c>
    </row>
    <row r="2387" spans="1:9" s="38" customFormat="1" ht="30" hidden="1" customHeight="1">
      <c r="A2387" s="1" t="s">
        <v>1130</v>
      </c>
      <c r="B2387" s="1" t="s">
        <v>188</v>
      </c>
      <c r="C2387" s="1" t="s">
        <v>1608</v>
      </c>
      <c r="D2387" s="1" t="s">
        <v>203</v>
      </c>
      <c r="E2387" s="1" t="s">
        <v>3190</v>
      </c>
      <c r="F2387" s="1" t="s">
        <v>232</v>
      </c>
      <c r="G2387" s="36">
        <v>1648647</v>
      </c>
      <c r="H2387" s="1" t="s">
        <v>1183</v>
      </c>
      <c r="I2387" s="74" t="str">
        <f>IFERROR(IF(VLOOKUP((MasterList3[[#This Row],[RXCUI]]*1),RXCUI[Convert RXCUIs to Number],1,FALSE)=(MasterList3[[#This Row],[RXCUI]]*1),"Yes",""),"No")</f>
        <v>No</v>
      </c>
    </row>
    <row r="2388" spans="1:9" s="38" customFormat="1" ht="30" hidden="1" customHeight="1">
      <c r="A2388" s="1" t="s">
        <v>1130</v>
      </c>
      <c r="B2388" s="1" t="s">
        <v>188</v>
      </c>
      <c r="C2388" s="1" t="s">
        <v>1608</v>
      </c>
      <c r="D2388" s="1" t="s">
        <v>209</v>
      </c>
      <c r="E2388" s="1" t="s">
        <v>3393</v>
      </c>
      <c r="F2388" s="1" t="s">
        <v>13</v>
      </c>
      <c r="G2388" s="36">
        <v>104781</v>
      </c>
      <c r="H2388" s="1" t="s">
        <v>1184</v>
      </c>
      <c r="I2388" s="74" t="str">
        <f>IFERROR(IF(VLOOKUP((MasterList3[[#This Row],[RXCUI]]*1),RXCUI[Convert RXCUIs to Number],1,FALSE)=(MasterList3[[#This Row],[RXCUI]]*1),"Yes",""),"No")</f>
        <v>No</v>
      </c>
    </row>
    <row r="2389" spans="1:9" s="38" customFormat="1" ht="30" hidden="1" customHeight="1">
      <c r="A2389" s="1" t="s">
        <v>1130</v>
      </c>
      <c r="B2389" s="1" t="s">
        <v>188</v>
      </c>
      <c r="C2389" s="1" t="s">
        <v>1608</v>
      </c>
      <c r="D2389" s="1" t="s">
        <v>209</v>
      </c>
      <c r="E2389" s="1" t="s">
        <v>3806</v>
      </c>
      <c r="F2389" s="1" t="s">
        <v>13</v>
      </c>
      <c r="G2389" s="36">
        <v>104782</v>
      </c>
      <c r="H2389" s="1" t="s">
        <v>1184</v>
      </c>
      <c r="I2389" s="74" t="str">
        <f>IFERROR(IF(VLOOKUP((MasterList3[[#This Row],[RXCUI]]*1),RXCUI[Convert RXCUIs to Number],1,FALSE)=(MasterList3[[#This Row],[RXCUI]]*1),"Yes",""),"No")</f>
        <v>No</v>
      </c>
    </row>
    <row r="2390" spans="1:9" s="38" customFormat="1" ht="30" hidden="1" customHeight="1">
      <c r="A2390" s="1" t="s">
        <v>1130</v>
      </c>
      <c r="B2390" s="1" t="s">
        <v>188</v>
      </c>
      <c r="C2390" s="1" t="s">
        <v>1608</v>
      </c>
      <c r="D2390" s="1" t="s">
        <v>209</v>
      </c>
      <c r="E2390" s="1" t="s">
        <v>3807</v>
      </c>
      <c r="F2390" s="1" t="s">
        <v>13</v>
      </c>
      <c r="G2390" s="36">
        <v>262077</v>
      </c>
      <c r="H2390" s="1" t="s">
        <v>1184</v>
      </c>
      <c r="I2390" s="74" t="str">
        <f>IFERROR(IF(VLOOKUP((MasterList3[[#This Row],[RXCUI]]*1),RXCUI[Convert RXCUIs to Number],1,FALSE)=(MasterList3[[#This Row],[RXCUI]]*1),"Yes",""),"No")</f>
        <v>No</v>
      </c>
    </row>
    <row r="2391" spans="1:9" s="38" customFormat="1" ht="30" hidden="1" customHeight="1">
      <c r="A2391" s="1" t="s">
        <v>1130</v>
      </c>
      <c r="B2391" s="1" t="s">
        <v>188</v>
      </c>
      <c r="C2391" s="1" t="s">
        <v>1608</v>
      </c>
      <c r="D2391" s="1" t="s">
        <v>209</v>
      </c>
      <c r="E2391" s="1" t="s">
        <v>2049</v>
      </c>
      <c r="F2391" s="1" t="s">
        <v>23</v>
      </c>
      <c r="G2391" s="36">
        <v>312828</v>
      </c>
      <c r="H2391" s="1" t="s">
        <v>1184</v>
      </c>
      <c r="I2391" s="74" t="str">
        <f>IFERROR(IF(VLOOKUP((MasterList3[[#This Row],[RXCUI]]*1),RXCUI[Convert RXCUIs to Number],1,FALSE)=(MasterList3[[#This Row],[RXCUI]]*1),"Yes",""),"No")</f>
        <v>No</v>
      </c>
    </row>
    <row r="2392" spans="1:9" s="38" customFormat="1" ht="30" hidden="1" customHeight="1">
      <c r="A2392" s="1" t="s">
        <v>1130</v>
      </c>
      <c r="B2392" s="1" t="s">
        <v>188</v>
      </c>
      <c r="C2392" s="1" t="s">
        <v>1608</v>
      </c>
      <c r="D2392" s="1" t="s">
        <v>209</v>
      </c>
      <c r="E2392" s="1" t="s">
        <v>2050</v>
      </c>
      <c r="F2392" s="1" t="s">
        <v>23</v>
      </c>
      <c r="G2392" s="36">
        <v>312829</v>
      </c>
      <c r="H2392" s="1" t="s">
        <v>1184</v>
      </c>
      <c r="I2392" s="74" t="str">
        <f>IFERROR(IF(VLOOKUP((MasterList3[[#This Row],[RXCUI]]*1),RXCUI[Convert RXCUIs to Number],1,FALSE)=(MasterList3[[#This Row],[RXCUI]]*1),"Yes",""),"No")</f>
        <v>No</v>
      </c>
    </row>
    <row r="2393" spans="1:9" s="38" customFormat="1" ht="30" hidden="1" customHeight="1">
      <c r="A2393" s="1" t="s">
        <v>1130</v>
      </c>
      <c r="B2393" s="1" t="s">
        <v>188</v>
      </c>
      <c r="C2393" s="1" t="s">
        <v>1608</v>
      </c>
      <c r="D2393" s="1" t="s">
        <v>209</v>
      </c>
      <c r="E2393" s="1" t="s">
        <v>2052</v>
      </c>
      <c r="F2393" s="1" t="s">
        <v>23</v>
      </c>
      <c r="G2393" s="36">
        <v>312831</v>
      </c>
      <c r="H2393" s="1" t="s">
        <v>1184</v>
      </c>
      <c r="I2393" s="74" t="str">
        <f>IFERROR(IF(VLOOKUP((MasterList3[[#This Row],[RXCUI]]*1),RXCUI[Convert RXCUIs to Number],1,FALSE)=(MasterList3[[#This Row],[RXCUI]]*1),"Yes",""),"No")</f>
        <v>No</v>
      </c>
    </row>
    <row r="2394" spans="1:9" s="38" customFormat="1" ht="30" hidden="1" customHeight="1">
      <c r="A2394" s="1" t="s">
        <v>1130</v>
      </c>
      <c r="B2394" s="1" t="s">
        <v>188</v>
      </c>
      <c r="C2394" s="1" t="s">
        <v>1608</v>
      </c>
      <c r="D2394" s="1" t="s">
        <v>209</v>
      </c>
      <c r="E2394" s="1" t="s">
        <v>2054</v>
      </c>
      <c r="F2394" s="1" t="s">
        <v>23</v>
      </c>
      <c r="G2394" s="36">
        <v>312832</v>
      </c>
      <c r="H2394" s="1" t="s">
        <v>1184</v>
      </c>
      <c r="I2394" s="74" t="str">
        <f>IFERROR(IF(VLOOKUP((MasterList3[[#This Row],[RXCUI]]*1),RXCUI[Convert RXCUIs to Number],1,FALSE)=(MasterList3[[#This Row],[RXCUI]]*1),"Yes",""),"No")</f>
        <v>No</v>
      </c>
    </row>
    <row r="2395" spans="1:9" s="38" customFormat="1" ht="30" hidden="1" customHeight="1">
      <c r="A2395" s="1" t="s">
        <v>1130</v>
      </c>
      <c r="B2395" s="1" t="s">
        <v>188</v>
      </c>
      <c r="C2395" s="1" t="s">
        <v>1608</v>
      </c>
      <c r="D2395" s="1" t="s">
        <v>209</v>
      </c>
      <c r="E2395" s="1" t="s">
        <v>2053</v>
      </c>
      <c r="F2395" s="1" t="s">
        <v>23</v>
      </c>
      <c r="G2395" s="36">
        <v>314211</v>
      </c>
      <c r="H2395" s="1" t="s">
        <v>1184</v>
      </c>
      <c r="I2395" s="74" t="str">
        <f>IFERROR(IF(VLOOKUP((MasterList3[[#This Row],[RXCUI]]*1),RXCUI[Convert RXCUIs to Number],1,FALSE)=(MasterList3[[#This Row],[RXCUI]]*1),"Yes",""),"No")</f>
        <v>No</v>
      </c>
    </row>
    <row r="2396" spans="1:9" s="38" customFormat="1" ht="30" hidden="1" customHeight="1">
      <c r="A2396" s="1" t="s">
        <v>1130</v>
      </c>
      <c r="B2396" s="1" t="s">
        <v>188</v>
      </c>
      <c r="C2396" s="1" t="s">
        <v>1608</v>
      </c>
      <c r="D2396" s="1" t="s">
        <v>209</v>
      </c>
      <c r="E2396" s="1" t="s">
        <v>214</v>
      </c>
      <c r="F2396" s="1" t="s">
        <v>23</v>
      </c>
      <c r="G2396" s="36">
        <v>199387</v>
      </c>
      <c r="H2396" s="1" t="s">
        <v>1185</v>
      </c>
      <c r="I2396" s="74" t="str">
        <f>IFERROR(IF(VLOOKUP((MasterList3[[#This Row],[RXCUI]]*1),RXCUI[Convert RXCUIs to Number],1,FALSE)=(MasterList3[[#This Row],[RXCUI]]*1),"Yes",""),"No")</f>
        <v>No</v>
      </c>
    </row>
    <row r="2397" spans="1:9" s="38" customFormat="1" ht="30" hidden="1" customHeight="1">
      <c r="A2397" s="1" t="s">
        <v>1130</v>
      </c>
      <c r="B2397" s="1" t="s">
        <v>188</v>
      </c>
      <c r="C2397" s="1" t="s">
        <v>1608</v>
      </c>
      <c r="D2397" s="1" t="s">
        <v>209</v>
      </c>
      <c r="E2397" s="1" t="s">
        <v>3397</v>
      </c>
      <c r="F2397" s="1" t="s">
        <v>13</v>
      </c>
      <c r="G2397" s="36">
        <v>211489</v>
      </c>
      <c r="H2397" s="1" t="s">
        <v>1185</v>
      </c>
      <c r="I2397" s="74" t="str">
        <f>IFERROR(IF(VLOOKUP((MasterList3[[#This Row],[RXCUI]]*1),RXCUI[Convert RXCUIs to Number],1,FALSE)=(MasterList3[[#This Row],[RXCUI]]*1),"Yes",""),"No")</f>
        <v>No</v>
      </c>
    </row>
    <row r="2398" spans="1:9" s="38" customFormat="1" ht="30" hidden="1" customHeight="1">
      <c r="A2398" s="1" t="s">
        <v>1130</v>
      </c>
      <c r="B2398" s="1" t="s">
        <v>188</v>
      </c>
      <c r="C2398" s="1" t="s">
        <v>1608</v>
      </c>
      <c r="D2398" s="1" t="s">
        <v>209</v>
      </c>
      <c r="E2398" s="1" t="s">
        <v>213</v>
      </c>
      <c r="F2398" s="1" t="s">
        <v>23</v>
      </c>
      <c r="G2398" s="36">
        <v>401953</v>
      </c>
      <c r="H2398" s="1" t="s">
        <v>1186</v>
      </c>
      <c r="I2398" s="74" t="str">
        <f>IFERROR(IF(VLOOKUP((MasterList3[[#This Row],[RXCUI]]*1),RXCUI[Convert RXCUIs to Number],1,FALSE)=(MasterList3[[#This Row],[RXCUI]]*1),"Yes",""),"No")</f>
        <v>No</v>
      </c>
    </row>
    <row r="2399" spans="1:9" s="38" customFormat="1" ht="30" hidden="1" customHeight="1">
      <c r="A2399" s="1" t="s">
        <v>1130</v>
      </c>
      <c r="B2399" s="1" t="s">
        <v>188</v>
      </c>
      <c r="C2399" s="1" t="s">
        <v>1608</v>
      </c>
      <c r="D2399" s="1" t="s">
        <v>209</v>
      </c>
      <c r="E2399" s="1" t="s">
        <v>2056</v>
      </c>
      <c r="F2399" s="1" t="s">
        <v>23</v>
      </c>
      <c r="G2399" s="36">
        <v>401954</v>
      </c>
      <c r="H2399" s="1" t="s">
        <v>1186</v>
      </c>
      <c r="I2399" s="74" t="str">
        <f>IFERROR(IF(VLOOKUP((MasterList3[[#This Row],[RXCUI]]*1),RXCUI[Convert RXCUIs to Number],1,FALSE)=(MasterList3[[#This Row],[RXCUI]]*1),"Yes",""),"No")</f>
        <v>No</v>
      </c>
    </row>
    <row r="2400" spans="1:9" s="38" customFormat="1" ht="30" hidden="1" customHeight="1">
      <c r="A2400" s="1" t="s">
        <v>1130</v>
      </c>
      <c r="B2400" s="1" t="s">
        <v>188</v>
      </c>
      <c r="C2400" s="1" t="s">
        <v>1608</v>
      </c>
      <c r="D2400" s="1" t="s">
        <v>209</v>
      </c>
      <c r="E2400" s="1" t="s">
        <v>2055</v>
      </c>
      <c r="F2400" s="1" t="s">
        <v>23</v>
      </c>
      <c r="G2400" s="36">
        <v>403825</v>
      </c>
      <c r="H2400" s="1" t="s">
        <v>1186</v>
      </c>
      <c r="I2400" s="74" t="str">
        <f>IFERROR(IF(VLOOKUP((MasterList3[[#This Row],[RXCUI]]*1),RXCUI[Convert RXCUIs to Number],1,FALSE)=(MasterList3[[#This Row],[RXCUI]]*1),"Yes",""),"No")</f>
        <v>No</v>
      </c>
    </row>
    <row r="2401" spans="1:9" s="38" customFormat="1" ht="30" hidden="1" customHeight="1">
      <c r="A2401" s="1" t="s">
        <v>1130</v>
      </c>
      <c r="B2401" s="1" t="s">
        <v>188</v>
      </c>
      <c r="C2401" s="1" t="s">
        <v>1608</v>
      </c>
      <c r="D2401" s="1" t="s">
        <v>209</v>
      </c>
      <c r="E2401" s="1" t="s">
        <v>2057</v>
      </c>
      <c r="F2401" s="1" t="s">
        <v>23</v>
      </c>
      <c r="G2401" s="36">
        <v>616698</v>
      </c>
      <c r="H2401" s="1" t="s">
        <v>1186</v>
      </c>
      <c r="I2401" s="74" t="str">
        <f>IFERROR(IF(VLOOKUP((MasterList3[[#This Row],[RXCUI]]*1),RXCUI[Convert RXCUIs to Number],1,FALSE)=(MasterList3[[#This Row],[RXCUI]]*1),"Yes",""),"No")</f>
        <v>No</v>
      </c>
    </row>
    <row r="2402" spans="1:9" s="38" customFormat="1" ht="30" hidden="1" customHeight="1">
      <c r="A2402" s="1" t="s">
        <v>1130</v>
      </c>
      <c r="B2402" s="1" t="s">
        <v>188</v>
      </c>
      <c r="C2402" s="1" t="s">
        <v>1608</v>
      </c>
      <c r="D2402" s="1" t="s">
        <v>209</v>
      </c>
      <c r="E2402" s="1" t="s">
        <v>2058</v>
      </c>
      <c r="F2402" s="1" t="s">
        <v>23</v>
      </c>
      <c r="G2402" s="36">
        <v>616705</v>
      </c>
      <c r="H2402" s="1" t="s">
        <v>1186</v>
      </c>
      <c r="I2402" s="74" t="str">
        <f>IFERROR(IF(VLOOKUP((MasterList3[[#This Row],[RXCUI]]*1),RXCUI[Convert RXCUIs to Number],1,FALSE)=(MasterList3[[#This Row],[RXCUI]]*1),"Yes",""),"No")</f>
        <v>No</v>
      </c>
    </row>
    <row r="2403" spans="1:9" s="38" customFormat="1" ht="30" hidden="1" customHeight="1">
      <c r="A2403" s="1" t="s">
        <v>1130</v>
      </c>
      <c r="B2403" s="1" t="s">
        <v>188</v>
      </c>
      <c r="C2403" s="1" t="s">
        <v>1608</v>
      </c>
      <c r="D2403" s="1" t="s">
        <v>209</v>
      </c>
      <c r="E2403" s="1" t="s">
        <v>3808</v>
      </c>
      <c r="F2403" s="1" t="s">
        <v>13</v>
      </c>
      <c r="G2403" s="36">
        <v>630890</v>
      </c>
      <c r="H2403" s="1" t="s">
        <v>1186</v>
      </c>
      <c r="I2403" s="74" t="str">
        <f>IFERROR(IF(VLOOKUP((MasterList3[[#This Row],[RXCUI]]*1),RXCUI[Convert RXCUIs to Number],1,FALSE)=(MasterList3[[#This Row],[RXCUI]]*1),"Yes",""),"No")</f>
        <v>No</v>
      </c>
    </row>
    <row r="2404" spans="1:9" s="38" customFormat="1" ht="30" hidden="1" customHeight="1">
      <c r="A2404" s="1" t="s">
        <v>1130</v>
      </c>
      <c r="B2404" s="1" t="s">
        <v>188</v>
      </c>
      <c r="C2404" s="1" t="s">
        <v>1608</v>
      </c>
      <c r="D2404" s="1" t="s">
        <v>209</v>
      </c>
      <c r="E2404" s="1" t="s">
        <v>3809</v>
      </c>
      <c r="F2404" s="1" t="s">
        <v>13</v>
      </c>
      <c r="G2404" s="36">
        <v>630974</v>
      </c>
      <c r="H2404" s="1" t="s">
        <v>1186</v>
      </c>
      <c r="I2404" s="74" t="str">
        <f>IFERROR(IF(VLOOKUP((MasterList3[[#This Row],[RXCUI]]*1),RXCUI[Convert RXCUIs to Number],1,FALSE)=(MasterList3[[#This Row],[RXCUI]]*1),"Yes",""),"No")</f>
        <v>No</v>
      </c>
    </row>
    <row r="2405" spans="1:9" s="38" customFormat="1" ht="30" hidden="1" customHeight="1">
      <c r="A2405" s="1" t="s">
        <v>1130</v>
      </c>
      <c r="B2405" s="1" t="s">
        <v>188</v>
      </c>
      <c r="C2405" s="1" t="s">
        <v>1608</v>
      </c>
      <c r="D2405" s="1" t="s">
        <v>209</v>
      </c>
      <c r="E2405" s="1" t="s">
        <v>212</v>
      </c>
      <c r="F2405" s="1" t="s">
        <v>23</v>
      </c>
      <c r="G2405" s="36">
        <v>645037</v>
      </c>
      <c r="H2405" s="1" t="s">
        <v>1186</v>
      </c>
      <c r="I2405" s="74" t="str">
        <f>IFERROR(IF(VLOOKUP((MasterList3[[#This Row],[RXCUI]]*1),RXCUI[Convert RXCUIs to Number],1,FALSE)=(MasterList3[[#This Row],[RXCUI]]*1),"Yes",""),"No")</f>
        <v>No</v>
      </c>
    </row>
    <row r="2406" spans="1:9" s="38" customFormat="1" ht="30" hidden="1" customHeight="1">
      <c r="A2406" s="1" t="s">
        <v>1130</v>
      </c>
      <c r="B2406" s="1" t="s">
        <v>188</v>
      </c>
      <c r="C2406" s="1" t="s">
        <v>1608</v>
      </c>
      <c r="D2406" s="1" t="s">
        <v>209</v>
      </c>
      <c r="E2406" s="1" t="s">
        <v>3810</v>
      </c>
      <c r="F2406" s="1" t="s">
        <v>13</v>
      </c>
      <c r="G2406" s="36">
        <v>806297</v>
      </c>
      <c r="H2406" s="1" t="s">
        <v>1186</v>
      </c>
      <c r="I2406" s="74" t="str">
        <f>IFERROR(IF(VLOOKUP((MasterList3[[#This Row],[RXCUI]]*1),RXCUI[Convert RXCUIs to Number],1,FALSE)=(MasterList3[[#This Row],[RXCUI]]*1),"Yes",""),"No")</f>
        <v>No</v>
      </c>
    </row>
    <row r="2407" spans="1:9" s="38" customFormat="1" ht="30" hidden="1" customHeight="1">
      <c r="A2407" s="1" t="s">
        <v>1130</v>
      </c>
      <c r="B2407" s="1" t="s">
        <v>188</v>
      </c>
      <c r="C2407" s="1" t="s">
        <v>1608</v>
      </c>
      <c r="D2407" s="1" t="s">
        <v>209</v>
      </c>
      <c r="E2407" s="1" t="s">
        <v>3811</v>
      </c>
      <c r="F2407" s="1" t="s">
        <v>13</v>
      </c>
      <c r="G2407" s="36">
        <v>806298</v>
      </c>
      <c r="H2407" s="1" t="s">
        <v>1186</v>
      </c>
      <c r="I2407" s="74" t="str">
        <f>IFERROR(IF(VLOOKUP((MasterList3[[#This Row],[RXCUI]]*1),RXCUI[Convert RXCUIs to Number],1,FALSE)=(MasterList3[[#This Row],[RXCUI]]*1),"Yes",""),"No")</f>
        <v>No</v>
      </c>
    </row>
    <row r="2408" spans="1:9" s="38" customFormat="1" ht="30" hidden="1" customHeight="1">
      <c r="A2408" s="1" t="s">
        <v>1130</v>
      </c>
      <c r="B2408" s="1" t="s">
        <v>188</v>
      </c>
      <c r="C2408" s="1" t="s">
        <v>1608</v>
      </c>
      <c r="D2408" s="1" t="s">
        <v>192</v>
      </c>
      <c r="E2408" s="1" t="s">
        <v>218</v>
      </c>
      <c r="F2408" s="1" t="s">
        <v>23</v>
      </c>
      <c r="G2408" s="36">
        <v>485496</v>
      </c>
      <c r="H2408" s="1" t="s">
        <v>1132</v>
      </c>
      <c r="I2408" s="74" t="str">
        <f>IFERROR(IF(VLOOKUP((MasterList3[[#This Row],[RXCUI]]*1),RXCUI[Convert RXCUIs to Number],1,FALSE)=(MasterList3[[#This Row],[RXCUI]]*1),"Yes",""),"No")</f>
        <v>No</v>
      </c>
    </row>
    <row r="2409" spans="1:9" s="38" customFormat="1" ht="30" hidden="1" customHeight="1">
      <c r="A2409" s="1" t="s">
        <v>1130</v>
      </c>
      <c r="B2409" s="1" t="s">
        <v>188</v>
      </c>
      <c r="C2409" s="1" t="s">
        <v>1608</v>
      </c>
      <c r="D2409" s="1" t="s">
        <v>209</v>
      </c>
      <c r="E2409" s="1" t="s">
        <v>3812</v>
      </c>
      <c r="F2409" s="1" t="s">
        <v>13</v>
      </c>
      <c r="G2409" s="36">
        <v>706829</v>
      </c>
      <c r="H2409" s="1" t="s">
        <v>1187</v>
      </c>
      <c r="I2409" s="74" t="str">
        <f>IFERROR(IF(VLOOKUP((MasterList3[[#This Row],[RXCUI]]*1),RXCUI[Convert RXCUIs to Number],1,FALSE)=(MasterList3[[#This Row],[RXCUI]]*1),"Yes",""),"No")</f>
        <v>No</v>
      </c>
    </row>
    <row r="2410" spans="1:9" s="38" customFormat="1" ht="30" hidden="1" customHeight="1">
      <c r="A2410" s="1" t="s">
        <v>1130</v>
      </c>
      <c r="B2410" s="1" t="s">
        <v>188</v>
      </c>
      <c r="C2410" s="1" t="s">
        <v>1608</v>
      </c>
      <c r="D2410" s="1" t="s">
        <v>209</v>
      </c>
      <c r="E2410" s="1" t="s">
        <v>3813</v>
      </c>
      <c r="F2410" s="1" t="s">
        <v>13</v>
      </c>
      <c r="G2410" s="36">
        <v>706831</v>
      </c>
      <c r="H2410" s="1" t="s">
        <v>1187</v>
      </c>
      <c r="I2410" s="74" t="str">
        <f>IFERROR(IF(VLOOKUP((MasterList3[[#This Row],[RXCUI]]*1),RXCUI[Convert RXCUIs to Number],1,FALSE)=(MasterList3[[#This Row],[RXCUI]]*1),"Yes",""),"No")</f>
        <v>No</v>
      </c>
    </row>
    <row r="2411" spans="1:9" s="38" customFormat="1" ht="30" hidden="1" customHeight="1">
      <c r="A2411" s="1" t="s">
        <v>1130</v>
      </c>
      <c r="B2411" s="1" t="s">
        <v>188</v>
      </c>
      <c r="C2411" s="1" t="s">
        <v>1608</v>
      </c>
      <c r="D2411" s="1" t="s">
        <v>209</v>
      </c>
      <c r="E2411" s="1" t="s">
        <v>3814</v>
      </c>
      <c r="F2411" s="1" t="s">
        <v>13</v>
      </c>
      <c r="G2411" s="36">
        <v>402011</v>
      </c>
      <c r="H2411" s="1" t="s">
        <v>1187</v>
      </c>
      <c r="I2411" s="74" t="str">
        <f>IFERROR(IF(VLOOKUP((MasterList3[[#This Row],[RXCUI]]*1),RXCUI[Convert RXCUIs to Number],1,FALSE)=(MasterList3[[#This Row],[RXCUI]]*1),"Yes",""),"No")</f>
        <v>No</v>
      </c>
    </row>
    <row r="2412" spans="1:9" s="38" customFormat="1" ht="30" hidden="1" customHeight="1">
      <c r="A2412" s="1" t="s">
        <v>1130</v>
      </c>
      <c r="B2412" s="1" t="s">
        <v>188</v>
      </c>
      <c r="C2412" s="1" t="s">
        <v>1608</v>
      </c>
      <c r="D2412" s="1" t="s">
        <v>215</v>
      </c>
      <c r="E2412" s="1" t="s">
        <v>3399</v>
      </c>
      <c r="F2412" s="1" t="s">
        <v>13</v>
      </c>
      <c r="G2412" s="36">
        <v>284548</v>
      </c>
      <c r="H2412" s="1" t="s">
        <v>1196</v>
      </c>
      <c r="I2412" s="74" t="str">
        <f>IFERROR(IF(VLOOKUP((MasterList3[[#This Row],[RXCUI]]*1),RXCUI[Convert RXCUIs to Number],1,FALSE)=(MasterList3[[#This Row],[RXCUI]]*1),"Yes",""),"No")</f>
        <v>No</v>
      </c>
    </row>
    <row r="2413" spans="1:9" s="38" customFormat="1" ht="30" hidden="1" customHeight="1">
      <c r="A2413" s="1" t="s">
        <v>1130</v>
      </c>
      <c r="B2413" s="1" t="s">
        <v>188</v>
      </c>
      <c r="C2413" s="1" t="s">
        <v>1608</v>
      </c>
      <c r="D2413" s="1" t="s">
        <v>215</v>
      </c>
      <c r="E2413" s="1" t="s">
        <v>3400</v>
      </c>
      <c r="F2413" s="1" t="s">
        <v>13</v>
      </c>
      <c r="G2413" s="36">
        <v>284549</v>
      </c>
      <c r="H2413" s="1" t="s">
        <v>1196</v>
      </c>
      <c r="I2413" s="74" t="str">
        <f>IFERROR(IF(VLOOKUP((MasterList3[[#This Row],[RXCUI]]*1),RXCUI[Convert RXCUIs to Number],1,FALSE)=(MasterList3[[#This Row],[RXCUI]]*1),"Yes",""),"No")</f>
        <v>No</v>
      </c>
    </row>
    <row r="2414" spans="1:9" s="38" customFormat="1" ht="30" hidden="1" customHeight="1">
      <c r="A2414" s="1" t="s">
        <v>1130</v>
      </c>
      <c r="B2414" s="1" t="s">
        <v>188</v>
      </c>
      <c r="C2414" s="1" t="s">
        <v>1608</v>
      </c>
      <c r="D2414" s="1" t="s">
        <v>215</v>
      </c>
      <c r="E2414" s="1" t="s">
        <v>3401</v>
      </c>
      <c r="F2414" s="1" t="s">
        <v>13</v>
      </c>
      <c r="G2414" s="36">
        <v>284550</v>
      </c>
      <c r="H2414" s="1" t="s">
        <v>1196</v>
      </c>
      <c r="I2414" s="74" t="str">
        <f>IFERROR(IF(VLOOKUP((MasterList3[[#This Row],[RXCUI]]*1),RXCUI[Convert RXCUIs to Number],1,FALSE)=(MasterList3[[#This Row],[RXCUI]]*1),"Yes",""),"No")</f>
        <v>No</v>
      </c>
    </row>
    <row r="2415" spans="1:9" s="38" customFormat="1" ht="30" hidden="1" customHeight="1">
      <c r="A2415" s="1" t="s">
        <v>1130</v>
      </c>
      <c r="B2415" s="1" t="s">
        <v>188</v>
      </c>
      <c r="C2415" s="1" t="s">
        <v>1608</v>
      </c>
      <c r="D2415" s="1" t="s">
        <v>215</v>
      </c>
      <c r="E2415" s="1" t="s">
        <v>3398</v>
      </c>
      <c r="F2415" s="1" t="s">
        <v>13</v>
      </c>
      <c r="G2415" s="36">
        <v>285127</v>
      </c>
      <c r="H2415" s="1" t="s">
        <v>1196</v>
      </c>
      <c r="I2415" s="74" t="str">
        <f>IFERROR(IF(VLOOKUP((MasterList3[[#This Row],[RXCUI]]*1),RXCUI[Convert RXCUIs to Number],1,FALSE)=(MasterList3[[#This Row],[RXCUI]]*1),"Yes",""),"No")</f>
        <v>No</v>
      </c>
    </row>
    <row r="2416" spans="1:9" s="38" customFormat="1" ht="30" hidden="1" customHeight="1">
      <c r="A2416" s="1" t="s">
        <v>1130</v>
      </c>
      <c r="B2416" s="1" t="s">
        <v>188</v>
      </c>
      <c r="C2416" s="1" t="s">
        <v>1608</v>
      </c>
      <c r="D2416" s="1" t="s">
        <v>215</v>
      </c>
      <c r="E2416" s="1" t="s">
        <v>2060</v>
      </c>
      <c r="F2416" s="1" t="s">
        <v>23</v>
      </c>
      <c r="G2416" s="36">
        <v>313776</v>
      </c>
      <c r="H2416" s="1" t="s">
        <v>1196</v>
      </c>
      <c r="I2416" s="74" t="str">
        <f>IFERROR(IF(VLOOKUP((MasterList3[[#This Row],[RXCUI]]*1),RXCUI[Convert RXCUIs to Number],1,FALSE)=(MasterList3[[#This Row],[RXCUI]]*1),"Yes",""),"No")</f>
        <v>No</v>
      </c>
    </row>
    <row r="2417" spans="1:9" s="38" customFormat="1" ht="30" hidden="1" customHeight="1">
      <c r="A2417" s="1" t="s">
        <v>1130</v>
      </c>
      <c r="B2417" s="1" t="s">
        <v>188</v>
      </c>
      <c r="C2417" s="1" t="s">
        <v>1608</v>
      </c>
      <c r="D2417" s="1" t="s">
        <v>215</v>
      </c>
      <c r="E2417" s="1" t="s">
        <v>2061</v>
      </c>
      <c r="F2417" s="1" t="s">
        <v>23</v>
      </c>
      <c r="G2417" s="36">
        <v>313777</v>
      </c>
      <c r="H2417" s="1" t="s">
        <v>1196</v>
      </c>
      <c r="I2417" s="74" t="str">
        <f>IFERROR(IF(VLOOKUP((MasterList3[[#This Row],[RXCUI]]*1),RXCUI[Convert RXCUIs to Number],1,FALSE)=(MasterList3[[#This Row],[RXCUI]]*1),"Yes",""),"No")</f>
        <v>No</v>
      </c>
    </row>
    <row r="2418" spans="1:9" s="38" customFormat="1" ht="30" hidden="1" customHeight="1">
      <c r="A2418" s="1" t="s">
        <v>1130</v>
      </c>
      <c r="B2418" s="1" t="s">
        <v>188</v>
      </c>
      <c r="C2418" s="1" t="s">
        <v>1608</v>
      </c>
      <c r="D2418" s="1" t="s">
        <v>215</v>
      </c>
      <c r="E2418" s="1" t="s">
        <v>2062</v>
      </c>
      <c r="F2418" s="1" t="s">
        <v>23</v>
      </c>
      <c r="G2418" s="36">
        <v>313778</v>
      </c>
      <c r="H2418" s="1" t="s">
        <v>1196</v>
      </c>
      <c r="I2418" s="74" t="str">
        <f>IFERROR(IF(VLOOKUP((MasterList3[[#This Row],[RXCUI]]*1),RXCUI[Convert RXCUIs to Number],1,FALSE)=(MasterList3[[#This Row],[RXCUI]]*1),"Yes",""),"No")</f>
        <v>No</v>
      </c>
    </row>
    <row r="2419" spans="1:9" s="38" customFormat="1" ht="30" hidden="1" customHeight="1">
      <c r="A2419" s="1" t="s">
        <v>1130</v>
      </c>
      <c r="B2419" s="1" t="s">
        <v>188</v>
      </c>
      <c r="C2419" s="1" t="s">
        <v>1608</v>
      </c>
      <c r="D2419" s="1" t="s">
        <v>215</v>
      </c>
      <c r="E2419" s="1" t="s">
        <v>2059</v>
      </c>
      <c r="F2419" s="1" t="s">
        <v>23</v>
      </c>
      <c r="G2419" s="36">
        <v>314286</v>
      </c>
      <c r="H2419" s="1" t="s">
        <v>1196</v>
      </c>
      <c r="I2419" s="74" t="str">
        <f>IFERROR(IF(VLOOKUP((MasterList3[[#This Row],[RXCUI]]*1),RXCUI[Convert RXCUIs to Number],1,FALSE)=(MasterList3[[#This Row],[RXCUI]]*1),"Yes",""),"No")</f>
        <v>No</v>
      </c>
    </row>
    <row r="2420" spans="1:9" s="38" customFormat="1" ht="30" hidden="1" customHeight="1">
      <c r="A2420" s="1" t="s">
        <v>1130</v>
      </c>
      <c r="B2420" s="1" t="s">
        <v>188</v>
      </c>
      <c r="C2420" s="1" t="s">
        <v>1608</v>
      </c>
      <c r="D2420" s="1" t="s">
        <v>3794</v>
      </c>
      <c r="E2420" s="1" t="s">
        <v>3815</v>
      </c>
      <c r="F2420" s="1" t="s">
        <v>13</v>
      </c>
      <c r="G2420" s="36">
        <v>1650968</v>
      </c>
      <c r="H2420" s="1" t="s">
        <v>1173</v>
      </c>
      <c r="I2420" s="74" t="str">
        <f>IFERROR(IF(VLOOKUP((MasterList3[[#This Row],[RXCUI]]*1),RXCUI[Convert RXCUIs to Number],1,FALSE)=(MasterList3[[#This Row],[RXCUI]]*1),"Yes",""),"No")</f>
        <v>No</v>
      </c>
    </row>
    <row r="2421" spans="1:9" s="38" customFormat="1" ht="30" hidden="1" customHeight="1">
      <c r="A2421" s="1" t="s">
        <v>1130</v>
      </c>
      <c r="B2421" s="1" t="s">
        <v>188</v>
      </c>
      <c r="C2421" s="1" t="s">
        <v>1608</v>
      </c>
      <c r="D2421" s="1" t="s">
        <v>3794</v>
      </c>
      <c r="E2421" s="1" t="s">
        <v>3816</v>
      </c>
      <c r="F2421" s="1" t="s">
        <v>13</v>
      </c>
      <c r="G2421" s="36">
        <v>1650972</v>
      </c>
      <c r="H2421" s="1" t="s">
        <v>1173</v>
      </c>
      <c r="I2421" s="74" t="str">
        <f>IFERROR(IF(VLOOKUP((MasterList3[[#This Row],[RXCUI]]*1),RXCUI[Convert RXCUIs to Number],1,FALSE)=(MasterList3[[#This Row],[RXCUI]]*1),"Yes",""),"No")</f>
        <v>No</v>
      </c>
    </row>
    <row r="2422" spans="1:9" s="38" customFormat="1" ht="30" hidden="1" customHeight="1">
      <c r="A2422" s="1" t="s">
        <v>1130</v>
      </c>
      <c r="B2422" s="1" t="s">
        <v>188</v>
      </c>
      <c r="C2422" s="1" t="s">
        <v>1608</v>
      </c>
      <c r="D2422" s="1" t="s">
        <v>3817</v>
      </c>
      <c r="E2422" s="1" t="s">
        <v>2182</v>
      </c>
      <c r="F2422" s="1" t="s">
        <v>13</v>
      </c>
      <c r="G2422" s="36">
        <v>1650974</v>
      </c>
      <c r="H2422" s="1" t="s">
        <v>1173</v>
      </c>
      <c r="I2422" s="74" t="str">
        <f>IFERROR(IF(VLOOKUP((MasterList3[[#This Row],[RXCUI]]*1),RXCUI[Convert RXCUIs to Number],1,FALSE)=(MasterList3[[#This Row],[RXCUI]]*1),"Yes",""),"No")</f>
        <v>No</v>
      </c>
    </row>
    <row r="2423" spans="1:9" s="38" customFormat="1" ht="30" hidden="1" customHeight="1">
      <c r="A2423" s="1" t="s">
        <v>1130</v>
      </c>
      <c r="B2423" s="1" t="s">
        <v>188</v>
      </c>
      <c r="C2423" s="1" t="s">
        <v>1608</v>
      </c>
      <c r="D2423" s="1" t="s">
        <v>1169</v>
      </c>
      <c r="E2423" s="1" t="s">
        <v>3818</v>
      </c>
      <c r="F2423" s="1" t="s">
        <v>13</v>
      </c>
      <c r="G2423" s="36">
        <v>1650976</v>
      </c>
      <c r="H2423" s="1" t="s">
        <v>1173</v>
      </c>
      <c r="I2423" s="74" t="str">
        <f>IFERROR(IF(VLOOKUP((MasterList3[[#This Row],[RXCUI]]*1),RXCUI[Convert RXCUIs to Number],1,FALSE)=(MasterList3[[#This Row],[RXCUI]]*1),"Yes",""),"No")</f>
        <v>No</v>
      </c>
    </row>
    <row r="2424" spans="1:9" s="38" customFormat="1" ht="30" hidden="1" customHeight="1">
      <c r="A2424" s="1" t="s">
        <v>1130</v>
      </c>
      <c r="B2424" s="1" t="s">
        <v>188</v>
      </c>
      <c r="C2424" s="1" t="s">
        <v>1608</v>
      </c>
      <c r="D2424" s="1" t="s">
        <v>192</v>
      </c>
      <c r="E2424" s="1" t="s">
        <v>193</v>
      </c>
      <c r="F2424" s="1" t="s">
        <v>23</v>
      </c>
      <c r="G2424" s="36">
        <v>643019</v>
      </c>
      <c r="H2424" s="1" t="s">
        <v>1133</v>
      </c>
      <c r="I2424" s="74" t="str">
        <f>IFERROR(IF(VLOOKUP((MasterList3[[#This Row],[RXCUI]]*1),RXCUI[Convert RXCUIs to Number],1,FALSE)=(MasterList3[[#This Row],[RXCUI]]*1),"Yes",""),"No")</f>
        <v>No</v>
      </c>
    </row>
    <row r="2425" spans="1:9" s="38" customFormat="1" ht="30" hidden="1" customHeight="1">
      <c r="A2425" s="1" t="s">
        <v>1130</v>
      </c>
      <c r="B2425" s="1" t="s">
        <v>188</v>
      </c>
      <c r="C2425" s="1" t="s">
        <v>1608</v>
      </c>
      <c r="D2425" s="1" t="s">
        <v>192</v>
      </c>
      <c r="E2425" s="1" t="s">
        <v>2020</v>
      </c>
      <c r="F2425" s="1" t="s">
        <v>23</v>
      </c>
      <c r="G2425" s="36">
        <v>643022</v>
      </c>
      <c r="H2425" s="1" t="s">
        <v>1133</v>
      </c>
      <c r="I2425" s="74" t="str">
        <f>IFERROR(IF(VLOOKUP((MasterList3[[#This Row],[RXCUI]]*1),RXCUI[Convert RXCUIs to Number],1,FALSE)=(MasterList3[[#This Row],[RXCUI]]*1),"Yes",""),"No")</f>
        <v>No</v>
      </c>
    </row>
    <row r="2426" spans="1:9" s="38" customFormat="1" ht="30" hidden="1" customHeight="1">
      <c r="A2426" s="1" t="s">
        <v>1130</v>
      </c>
      <c r="B2426" s="1" t="s">
        <v>188</v>
      </c>
      <c r="C2426" s="1" t="s">
        <v>1608</v>
      </c>
      <c r="D2426" s="1" t="s">
        <v>192</v>
      </c>
      <c r="E2426" s="1" t="s">
        <v>3819</v>
      </c>
      <c r="F2426" s="1" t="s">
        <v>13</v>
      </c>
      <c r="G2426" s="36">
        <v>1659818</v>
      </c>
      <c r="H2426" s="1" t="s">
        <v>1134</v>
      </c>
      <c r="I2426" s="74" t="str">
        <f>IFERROR(IF(VLOOKUP((MasterList3[[#This Row],[RXCUI]]*1),RXCUI[Convert RXCUIs to Number],1,FALSE)=(MasterList3[[#This Row],[RXCUI]]*1),"Yes",""),"No")</f>
        <v>No</v>
      </c>
    </row>
    <row r="2427" spans="1:9" s="38" customFormat="1" ht="30" hidden="1" customHeight="1">
      <c r="A2427" s="1" t="s">
        <v>1130</v>
      </c>
      <c r="B2427" s="1" t="s">
        <v>188</v>
      </c>
      <c r="C2427" s="1" t="s">
        <v>1608</v>
      </c>
      <c r="D2427" s="1" t="s">
        <v>192</v>
      </c>
      <c r="E2427" s="1" t="s">
        <v>3820</v>
      </c>
      <c r="F2427" s="1" t="s">
        <v>13</v>
      </c>
      <c r="G2427" s="36">
        <v>1659814</v>
      </c>
      <c r="H2427" s="1" t="s">
        <v>1134</v>
      </c>
      <c r="I2427" s="74" t="str">
        <f>IFERROR(IF(VLOOKUP((MasterList3[[#This Row],[RXCUI]]*1),RXCUI[Convert RXCUIs to Number],1,FALSE)=(MasterList3[[#This Row],[RXCUI]]*1),"Yes",""),"No")</f>
        <v>No</v>
      </c>
    </row>
    <row r="2428" spans="1:9" s="38" customFormat="1" ht="30" hidden="1" customHeight="1">
      <c r="A2428" s="1" t="s">
        <v>1130</v>
      </c>
      <c r="B2428" s="1" t="s">
        <v>188</v>
      </c>
      <c r="C2428" s="1" t="s">
        <v>1608</v>
      </c>
      <c r="D2428" s="1" t="s">
        <v>3191</v>
      </c>
      <c r="E2428" s="1" t="s">
        <v>3821</v>
      </c>
      <c r="F2428" s="1" t="s">
        <v>13</v>
      </c>
      <c r="G2428" s="36">
        <v>2049343</v>
      </c>
      <c r="H2428" s="1" t="s">
        <v>1134</v>
      </c>
      <c r="I2428" s="74" t="str">
        <f>IFERROR(IF(VLOOKUP((MasterList3[[#This Row],[RXCUI]]*1),RXCUI[Convert RXCUIs to Number],1,FALSE)=(MasterList3[[#This Row],[RXCUI]]*1),"Yes",""),"No")</f>
        <v>No</v>
      </c>
    </row>
    <row r="2429" spans="1:9" s="38" customFormat="1" ht="30" hidden="1" customHeight="1">
      <c r="A2429" s="1" t="s">
        <v>1130</v>
      </c>
      <c r="B2429" s="1" t="s">
        <v>188</v>
      </c>
      <c r="C2429" s="1" t="s">
        <v>1608</v>
      </c>
      <c r="D2429" s="1" t="s">
        <v>3191</v>
      </c>
      <c r="E2429" s="1" t="s">
        <v>3822</v>
      </c>
      <c r="F2429" s="1" t="s">
        <v>13</v>
      </c>
      <c r="G2429" s="36">
        <v>1673274</v>
      </c>
      <c r="H2429" s="1" t="s">
        <v>1134</v>
      </c>
      <c r="I2429" s="74" t="str">
        <f>IFERROR(IF(VLOOKUP((MasterList3[[#This Row],[RXCUI]]*1),RXCUI[Convert RXCUIs to Number],1,FALSE)=(MasterList3[[#This Row],[RXCUI]]*1),"Yes",""),"No")</f>
        <v>No</v>
      </c>
    </row>
    <row r="2430" spans="1:9" s="38" customFormat="1" ht="30" hidden="1" customHeight="1">
      <c r="A2430" s="1" t="s">
        <v>1130</v>
      </c>
      <c r="B2430" s="1" t="s">
        <v>188</v>
      </c>
      <c r="C2430" s="1" t="s">
        <v>1608</v>
      </c>
      <c r="D2430" s="1" t="s">
        <v>3191</v>
      </c>
      <c r="E2430" s="1" t="s">
        <v>3823</v>
      </c>
      <c r="F2430" s="1" t="s">
        <v>13</v>
      </c>
      <c r="G2430" s="36">
        <v>1673278</v>
      </c>
      <c r="H2430" s="1" t="s">
        <v>1134</v>
      </c>
      <c r="I2430" s="74" t="str">
        <f>IFERROR(IF(VLOOKUP((MasterList3[[#This Row],[RXCUI]]*1),RXCUI[Convert RXCUIs to Number],1,FALSE)=(MasterList3[[#This Row],[RXCUI]]*1),"Yes",""),"No")</f>
        <v>No</v>
      </c>
    </row>
    <row r="2431" spans="1:9" s="38" customFormat="1" ht="30" hidden="1" customHeight="1">
      <c r="A2431" s="1" t="s">
        <v>1130</v>
      </c>
      <c r="B2431" s="1" t="s">
        <v>188</v>
      </c>
      <c r="C2431" s="1" t="s">
        <v>1608</v>
      </c>
      <c r="D2431" s="1" t="s">
        <v>3191</v>
      </c>
      <c r="E2431" s="1" t="s">
        <v>3824</v>
      </c>
      <c r="F2431" s="1" t="s">
        <v>13</v>
      </c>
      <c r="G2431" s="36">
        <v>1673280</v>
      </c>
      <c r="H2431" s="1" t="s">
        <v>1134</v>
      </c>
      <c r="I2431" s="74" t="str">
        <f>IFERROR(IF(VLOOKUP((MasterList3[[#This Row],[RXCUI]]*1),RXCUI[Convert RXCUIs to Number],1,FALSE)=(MasterList3[[#This Row],[RXCUI]]*1),"Yes",""),"No")</f>
        <v>No</v>
      </c>
    </row>
    <row r="2432" spans="1:9" s="38" customFormat="1" ht="30" hidden="1" customHeight="1">
      <c r="A2432" s="1" t="s">
        <v>1130</v>
      </c>
      <c r="B2432" s="1" t="s">
        <v>188</v>
      </c>
      <c r="C2432" s="1" t="s">
        <v>1608</v>
      </c>
      <c r="D2432" s="1" t="s">
        <v>3191</v>
      </c>
      <c r="E2432" s="1" t="s">
        <v>3825</v>
      </c>
      <c r="F2432" s="1" t="s">
        <v>13</v>
      </c>
      <c r="G2432" s="36">
        <v>1925264</v>
      </c>
      <c r="H2432" s="1" t="s">
        <v>1134</v>
      </c>
      <c r="I2432" s="74" t="str">
        <f>IFERROR(IF(VLOOKUP((MasterList3[[#This Row],[RXCUI]]*1),RXCUI[Convert RXCUIs to Number],1,FALSE)=(MasterList3[[#This Row],[RXCUI]]*1),"Yes",""),"No")</f>
        <v>No</v>
      </c>
    </row>
    <row r="2433" spans="1:9" s="38" customFormat="1" ht="30" hidden="1" customHeight="1">
      <c r="A2433" s="1" t="s">
        <v>1130</v>
      </c>
      <c r="B2433" s="1" t="s">
        <v>188</v>
      </c>
      <c r="C2433" s="1" t="s">
        <v>1608</v>
      </c>
      <c r="D2433" s="1" t="s">
        <v>222</v>
      </c>
      <c r="E2433" s="1" t="s">
        <v>3413</v>
      </c>
      <c r="F2433" s="1" t="s">
        <v>13</v>
      </c>
      <c r="G2433" s="36">
        <v>859979</v>
      </c>
      <c r="H2433" s="1" t="s">
        <v>1135</v>
      </c>
      <c r="I2433" s="74" t="str">
        <f>IFERROR(IF(VLOOKUP((MasterList3[[#This Row],[RXCUI]]*1),RXCUI[Convert RXCUIs to Number],1,FALSE)=(MasterList3[[#This Row],[RXCUI]]*1),"Yes",""),"No")</f>
        <v>No</v>
      </c>
    </row>
    <row r="2434" spans="1:9" s="38" customFormat="1" ht="30" hidden="1" customHeight="1">
      <c r="A2434" s="1" t="s">
        <v>1130</v>
      </c>
      <c r="B2434" s="1" t="s">
        <v>188</v>
      </c>
      <c r="C2434" s="1" t="s">
        <v>1608</v>
      </c>
      <c r="D2434" s="1" t="s">
        <v>222</v>
      </c>
      <c r="E2434" s="1" t="s">
        <v>3415</v>
      </c>
      <c r="F2434" s="1" t="s">
        <v>13</v>
      </c>
      <c r="G2434" s="36">
        <v>859983</v>
      </c>
      <c r="H2434" s="1" t="s">
        <v>1135</v>
      </c>
      <c r="I2434" s="74" t="str">
        <f>IFERROR(IF(VLOOKUP((MasterList3[[#This Row],[RXCUI]]*1),RXCUI[Convert RXCUIs to Number],1,FALSE)=(MasterList3[[#This Row],[RXCUI]]*1),"Yes",""),"No")</f>
        <v>No</v>
      </c>
    </row>
    <row r="2435" spans="1:9" s="38" customFormat="1" ht="30" hidden="1" customHeight="1">
      <c r="A2435" s="1" t="s">
        <v>1130</v>
      </c>
      <c r="B2435" s="1" t="s">
        <v>188</v>
      </c>
      <c r="C2435" s="1" t="s">
        <v>1608</v>
      </c>
      <c r="D2435" s="1" t="s">
        <v>222</v>
      </c>
      <c r="E2435" s="1" t="s">
        <v>3414</v>
      </c>
      <c r="F2435" s="1" t="s">
        <v>13</v>
      </c>
      <c r="G2435" s="36">
        <v>1606490</v>
      </c>
      <c r="H2435" s="1" t="s">
        <v>1135</v>
      </c>
      <c r="I2435" s="74" t="str">
        <f>IFERROR(IF(VLOOKUP((MasterList3[[#This Row],[RXCUI]]*1),RXCUI[Convert RXCUIs to Number],1,FALSE)=(MasterList3[[#This Row],[RXCUI]]*1),"Yes",""),"No")</f>
        <v>No</v>
      </c>
    </row>
    <row r="2436" spans="1:9" s="38" customFormat="1" ht="30" hidden="1" customHeight="1">
      <c r="A2436" s="1" t="s">
        <v>1130</v>
      </c>
      <c r="B2436" s="1" t="s">
        <v>188</v>
      </c>
      <c r="C2436" s="1" t="s">
        <v>1608</v>
      </c>
      <c r="D2436" s="1" t="s">
        <v>224</v>
      </c>
      <c r="E2436" s="1" t="s">
        <v>3826</v>
      </c>
      <c r="F2436" s="1" t="s">
        <v>13</v>
      </c>
      <c r="G2436" s="36">
        <v>1658325</v>
      </c>
      <c r="H2436" s="1" t="s">
        <v>1136</v>
      </c>
      <c r="I2436" s="74" t="str">
        <f>IFERROR(IF(VLOOKUP((MasterList3[[#This Row],[RXCUI]]*1),RXCUI[Convert RXCUIs to Number],1,FALSE)=(MasterList3[[#This Row],[RXCUI]]*1),"Yes",""),"No")</f>
        <v>No</v>
      </c>
    </row>
    <row r="2437" spans="1:9" s="38" customFormat="1" ht="30" hidden="1" customHeight="1">
      <c r="A2437" s="1" t="s">
        <v>1130</v>
      </c>
      <c r="B2437" s="1" t="s">
        <v>188</v>
      </c>
      <c r="C2437" s="1" t="s">
        <v>1608</v>
      </c>
      <c r="D2437" s="1" t="s">
        <v>224</v>
      </c>
      <c r="E2437" s="1" t="s">
        <v>3827</v>
      </c>
      <c r="F2437" s="1" t="s">
        <v>13</v>
      </c>
      <c r="G2437" s="36">
        <v>1658329</v>
      </c>
      <c r="H2437" s="1" t="s">
        <v>1136</v>
      </c>
      <c r="I2437" s="74" t="str">
        <f>IFERROR(IF(VLOOKUP((MasterList3[[#This Row],[RXCUI]]*1),RXCUI[Convert RXCUIs to Number],1,FALSE)=(MasterList3[[#This Row],[RXCUI]]*1),"Yes",""),"No")</f>
        <v>No</v>
      </c>
    </row>
    <row r="2438" spans="1:9" s="38" customFormat="1" ht="30" hidden="1" customHeight="1">
      <c r="A2438" s="1" t="s">
        <v>1130</v>
      </c>
      <c r="B2438" s="1" t="s">
        <v>188</v>
      </c>
      <c r="C2438" s="1" t="s">
        <v>1608</v>
      </c>
      <c r="D2438" s="1" t="s">
        <v>224</v>
      </c>
      <c r="E2438" s="1" t="s">
        <v>3828</v>
      </c>
      <c r="F2438" s="1" t="s">
        <v>13</v>
      </c>
      <c r="G2438" s="36">
        <v>1658333</v>
      </c>
      <c r="H2438" s="1" t="s">
        <v>1136</v>
      </c>
      <c r="I2438" s="74" t="str">
        <f>IFERROR(IF(VLOOKUP((MasterList3[[#This Row],[RXCUI]]*1),RXCUI[Convert RXCUIs to Number],1,FALSE)=(MasterList3[[#This Row],[RXCUI]]*1),"Yes",""),"No")</f>
        <v>No</v>
      </c>
    </row>
    <row r="2439" spans="1:9" s="38" customFormat="1" ht="30" hidden="1" customHeight="1">
      <c r="A2439" s="1" t="s">
        <v>1130</v>
      </c>
      <c r="B2439" s="1" t="s">
        <v>188</v>
      </c>
      <c r="C2439" s="1" t="s">
        <v>1608</v>
      </c>
      <c r="D2439" s="1" t="s">
        <v>224</v>
      </c>
      <c r="E2439" s="1" t="s">
        <v>3829</v>
      </c>
      <c r="F2439" s="1" t="s">
        <v>13</v>
      </c>
      <c r="G2439" s="36">
        <v>1658337</v>
      </c>
      <c r="H2439" s="1" t="s">
        <v>1136</v>
      </c>
      <c r="I2439" s="74" t="str">
        <f>IFERROR(IF(VLOOKUP((MasterList3[[#This Row],[RXCUI]]*1),RXCUI[Convert RXCUIs to Number],1,FALSE)=(MasterList3[[#This Row],[RXCUI]]*1),"Yes",""),"No")</f>
        <v>No</v>
      </c>
    </row>
    <row r="2440" spans="1:9" s="38" customFormat="1" ht="30" hidden="1" customHeight="1">
      <c r="A2440" s="1" t="s">
        <v>1130</v>
      </c>
      <c r="B2440" s="1" t="s">
        <v>188</v>
      </c>
      <c r="C2440" s="1" t="s">
        <v>1608</v>
      </c>
      <c r="D2440" s="1" t="s">
        <v>224</v>
      </c>
      <c r="E2440" s="1" t="s">
        <v>3830</v>
      </c>
      <c r="F2440" s="1" t="s">
        <v>13</v>
      </c>
      <c r="G2440" s="36">
        <v>1658341</v>
      </c>
      <c r="H2440" s="1" t="s">
        <v>1136</v>
      </c>
      <c r="I2440" s="74" t="str">
        <f>IFERROR(IF(VLOOKUP((MasterList3[[#This Row],[RXCUI]]*1),RXCUI[Convert RXCUIs to Number],1,FALSE)=(MasterList3[[#This Row],[RXCUI]]*1),"Yes",""),"No")</f>
        <v>No</v>
      </c>
    </row>
    <row r="2441" spans="1:9" s="38" customFormat="1" ht="30" hidden="1" customHeight="1">
      <c r="A2441" s="1" t="s">
        <v>1130</v>
      </c>
      <c r="B2441" s="1" t="s">
        <v>188</v>
      </c>
      <c r="C2441" s="1" t="s">
        <v>1608</v>
      </c>
      <c r="D2441" s="1" t="s">
        <v>224</v>
      </c>
      <c r="E2441" s="1" t="s">
        <v>3831</v>
      </c>
      <c r="F2441" s="1" t="s">
        <v>13</v>
      </c>
      <c r="G2441" s="36">
        <v>1658345</v>
      </c>
      <c r="H2441" s="1" t="s">
        <v>1136</v>
      </c>
      <c r="I2441" s="74" t="str">
        <f>IFERROR(IF(VLOOKUP((MasterList3[[#This Row],[RXCUI]]*1),RXCUI[Convert RXCUIs to Number],1,FALSE)=(MasterList3[[#This Row],[RXCUI]]*1),"Yes",""),"No")</f>
        <v>No</v>
      </c>
    </row>
    <row r="2442" spans="1:9" s="38" customFormat="1" ht="30" hidden="1" customHeight="1">
      <c r="A2442" s="1" t="s">
        <v>1130</v>
      </c>
      <c r="B2442" s="1" t="s">
        <v>188</v>
      </c>
      <c r="C2442" s="1" t="s">
        <v>1608</v>
      </c>
      <c r="D2442" s="1" t="s">
        <v>194</v>
      </c>
      <c r="E2442" s="1" t="s">
        <v>195</v>
      </c>
      <c r="F2442" s="1" t="s">
        <v>13</v>
      </c>
      <c r="G2442" s="36">
        <v>1667666</v>
      </c>
      <c r="H2442" s="1" t="s">
        <v>1137</v>
      </c>
      <c r="I2442" s="74" t="str">
        <f>IFERROR(IF(VLOOKUP((MasterList3[[#This Row],[RXCUI]]*1),RXCUI[Convert RXCUIs to Number],1,FALSE)=(MasterList3[[#This Row],[RXCUI]]*1),"Yes",""),"No")</f>
        <v>No</v>
      </c>
    </row>
    <row r="2443" spans="1:9" s="38" customFormat="1" ht="30" hidden="1" customHeight="1">
      <c r="A2443" s="1" t="s">
        <v>1130</v>
      </c>
      <c r="B2443" s="1" t="s">
        <v>188</v>
      </c>
      <c r="C2443" s="1" t="s">
        <v>1608</v>
      </c>
      <c r="D2443" s="1" t="s">
        <v>194</v>
      </c>
      <c r="E2443" s="1" t="s">
        <v>3832</v>
      </c>
      <c r="F2443" s="1" t="s">
        <v>13</v>
      </c>
      <c r="G2443" s="36">
        <v>1667670</v>
      </c>
      <c r="H2443" s="1" t="s">
        <v>1137</v>
      </c>
      <c r="I2443" s="74" t="str">
        <f>IFERROR(IF(VLOOKUP((MasterList3[[#This Row],[RXCUI]]*1),RXCUI[Convert RXCUIs to Number],1,FALSE)=(MasterList3[[#This Row],[RXCUI]]*1),"Yes",""),"No")</f>
        <v>No</v>
      </c>
    </row>
    <row r="2444" spans="1:9" s="38" customFormat="1" ht="30" hidden="1" customHeight="1">
      <c r="A2444" s="1" t="s">
        <v>1130</v>
      </c>
      <c r="B2444" s="1" t="s">
        <v>188</v>
      </c>
      <c r="C2444" s="1" t="s">
        <v>1608</v>
      </c>
      <c r="D2444" s="1" t="s">
        <v>194</v>
      </c>
      <c r="E2444" s="1" t="s">
        <v>3833</v>
      </c>
      <c r="F2444" s="1" t="s">
        <v>13</v>
      </c>
      <c r="G2444" s="36">
        <v>1667674</v>
      </c>
      <c r="H2444" s="1" t="s">
        <v>1137</v>
      </c>
      <c r="I2444" s="74" t="str">
        <f>IFERROR(IF(VLOOKUP((MasterList3[[#This Row],[RXCUI]]*1),RXCUI[Convert RXCUIs to Number],1,FALSE)=(MasterList3[[#This Row],[RXCUI]]*1),"Yes",""),"No")</f>
        <v>No</v>
      </c>
    </row>
    <row r="2445" spans="1:9" s="38" customFormat="1" ht="30" hidden="1" customHeight="1">
      <c r="A2445" s="1" t="s">
        <v>1130</v>
      </c>
      <c r="B2445" s="1" t="s">
        <v>188</v>
      </c>
      <c r="C2445" s="1" t="s">
        <v>1608</v>
      </c>
      <c r="D2445" s="1" t="s">
        <v>194</v>
      </c>
      <c r="E2445" s="1" t="s">
        <v>3834</v>
      </c>
      <c r="F2445" s="1" t="s">
        <v>13</v>
      </c>
      <c r="G2445" s="36">
        <v>1667678</v>
      </c>
      <c r="H2445" s="1" t="s">
        <v>1137</v>
      </c>
      <c r="I2445" s="74" t="str">
        <f>IFERROR(IF(VLOOKUP((MasterList3[[#This Row],[RXCUI]]*1),RXCUI[Convert RXCUIs to Number],1,FALSE)=(MasterList3[[#This Row],[RXCUI]]*1),"Yes",""),"No")</f>
        <v>No</v>
      </c>
    </row>
    <row r="2446" spans="1:9" s="38" customFormat="1" ht="30" hidden="1" customHeight="1">
      <c r="A2446" s="1" t="s">
        <v>1130</v>
      </c>
      <c r="B2446" s="1" t="s">
        <v>188</v>
      </c>
      <c r="C2446" s="1" t="s">
        <v>1608</v>
      </c>
      <c r="D2446" s="1" t="s">
        <v>194</v>
      </c>
      <c r="E2446" s="1" t="s">
        <v>3835</v>
      </c>
      <c r="F2446" s="1" t="s">
        <v>232</v>
      </c>
      <c r="G2446" s="36">
        <v>1741747</v>
      </c>
      <c r="H2446" s="1" t="s">
        <v>1137</v>
      </c>
      <c r="I2446" s="74" t="str">
        <f>IFERROR(IF(VLOOKUP((MasterList3[[#This Row],[RXCUI]]*1),RXCUI[Convert RXCUIs to Number],1,FALSE)=(MasterList3[[#This Row],[RXCUI]]*1),"Yes",""),"No")</f>
        <v>No</v>
      </c>
    </row>
    <row r="2447" spans="1:9" s="38" customFormat="1" ht="30" hidden="1" customHeight="1">
      <c r="A2447" s="1" t="s">
        <v>1130</v>
      </c>
      <c r="B2447" s="1" t="s">
        <v>188</v>
      </c>
      <c r="C2447" s="1" t="s">
        <v>1608</v>
      </c>
      <c r="D2447" s="1" t="s">
        <v>1160</v>
      </c>
      <c r="E2447" s="1" t="s">
        <v>3836</v>
      </c>
      <c r="F2447" s="1" t="s">
        <v>13</v>
      </c>
      <c r="G2447" s="36">
        <v>848726</v>
      </c>
      <c r="H2447" s="1" t="s">
        <v>1161</v>
      </c>
      <c r="I2447" s="74" t="str">
        <f>IFERROR(IF(VLOOKUP((MasterList3[[#This Row],[RXCUI]]*1),RXCUI[Convert RXCUIs to Number],1,FALSE)=(MasterList3[[#This Row],[RXCUI]]*1),"Yes",""),"No")</f>
        <v>No</v>
      </c>
    </row>
    <row r="2448" spans="1:9" s="38" customFormat="1" ht="30" hidden="1" customHeight="1">
      <c r="A2448" s="1" t="s">
        <v>1130</v>
      </c>
      <c r="B2448" s="1" t="s">
        <v>188</v>
      </c>
      <c r="C2448" s="1" t="s">
        <v>1608</v>
      </c>
      <c r="D2448" s="1" t="s">
        <v>1160</v>
      </c>
      <c r="E2448" s="1" t="s">
        <v>3837</v>
      </c>
      <c r="F2448" s="1" t="s">
        <v>13</v>
      </c>
      <c r="G2448" s="36">
        <v>848730</v>
      </c>
      <c r="H2448" s="1" t="s">
        <v>1161</v>
      </c>
      <c r="I2448" s="74" t="str">
        <f>IFERROR(IF(VLOOKUP((MasterList3[[#This Row],[RXCUI]]*1),RXCUI[Convert RXCUIs to Number],1,FALSE)=(MasterList3[[#This Row],[RXCUI]]*1),"Yes",""),"No")</f>
        <v>No</v>
      </c>
    </row>
    <row r="2449" spans="1:9" s="38" customFormat="1" ht="30" hidden="1" customHeight="1">
      <c r="A2449" s="1" t="s">
        <v>1130</v>
      </c>
      <c r="B2449" s="1" t="s">
        <v>188</v>
      </c>
      <c r="C2449" s="1" t="s">
        <v>1608</v>
      </c>
      <c r="D2449" s="1" t="s">
        <v>1160</v>
      </c>
      <c r="E2449" s="1" t="s">
        <v>3838</v>
      </c>
      <c r="F2449" s="1" t="s">
        <v>13</v>
      </c>
      <c r="G2449" s="36">
        <v>848734</v>
      </c>
      <c r="H2449" s="1" t="s">
        <v>1161</v>
      </c>
      <c r="I2449" s="74" t="str">
        <f>IFERROR(IF(VLOOKUP((MasterList3[[#This Row],[RXCUI]]*1),RXCUI[Convert RXCUIs to Number],1,FALSE)=(MasterList3[[#This Row],[RXCUI]]*1),"Yes",""),"No")</f>
        <v>No</v>
      </c>
    </row>
    <row r="2450" spans="1:9" s="38" customFormat="1" ht="30" hidden="1" customHeight="1">
      <c r="A2450" s="1" t="s">
        <v>1130</v>
      </c>
      <c r="B2450" s="1" t="s">
        <v>188</v>
      </c>
      <c r="C2450" s="1" t="s">
        <v>1608</v>
      </c>
      <c r="D2450" s="1" t="s">
        <v>1160</v>
      </c>
      <c r="E2450" s="1" t="s">
        <v>3839</v>
      </c>
      <c r="F2450" s="1" t="s">
        <v>13</v>
      </c>
      <c r="G2450" s="36">
        <v>848738</v>
      </c>
      <c r="H2450" s="1" t="s">
        <v>1161</v>
      </c>
      <c r="I2450" s="74" t="str">
        <f>IFERROR(IF(VLOOKUP((MasterList3[[#This Row],[RXCUI]]*1),RXCUI[Convert RXCUIs to Number],1,FALSE)=(MasterList3[[#This Row],[RXCUI]]*1),"Yes",""),"No")</f>
        <v>No</v>
      </c>
    </row>
    <row r="2451" spans="1:9" s="38" customFormat="1" ht="30" hidden="1" customHeight="1">
      <c r="A2451" s="1" t="s">
        <v>1130</v>
      </c>
      <c r="B2451" s="1" t="s">
        <v>188</v>
      </c>
      <c r="C2451" s="1" t="s">
        <v>1608</v>
      </c>
      <c r="D2451" s="1" t="s">
        <v>1160</v>
      </c>
      <c r="E2451" s="1" t="s">
        <v>3840</v>
      </c>
      <c r="F2451" s="1" t="s">
        <v>13</v>
      </c>
      <c r="G2451" s="36">
        <v>848742</v>
      </c>
      <c r="H2451" s="1" t="s">
        <v>1161</v>
      </c>
      <c r="I2451" s="74" t="str">
        <f>IFERROR(IF(VLOOKUP((MasterList3[[#This Row],[RXCUI]]*1),RXCUI[Convert RXCUIs to Number],1,FALSE)=(MasterList3[[#This Row],[RXCUI]]*1),"Yes",""),"No")</f>
        <v>No</v>
      </c>
    </row>
    <row r="2452" spans="1:9" s="38" customFormat="1" ht="30" hidden="1" customHeight="1">
      <c r="A2452" s="1" t="s">
        <v>1130</v>
      </c>
      <c r="B2452" s="1" t="s">
        <v>188</v>
      </c>
      <c r="C2452" s="1" t="s">
        <v>1608</v>
      </c>
      <c r="D2452" s="1" t="s">
        <v>1160</v>
      </c>
      <c r="E2452" s="1" t="s">
        <v>3841</v>
      </c>
      <c r="F2452" s="1" t="s">
        <v>13</v>
      </c>
      <c r="G2452" s="36">
        <v>848746</v>
      </c>
      <c r="H2452" s="1" t="s">
        <v>1161</v>
      </c>
      <c r="I2452" s="74" t="str">
        <f>IFERROR(IF(VLOOKUP((MasterList3[[#This Row],[RXCUI]]*1),RXCUI[Convert RXCUIs to Number],1,FALSE)=(MasterList3[[#This Row],[RXCUI]]*1),"Yes",""),"No")</f>
        <v>No</v>
      </c>
    </row>
    <row r="2453" spans="1:9" s="38" customFormat="1" ht="30" hidden="1" customHeight="1">
      <c r="A2453" s="1" t="s">
        <v>1130</v>
      </c>
      <c r="B2453" s="1" t="s">
        <v>188</v>
      </c>
      <c r="C2453" s="1" t="s">
        <v>1608</v>
      </c>
      <c r="D2453" s="1" t="s">
        <v>1160</v>
      </c>
      <c r="E2453" s="1" t="s">
        <v>3842</v>
      </c>
      <c r="F2453" s="1" t="s">
        <v>13</v>
      </c>
      <c r="G2453" s="36">
        <v>848750</v>
      </c>
      <c r="H2453" s="1" t="s">
        <v>1161</v>
      </c>
      <c r="I2453" s="74" t="str">
        <f>IFERROR(IF(VLOOKUP((MasterList3[[#This Row],[RXCUI]]*1),RXCUI[Convert RXCUIs to Number],1,FALSE)=(MasterList3[[#This Row],[RXCUI]]*1),"Yes",""),"No")</f>
        <v>No</v>
      </c>
    </row>
    <row r="2454" spans="1:9" s="38" customFormat="1" ht="30" hidden="1" customHeight="1">
      <c r="A2454" s="1" t="s">
        <v>1130</v>
      </c>
      <c r="B2454" s="1" t="s">
        <v>188</v>
      </c>
      <c r="C2454" s="1" t="s">
        <v>1608</v>
      </c>
      <c r="D2454" s="1" t="s">
        <v>1160</v>
      </c>
      <c r="E2454" s="1" t="s">
        <v>3843</v>
      </c>
      <c r="F2454" s="1" t="s">
        <v>232</v>
      </c>
      <c r="G2454" s="36">
        <v>848752</v>
      </c>
      <c r="H2454" s="1" t="s">
        <v>1161</v>
      </c>
      <c r="I2454" s="74" t="str">
        <f>IFERROR(IF(VLOOKUP((MasterList3[[#This Row],[RXCUI]]*1),RXCUI[Convert RXCUIs to Number],1,FALSE)=(MasterList3[[#This Row],[RXCUI]]*1),"Yes",""),"No")</f>
        <v>No</v>
      </c>
    </row>
    <row r="2455" spans="1:9" s="38" customFormat="1" ht="30" hidden="1" customHeight="1">
      <c r="A2455" s="1" t="s">
        <v>1130</v>
      </c>
      <c r="B2455" s="1" t="s">
        <v>188</v>
      </c>
      <c r="C2455" s="1" t="s">
        <v>1608</v>
      </c>
      <c r="D2455" s="1" t="s">
        <v>196</v>
      </c>
      <c r="E2455" s="1" t="s">
        <v>3844</v>
      </c>
      <c r="F2455" s="1" t="s">
        <v>13</v>
      </c>
      <c r="G2455" s="36">
        <v>1040036</v>
      </c>
      <c r="H2455" s="1" t="s">
        <v>1162</v>
      </c>
      <c r="I2455" s="74" t="str">
        <f>IFERROR(IF(VLOOKUP((MasterList3[[#This Row],[RXCUI]]*1),RXCUI[Convert RXCUIs to Number],1,FALSE)=(MasterList3[[#This Row],[RXCUI]]*1),"Yes",""),"No")</f>
        <v>No</v>
      </c>
    </row>
    <row r="2456" spans="1:9" s="38" customFormat="1" ht="30" hidden="1" customHeight="1">
      <c r="A2456" s="1" t="s">
        <v>1130</v>
      </c>
      <c r="B2456" s="1" t="s">
        <v>188</v>
      </c>
      <c r="C2456" s="1" t="s">
        <v>1608</v>
      </c>
      <c r="D2456" s="1" t="s">
        <v>196</v>
      </c>
      <c r="E2456" s="1" t="s">
        <v>3845</v>
      </c>
      <c r="F2456" s="1" t="s">
        <v>13</v>
      </c>
      <c r="G2456" s="36">
        <v>1040043</v>
      </c>
      <c r="H2456" s="1" t="s">
        <v>1162</v>
      </c>
      <c r="I2456" s="74" t="str">
        <f>IFERROR(IF(VLOOKUP((MasterList3[[#This Row],[RXCUI]]*1),RXCUI[Convert RXCUIs to Number],1,FALSE)=(MasterList3[[#This Row],[RXCUI]]*1),"Yes",""),"No")</f>
        <v>No</v>
      </c>
    </row>
    <row r="2457" spans="1:9" s="38" customFormat="1" ht="30" hidden="1" customHeight="1">
      <c r="A2457" s="1" t="s">
        <v>1130</v>
      </c>
      <c r="B2457" s="1" t="s">
        <v>188</v>
      </c>
      <c r="C2457" s="1" t="s">
        <v>1608</v>
      </c>
      <c r="D2457" s="1" t="s">
        <v>196</v>
      </c>
      <c r="E2457" s="1" t="s">
        <v>3846</v>
      </c>
      <c r="F2457" s="1" t="s">
        <v>13</v>
      </c>
      <c r="G2457" s="36">
        <v>1235249</v>
      </c>
      <c r="H2457" s="1" t="s">
        <v>1162</v>
      </c>
      <c r="I2457" s="74" t="str">
        <f>IFERROR(IF(VLOOKUP((MasterList3[[#This Row],[RXCUI]]*1),RXCUI[Convert RXCUIs to Number],1,FALSE)=(MasterList3[[#This Row],[RXCUI]]*1),"Yes",""),"No")</f>
        <v>No</v>
      </c>
    </row>
    <row r="2458" spans="1:9" s="38" customFormat="1" ht="30" hidden="1" customHeight="1">
      <c r="A2458" s="1" t="s">
        <v>1130</v>
      </c>
      <c r="B2458" s="1" t="s">
        <v>188</v>
      </c>
      <c r="C2458" s="1" t="s">
        <v>1608</v>
      </c>
      <c r="D2458" s="1" t="s">
        <v>196</v>
      </c>
      <c r="E2458" s="1" t="s">
        <v>3847</v>
      </c>
      <c r="F2458" s="1" t="s">
        <v>13</v>
      </c>
      <c r="G2458" s="36">
        <v>1297357</v>
      </c>
      <c r="H2458" s="1" t="s">
        <v>1162</v>
      </c>
      <c r="I2458" s="74" t="str">
        <f>IFERROR(IF(VLOOKUP((MasterList3[[#This Row],[RXCUI]]*1),RXCUI[Convert RXCUIs to Number],1,FALSE)=(MasterList3[[#This Row],[RXCUI]]*1),"Yes",""),"No")</f>
        <v>No</v>
      </c>
    </row>
    <row r="2459" spans="1:9" s="38" customFormat="1" ht="30" hidden="1" customHeight="1">
      <c r="A2459" s="1" t="s">
        <v>1130</v>
      </c>
      <c r="B2459" s="1" t="s">
        <v>188</v>
      </c>
      <c r="C2459" s="1" t="s">
        <v>1608</v>
      </c>
      <c r="D2459" s="1" t="s">
        <v>196</v>
      </c>
      <c r="E2459" s="1" t="s">
        <v>3848</v>
      </c>
      <c r="F2459" s="1" t="s">
        <v>13</v>
      </c>
      <c r="G2459" s="36">
        <v>1431237</v>
      </c>
      <c r="H2459" s="1" t="s">
        <v>1162</v>
      </c>
      <c r="I2459" s="74" t="str">
        <f>IFERROR(IF(VLOOKUP((MasterList3[[#This Row],[RXCUI]]*1),RXCUI[Convert RXCUIs to Number],1,FALSE)=(MasterList3[[#This Row],[RXCUI]]*1),"Yes",""),"No")</f>
        <v>No</v>
      </c>
    </row>
    <row r="2460" spans="1:9" s="38" customFormat="1" ht="30" hidden="1" customHeight="1">
      <c r="A2460" s="1" t="s">
        <v>1130</v>
      </c>
      <c r="B2460" s="1" t="s">
        <v>188</v>
      </c>
      <c r="C2460" s="1" t="s">
        <v>1139</v>
      </c>
      <c r="D2460" s="1" t="s">
        <v>1140</v>
      </c>
      <c r="E2460" s="1" t="s">
        <v>1141</v>
      </c>
      <c r="F2460" s="1" t="s">
        <v>13</v>
      </c>
      <c r="G2460" s="36">
        <v>104775</v>
      </c>
      <c r="H2460" s="1" t="s">
        <v>1142</v>
      </c>
      <c r="I2460" s="74" t="str">
        <f>IFERROR(IF(VLOOKUP((MasterList3[[#This Row],[RXCUI]]*1),RXCUI[Convert RXCUIs to Number],1,FALSE)=(MasterList3[[#This Row],[RXCUI]]*1),"Yes",""),"No")</f>
        <v>No</v>
      </c>
    </row>
    <row r="2461" spans="1:9" s="38" customFormat="1" ht="30" hidden="1" customHeight="1">
      <c r="A2461" s="1" t="s">
        <v>1130</v>
      </c>
      <c r="B2461" s="1" t="s">
        <v>188</v>
      </c>
      <c r="C2461" s="1" t="s">
        <v>1139</v>
      </c>
      <c r="D2461" s="1" t="s">
        <v>1140</v>
      </c>
      <c r="E2461" s="1" t="s">
        <v>3192</v>
      </c>
      <c r="F2461" s="1" t="s">
        <v>13</v>
      </c>
      <c r="G2461" s="36">
        <v>104776</v>
      </c>
      <c r="H2461" s="1" t="s">
        <v>1142</v>
      </c>
      <c r="I2461" s="74" t="str">
        <f>IFERROR(IF(VLOOKUP((MasterList3[[#This Row],[RXCUI]]*1),RXCUI[Convert RXCUIs to Number],1,FALSE)=(MasterList3[[#This Row],[RXCUI]]*1),"Yes",""),"No")</f>
        <v>No</v>
      </c>
    </row>
    <row r="2462" spans="1:9" s="38" customFormat="1" ht="30" hidden="1" customHeight="1">
      <c r="A2462" s="1" t="s">
        <v>1130</v>
      </c>
      <c r="B2462" s="1" t="s">
        <v>188</v>
      </c>
      <c r="C2462" s="1" t="s">
        <v>1139</v>
      </c>
      <c r="D2462" s="1" t="s">
        <v>1140</v>
      </c>
      <c r="E2462" s="1" t="s">
        <v>3193</v>
      </c>
      <c r="F2462" s="1" t="s">
        <v>23</v>
      </c>
      <c r="G2462" s="36">
        <v>197535</v>
      </c>
      <c r="H2462" s="1" t="s">
        <v>1142</v>
      </c>
      <c r="I2462" s="74" t="str">
        <f>IFERROR(IF(VLOOKUP((MasterList3[[#This Row],[RXCUI]]*1),RXCUI[Convert RXCUIs to Number],1,FALSE)=(MasterList3[[#This Row],[RXCUI]]*1),"Yes",""),"No")</f>
        <v>No</v>
      </c>
    </row>
    <row r="2463" spans="1:9" s="38" customFormat="1" ht="30" hidden="1" customHeight="1">
      <c r="A2463" s="1" t="s">
        <v>1130</v>
      </c>
      <c r="B2463" s="1" t="s">
        <v>188</v>
      </c>
      <c r="C2463" s="1" t="s">
        <v>1139</v>
      </c>
      <c r="D2463" s="1" t="s">
        <v>1140</v>
      </c>
      <c r="E2463" s="1" t="s">
        <v>3194</v>
      </c>
      <c r="F2463" s="1" t="s">
        <v>23</v>
      </c>
      <c r="G2463" s="36">
        <v>197536</v>
      </c>
      <c r="H2463" s="1" t="s">
        <v>1142</v>
      </c>
      <c r="I2463" s="74" t="str">
        <f>IFERROR(IF(VLOOKUP((MasterList3[[#This Row],[RXCUI]]*1),RXCUI[Convert RXCUIs to Number],1,FALSE)=(MasterList3[[#This Row],[RXCUI]]*1),"Yes",""),"No")</f>
        <v>No</v>
      </c>
    </row>
    <row r="2464" spans="1:9" s="38" customFormat="1" ht="30" hidden="1" customHeight="1">
      <c r="A2464" s="1" t="s">
        <v>1130</v>
      </c>
      <c r="B2464" s="1" t="s">
        <v>188</v>
      </c>
      <c r="C2464" s="1" t="s">
        <v>1139</v>
      </c>
      <c r="D2464" s="1" t="s">
        <v>1140</v>
      </c>
      <c r="E2464" s="1" t="s">
        <v>3195</v>
      </c>
      <c r="F2464" s="1" t="s">
        <v>23</v>
      </c>
      <c r="G2464" s="36">
        <v>309374</v>
      </c>
      <c r="H2464" s="1" t="s">
        <v>1142</v>
      </c>
      <c r="I2464" s="74" t="str">
        <f>IFERROR(IF(VLOOKUP((MasterList3[[#This Row],[RXCUI]]*1),RXCUI[Convert RXCUIs to Number],1,FALSE)=(MasterList3[[#This Row],[RXCUI]]*1),"Yes",""),"No")</f>
        <v>No</v>
      </c>
    </row>
    <row r="2465" spans="1:9" s="38" customFormat="1" ht="30" hidden="1" customHeight="1">
      <c r="A2465" s="1" t="s">
        <v>1130</v>
      </c>
      <c r="B2465" s="1" t="s">
        <v>188</v>
      </c>
      <c r="C2465" s="1" t="s">
        <v>1139</v>
      </c>
      <c r="D2465" s="1" t="s">
        <v>1140</v>
      </c>
      <c r="E2465" s="1" t="s">
        <v>3196</v>
      </c>
      <c r="F2465" s="1" t="s">
        <v>23</v>
      </c>
      <c r="G2465" s="36">
        <v>429212</v>
      </c>
      <c r="H2465" s="1" t="s">
        <v>1142</v>
      </c>
      <c r="I2465" s="74" t="str">
        <f>IFERROR(IF(VLOOKUP((MasterList3[[#This Row],[RXCUI]]*1),RXCUI[Convert RXCUIs to Number],1,FALSE)=(MasterList3[[#This Row],[RXCUI]]*1),"Yes",""),"No")</f>
        <v>No</v>
      </c>
    </row>
    <row r="2466" spans="1:9" s="38" customFormat="1" ht="30" hidden="1" customHeight="1">
      <c r="A2466" s="1" t="s">
        <v>1130</v>
      </c>
      <c r="B2466" s="1" t="s">
        <v>188</v>
      </c>
      <c r="C2466" s="1" t="s">
        <v>1139</v>
      </c>
      <c r="D2466" s="1" t="s">
        <v>1140</v>
      </c>
      <c r="E2466" s="1" t="s">
        <v>1143</v>
      </c>
      <c r="F2466" s="1" t="s">
        <v>23</v>
      </c>
      <c r="G2466" s="36">
        <v>476177</v>
      </c>
      <c r="H2466" s="1" t="s">
        <v>1144</v>
      </c>
      <c r="I2466" s="74" t="str">
        <f>IFERROR(IF(VLOOKUP((MasterList3[[#This Row],[RXCUI]]*1),RXCUI[Convert RXCUIs to Number],1,FALSE)=(MasterList3[[#This Row],[RXCUI]]*1),"Yes",""),"No")</f>
        <v>No</v>
      </c>
    </row>
    <row r="2467" spans="1:9" s="38" customFormat="1" ht="30" hidden="1" customHeight="1">
      <c r="A2467" s="1" t="s">
        <v>1130</v>
      </c>
      <c r="B2467" s="1" t="s">
        <v>188</v>
      </c>
      <c r="C2467" s="1" t="s">
        <v>1139</v>
      </c>
      <c r="D2467" s="1" t="s">
        <v>1140</v>
      </c>
      <c r="E2467" s="1" t="s">
        <v>3197</v>
      </c>
      <c r="F2467" s="1" t="s">
        <v>23</v>
      </c>
      <c r="G2467" s="36">
        <v>476179</v>
      </c>
      <c r="H2467" s="1" t="s">
        <v>1144</v>
      </c>
      <c r="I2467" s="74" t="str">
        <f>IFERROR(IF(VLOOKUP((MasterList3[[#This Row],[RXCUI]]*1),RXCUI[Convert RXCUIs to Number],1,FALSE)=(MasterList3[[#This Row],[RXCUI]]*1),"Yes",""),"No")</f>
        <v>No</v>
      </c>
    </row>
    <row r="2468" spans="1:9" s="38" customFormat="1" ht="30" hidden="1" customHeight="1">
      <c r="A2468" s="1" t="s">
        <v>1130</v>
      </c>
      <c r="B2468" s="1" t="s">
        <v>188</v>
      </c>
      <c r="C2468" s="1" t="s">
        <v>1139</v>
      </c>
      <c r="D2468" s="1" t="s">
        <v>1140</v>
      </c>
      <c r="E2468" s="1" t="s">
        <v>3198</v>
      </c>
      <c r="F2468" s="1" t="s">
        <v>23</v>
      </c>
      <c r="G2468" s="36">
        <v>721773</v>
      </c>
      <c r="H2468" s="1" t="s">
        <v>1144</v>
      </c>
      <c r="I2468" s="74" t="str">
        <f>IFERROR(IF(VLOOKUP((MasterList3[[#This Row],[RXCUI]]*1),RXCUI[Convert RXCUIs to Number],1,FALSE)=(MasterList3[[#This Row],[RXCUI]]*1),"Yes",""),"No")</f>
        <v>No</v>
      </c>
    </row>
    <row r="2469" spans="1:9" s="38" customFormat="1" ht="30" hidden="1" customHeight="1">
      <c r="A2469" s="1" t="s">
        <v>1130</v>
      </c>
      <c r="B2469" s="1" t="s">
        <v>188</v>
      </c>
      <c r="C2469" s="1" t="s">
        <v>1139</v>
      </c>
      <c r="D2469" s="1" t="s">
        <v>1140</v>
      </c>
      <c r="E2469" s="1" t="s">
        <v>3199</v>
      </c>
      <c r="F2469" s="1" t="s">
        <v>23</v>
      </c>
      <c r="G2469" s="36">
        <v>996921</v>
      </c>
      <c r="H2469" s="1" t="s">
        <v>1144</v>
      </c>
      <c r="I2469" s="74" t="str">
        <f>IFERROR(IF(VLOOKUP((MasterList3[[#This Row],[RXCUI]]*1),RXCUI[Convert RXCUIs to Number],1,FALSE)=(MasterList3[[#This Row],[RXCUI]]*1),"Yes",""),"No")</f>
        <v>No</v>
      </c>
    </row>
    <row r="2470" spans="1:9" s="38" customFormat="1" ht="30" hidden="1" customHeight="1">
      <c r="A2470" s="1" t="s">
        <v>1130</v>
      </c>
      <c r="B2470" s="1" t="s">
        <v>188</v>
      </c>
      <c r="C2470" s="1" t="s">
        <v>1139</v>
      </c>
      <c r="D2470" s="1" t="s">
        <v>1140</v>
      </c>
      <c r="E2470" s="1" t="s">
        <v>3200</v>
      </c>
      <c r="F2470" s="1" t="s">
        <v>23</v>
      </c>
      <c r="G2470" s="36">
        <v>1006801</v>
      </c>
      <c r="H2470" s="1" t="s">
        <v>1144</v>
      </c>
      <c r="I2470" s="74" t="str">
        <f>IFERROR(IF(VLOOKUP((MasterList3[[#This Row],[RXCUI]]*1),RXCUI[Convert RXCUIs to Number],1,FALSE)=(MasterList3[[#This Row],[RXCUI]]*1),"Yes",""),"No")</f>
        <v>No</v>
      </c>
    </row>
    <row r="2471" spans="1:9" s="38" customFormat="1" ht="30" hidden="1" customHeight="1">
      <c r="A2471" s="1" t="s">
        <v>1130</v>
      </c>
      <c r="B2471" s="1" t="s">
        <v>188</v>
      </c>
      <c r="C2471" s="1" t="s">
        <v>1139</v>
      </c>
      <c r="D2471" s="1" t="s">
        <v>1140</v>
      </c>
      <c r="E2471" s="1" t="s">
        <v>3849</v>
      </c>
      <c r="F2471" s="1" t="s">
        <v>13</v>
      </c>
      <c r="G2471" s="36">
        <v>1369831</v>
      </c>
      <c r="H2471" s="1" t="s">
        <v>1145</v>
      </c>
      <c r="I2471" s="74" t="str">
        <f>IFERROR(IF(VLOOKUP((MasterList3[[#This Row],[RXCUI]]*1),RXCUI[Convert RXCUIs to Number],1,FALSE)=(MasterList3[[#This Row],[RXCUI]]*1),"Yes",""),"No")</f>
        <v>No</v>
      </c>
    </row>
    <row r="2472" spans="1:9" s="38" customFormat="1" ht="30" hidden="1" customHeight="1">
      <c r="A2472" s="1" t="s">
        <v>1130</v>
      </c>
      <c r="B2472" s="1" t="s">
        <v>188</v>
      </c>
      <c r="C2472" s="1" t="s">
        <v>1608</v>
      </c>
      <c r="D2472" s="1" t="s">
        <v>3201</v>
      </c>
      <c r="E2472" s="1" t="s">
        <v>3202</v>
      </c>
      <c r="F2472" s="1" t="s">
        <v>13</v>
      </c>
      <c r="G2472" s="36">
        <v>2275613</v>
      </c>
      <c r="H2472" s="1" t="s">
        <v>1184</v>
      </c>
      <c r="I2472" s="74" t="str">
        <f>IFERROR(IF(VLOOKUP((MasterList3[[#This Row],[RXCUI]]*1),RXCUI[Convert RXCUIs to Number],1,FALSE)=(MasterList3[[#This Row],[RXCUI]]*1),"Yes",""),"No")</f>
        <v>No</v>
      </c>
    </row>
    <row r="2473" spans="1:9" s="38" customFormat="1" ht="30" hidden="1" customHeight="1">
      <c r="A2473" s="1" t="s">
        <v>1130</v>
      </c>
      <c r="B2473" s="1" t="s">
        <v>188</v>
      </c>
      <c r="C2473" s="1" t="s">
        <v>1608</v>
      </c>
      <c r="D2473" s="1" t="s">
        <v>192</v>
      </c>
      <c r="E2473" s="1" t="s">
        <v>3203</v>
      </c>
      <c r="F2473" s="1" t="s">
        <v>23</v>
      </c>
      <c r="G2473" s="36">
        <v>643027</v>
      </c>
      <c r="H2473" s="1" t="s">
        <v>1133</v>
      </c>
      <c r="I2473" s="74" t="str">
        <f>IFERROR(IF(VLOOKUP((MasterList3[[#This Row],[RXCUI]]*1),RXCUI[Convert RXCUIs to Number],1,FALSE)=(MasterList3[[#This Row],[RXCUI]]*1),"Yes",""),"No")</f>
        <v>No</v>
      </c>
    </row>
    <row r="2474" spans="1:9" s="38" customFormat="1" ht="30" hidden="1" customHeight="1">
      <c r="A2474" s="1" t="s">
        <v>1130</v>
      </c>
      <c r="B2474" s="1" t="s">
        <v>188</v>
      </c>
      <c r="C2474" s="1" t="s">
        <v>1608</v>
      </c>
      <c r="D2474" s="1" t="s">
        <v>192</v>
      </c>
      <c r="E2474" s="1" t="s">
        <v>3204</v>
      </c>
      <c r="F2474" s="1" t="s">
        <v>23</v>
      </c>
      <c r="G2474" s="36">
        <v>643058</v>
      </c>
      <c r="H2474" s="1" t="s">
        <v>1133</v>
      </c>
      <c r="I2474" s="74" t="str">
        <f>IFERROR(IF(VLOOKUP((MasterList3[[#This Row],[RXCUI]]*1),RXCUI[Convert RXCUIs to Number],1,FALSE)=(MasterList3[[#This Row],[RXCUI]]*1),"Yes",""),"No")</f>
        <v>No</v>
      </c>
    </row>
    <row r="2475" spans="1:9" s="38" customFormat="1" ht="30" hidden="1" customHeight="1">
      <c r="A2475" s="1" t="s">
        <v>1130</v>
      </c>
      <c r="B2475" s="1" t="s">
        <v>188</v>
      </c>
      <c r="C2475" s="1" t="s">
        <v>1608</v>
      </c>
      <c r="D2475" s="1" t="s">
        <v>196</v>
      </c>
      <c r="E2475" s="1" t="s">
        <v>3850</v>
      </c>
      <c r="F2475" s="1" t="s">
        <v>23</v>
      </c>
      <c r="G2475" s="36">
        <v>1235247</v>
      </c>
      <c r="H2475" s="1" t="s">
        <v>1162</v>
      </c>
      <c r="I2475" s="74" t="str">
        <f>IFERROR(IF(VLOOKUP((MasterList3[[#This Row],[RXCUI]]*1),RXCUI[Convert RXCUIs to Number],1,FALSE)=(MasterList3[[#This Row],[RXCUI]]*1),"Yes",""),"No")</f>
        <v>No</v>
      </c>
    </row>
    <row r="2476" spans="1:9" s="38" customFormat="1" ht="30" hidden="1" customHeight="1">
      <c r="A2476" s="1" t="s">
        <v>1130</v>
      </c>
      <c r="B2476" s="1" t="s">
        <v>188</v>
      </c>
      <c r="C2476" s="1" t="s">
        <v>1608</v>
      </c>
      <c r="D2476" s="1" t="s">
        <v>196</v>
      </c>
      <c r="E2476" s="1" t="s">
        <v>3851</v>
      </c>
      <c r="F2476" s="1" t="s">
        <v>23</v>
      </c>
      <c r="G2476" s="36">
        <v>1040031</v>
      </c>
      <c r="H2476" s="1" t="s">
        <v>1162</v>
      </c>
      <c r="I2476" s="74" t="str">
        <f>IFERROR(IF(VLOOKUP((MasterList3[[#This Row],[RXCUI]]*1),RXCUI[Convert RXCUIs to Number],1,FALSE)=(MasterList3[[#This Row],[RXCUI]]*1),"Yes",""),"No")</f>
        <v>No</v>
      </c>
    </row>
    <row r="2477" spans="1:9" s="38" customFormat="1" ht="30" hidden="1" customHeight="1">
      <c r="A2477" s="1" t="s">
        <v>1130</v>
      </c>
      <c r="B2477" s="1" t="s">
        <v>188</v>
      </c>
      <c r="C2477" s="1" t="s">
        <v>1608</v>
      </c>
      <c r="D2477" s="1" t="s">
        <v>196</v>
      </c>
      <c r="E2477" s="1" t="s">
        <v>3852</v>
      </c>
      <c r="F2477" s="1" t="s">
        <v>23</v>
      </c>
      <c r="G2477" s="36">
        <v>1431235</v>
      </c>
      <c r="H2477" s="1" t="s">
        <v>1162</v>
      </c>
      <c r="I2477" s="74" t="str">
        <f>IFERROR(IF(VLOOKUP((MasterList3[[#This Row],[RXCUI]]*1),RXCUI[Convert RXCUIs to Number],1,FALSE)=(MasterList3[[#This Row],[RXCUI]]*1),"Yes",""),"No")</f>
        <v>No</v>
      </c>
    </row>
    <row r="2478" spans="1:9" s="38" customFormat="1" ht="30" hidden="1" customHeight="1">
      <c r="A2478" s="1" t="s">
        <v>1130</v>
      </c>
      <c r="B2478" s="1" t="s">
        <v>188</v>
      </c>
      <c r="C2478" s="1" t="s">
        <v>1608</v>
      </c>
      <c r="D2478" s="1" t="s">
        <v>196</v>
      </c>
      <c r="E2478" s="1" t="s">
        <v>3853</v>
      </c>
      <c r="F2478" s="1" t="s">
        <v>23</v>
      </c>
      <c r="G2478" s="36">
        <v>1040041</v>
      </c>
      <c r="H2478" s="1" t="s">
        <v>1162</v>
      </c>
      <c r="I2478" s="74" t="str">
        <f>IFERROR(IF(VLOOKUP((MasterList3[[#This Row],[RXCUI]]*1),RXCUI[Convert RXCUIs to Number],1,FALSE)=(MasterList3[[#This Row],[RXCUI]]*1),"Yes",""),"No")</f>
        <v>No</v>
      </c>
    </row>
    <row r="2479" spans="1:9" s="38" customFormat="1" ht="30" hidden="1" customHeight="1">
      <c r="A2479" s="1" t="s">
        <v>1130</v>
      </c>
      <c r="B2479" s="1" t="s">
        <v>188</v>
      </c>
      <c r="C2479" s="1" t="s">
        <v>1608</v>
      </c>
      <c r="D2479" s="1" t="s">
        <v>196</v>
      </c>
      <c r="E2479" s="1" t="s">
        <v>3854</v>
      </c>
      <c r="F2479" s="1" t="s">
        <v>23</v>
      </c>
      <c r="G2479" s="36">
        <v>1297278</v>
      </c>
      <c r="H2479" s="1" t="s">
        <v>1162</v>
      </c>
      <c r="I2479" s="74" t="str">
        <f>IFERROR(IF(VLOOKUP((MasterList3[[#This Row],[RXCUI]]*1),RXCUI[Convert RXCUIs to Number],1,FALSE)=(MasterList3[[#This Row],[RXCUI]]*1),"Yes",""),"No")</f>
        <v>No</v>
      </c>
    </row>
    <row r="2480" spans="1:9" s="38" customFormat="1" ht="30" hidden="1" customHeight="1">
      <c r="A2480" s="1" t="s">
        <v>1130</v>
      </c>
      <c r="B2480" s="1" t="s">
        <v>188</v>
      </c>
      <c r="C2480" s="1" t="s">
        <v>1608</v>
      </c>
      <c r="D2480" s="1" t="s">
        <v>222</v>
      </c>
      <c r="E2480" s="1" t="s">
        <v>3205</v>
      </c>
      <c r="F2480" s="1" t="s">
        <v>23</v>
      </c>
      <c r="G2480" s="36">
        <v>1606337</v>
      </c>
      <c r="H2480" s="1" t="s">
        <v>1135</v>
      </c>
      <c r="I2480" s="74" t="str">
        <f>IFERROR(IF(VLOOKUP((MasterList3[[#This Row],[RXCUI]]*1),RXCUI[Convert RXCUIs to Number],1,FALSE)=(MasterList3[[#This Row],[RXCUI]]*1),"Yes",""),"No")</f>
        <v>No</v>
      </c>
    </row>
    <row r="2481" spans="1:9" s="38" customFormat="1" ht="30" hidden="1" customHeight="1">
      <c r="A2481" s="1" t="s">
        <v>1130</v>
      </c>
      <c r="B2481" s="1" t="s">
        <v>188</v>
      </c>
      <c r="C2481" s="1" t="s">
        <v>1608</v>
      </c>
      <c r="D2481" s="1" t="s">
        <v>222</v>
      </c>
      <c r="E2481" s="1" t="s">
        <v>3206</v>
      </c>
      <c r="F2481" s="1" t="s">
        <v>23</v>
      </c>
      <c r="G2481" s="36">
        <v>859981</v>
      </c>
      <c r="H2481" s="1" t="s">
        <v>1135</v>
      </c>
      <c r="I2481" s="74" t="str">
        <f>IFERROR(IF(VLOOKUP((MasterList3[[#This Row],[RXCUI]]*1),RXCUI[Convert RXCUIs to Number],1,FALSE)=(MasterList3[[#This Row],[RXCUI]]*1),"Yes",""),"No")</f>
        <v>No</v>
      </c>
    </row>
    <row r="2482" spans="1:9" s="38" customFormat="1" ht="30" hidden="1" customHeight="1">
      <c r="A2482" s="1" t="s">
        <v>1130</v>
      </c>
      <c r="B2482" s="1" t="s">
        <v>188</v>
      </c>
      <c r="C2482" s="1" t="s">
        <v>1608</v>
      </c>
      <c r="D2482" s="1" t="s">
        <v>222</v>
      </c>
      <c r="E2482" s="1" t="s">
        <v>3207</v>
      </c>
      <c r="F2482" s="1" t="s">
        <v>23</v>
      </c>
      <c r="G2482" s="36">
        <v>859975</v>
      </c>
      <c r="H2482" s="1" t="s">
        <v>1135</v>
      </c>
      <c r="I2482" s="74" t="str">
        <f>IFERROR(IF(VLOOKUP((MasterList3[[#This Row],[RXCUI]]*1),RXCUI[Convert RXCUIs to Number],1,FALSE)=(MasterList3[[#This Row],[RXCUI]]*1),"Yes",""),"No")</f>
        <v>No</v>
      </c>
    </row>
    <row r="2483" spans="1:9" s="38" customFormat="1" ht="30" hidden="1" customHeight="1">
      <c r="A2483" s="1" t="s">
        <v>1130</v>
      </c>
      <c r="B2483" s="1" t="s">
        <v>188</v>
      </c>
      <c r="C2483" s="1" t="s">
        <v>1608</v>
      </c>
      <c r="D2483" s="1" t="s">
        <v>209</v>
      </c>
      <c r="E2483" s="1" t="s">
        <v>3208</v>
      </c>
      <c r="F2483" s="1" t="s">
        <v>13</v>
      </c>
      <c r="G2483" s="36">
        <v>2055676</v>
      </c>
      <c r="H2483" s="1" t="s">
        <v>1187</v>
      </c>
      <c r="I2483" s="74" t="str">
        <f>IFERROR(IF(VLOOKUP((MasterList3[[#This Row],[RXCUI]]*1),RXCUI[Convert RXCUIs to Number],1,FALSE)=(MasterList3[[#This Row],[RXCUI]]*1),"Yes",""),"No")</f>
        <v>No</v>
      </c>
    </row>
    <row r="2484" spans="1:9" s="38" customFormat="1" ht="30" hidden="1" customHeight="1">
      <c r="A2484" s="1" t="s">
        <v>1130</v>
      </c>
      <c r="B2484" s="1" t="s">
        <v>188</v>
      </c>
      <c r="C2484" s="1" t="s">
        <v>1608</v>
      </c>
      <c r="D2484" s="1" t="s">
        <v>209</v>
      </c>
      <c r="E2484" s="1" t="s">
        <v>3209</v>
      </c>
      <c r="F2484" s="1" t="s">
        <v>13</v>
      </c>
      <c r="G2484" s="36">
        <v>2055672</v>
      </c>
      <c r="H2484" s="1" t="s">
        <v>1187</v>
      </c>
      <c r="I2484" s="74" t="str">
        <f>IFERROR(IF(VLOOKUP((MasterList3[[#This Row],[RXCUI]]*1),RXCUI[Convert RXCUIs to Number],1,FALSE)=(MasterList3[[#This Row],[RXCUI]]*1),"Yes",""),"No")</f>
        <v>No</v>
      </c>
    </row>
    <row r="2485" spans="1:9" s="38" customFormat="1" ht="30" hidden="1" customHeight="1">
      <c r="A2485" s="1" t="s">
        <v>1130</v>
      </c>
      <c r="B2485" s="1" t="s">
        <v>188</v>
      </c>
      <c r="C2485" s="1" t="s">
        <v>1608</v>
      </c>
      <c r="D2485" s="1" t="s">
        <v>3422</v>
      </c>
      <c r="E2485" s="1" t="s">
        <v>3855</v>
      </c>
      <c r="F2485" s="1" t="s">
        <v>23</v>
      </c>
      <c r="G2485" s="36">
        <v>2570399</v>
      </c>
      <c r="H2485" s="1" t="s">
        <v>3899</v>
      </c>
      <c r="I2485" s="74" t="str">
        <f>IFERROR(IF(VLOOKUP((MasterList3[[#This Row],[RXCUI]]*1),RXCUI[Convert RXCUIs to Number],1,FALSE)=(MasterList3[[#This Row],[RXCUI]]*1),"Yes",""),"No")</f>
        <v>No</v>
      </c>
    </row>
    <row r="2486" spans="1:9" s="38" customFormat="1" ht="30" hidden="1" customHeight="1">
      <c r="A2486" s="1" t="s">
        <v>1130</v>
      </c>
      <c r="B2486" s="1" t="s">
        <v>188</v>
      </c>
      <c r="C2486" s="1" t="s">
        <v>1608</v>
      </c>
      <c r="D2486" s="1" t="s">
        <v>3422</v>
      </c>
      <c r="E2486" s="1" t="s">
        <v>3423</v>
      </c>
      <c r="F2486" s="1" t="s">
        <v>13</v>
      </c>
      <c r="G2486" s="36">
        <v>2570401</v>
      </c>
      <c r="H2486" s="1" t="s">
        <v>3899</v>
      </c>
      <c r="I2486" s="74" t="str">
        <f>IFERROR(IF(VLOOKUP((MasterList3[[#This Row],[RXCUI]]*1),RXCUI[Convert RXCUIs to Number],1,FALSE)=(MasterList3[[#This Row],[RXCUI]]*1),"Yes",""),"No")</f>
        <v>No</v>
      </c>
    </row>
    <row r="2487" spans="1:9" s="38" customFormat="1" ht="30" hidden="1" customHeight="1">
      <c r="A2487" s="1" t="s">
        <v>1130</v>
      </c>
      <c r="B2487" s="1" t="s">
        <v>188</v>
      </c>
      <c r="C2487" s="1" t="s">
        <v>1608</v>
      </c>
      <c r="D2487" s="1" t="s">
        <v>3422</v>
      </c>
      <c r="E2487" s="1" t="s">
        <v>3425</v>
      </c>
      <c r="F2487" s="1" t="s">
        <v>23</v>
      </c>
      <c r="G2487" s="36">
        <v>2570402</v>
      </c>
      <c r="H2487" s="1" t="s">
        <v>3899</v>
      </c>
      <c r="I2487" s="74" t="str">
        <f>IFERROR(IF(VLOOKUP((MasterList3[[#This Row],[RXCUI]]*1),RXCUI[Convert RXCUIs to Number],1,FALSE)=(MasterList3[[#This Row],[RXCUI]]*1),"Yes",""),"No")</f>
        <v>No</v>
      </c>
    </row>
    <row r="2488" spans="1:9" s="38" customFormat="1" ht="30" hidden="1" customHeight="1">
      <c r="A2488" s="1" t="s">
        <v>1130</v>
      </c>
      <c r="B2488" s="1" t="s">
        <v>188</v>
      </c>
      <c r="C2488" s="1" t="s">
        <v>1608</v>
      </c>
      <c r="D2488" s="1" t="s">
        <v>3422</v>
      </c>
      <c r="E2488" s="1" t="s">
        <v>3426</v>
      </c>
      <c r="F2488" s="1" t="s">
        <v>13</v>
      </c>
      <c r="G2488" s="36">
        <v>2570404</v>
      </c>
      <c r="H2488" s="1" t="s">
        <v>3899</v>
      </c>
      <c r="I2488" s="74" t="str">
        <f>IFERROR(IF(VLOOKUP((MasterList3[[#This Row],[RXCUI]]*1),RXCUI[Convert RXCUIs to Number],1,FALSE)=(MasterList3[[#This Row],[RXCUI]]*1),"Yes",""),"No")</f>
        <v>No</v>
      </c>
    </row>
    <row r="2489" spans="1:9" s="38" customFormat="1" ht="30" hidden="1" customHeight="1">
      <c r="A2489" s="1" t="s">
        <v>1130</v>
      </c>
      <c r="B2489" s="1" t="s">
        <v>188</v>
      </c>
      <c r="C2489" s="1" t="s">
        <v>1608</v>
      </c>
      <c r="D2489" s="1" t="s">
        <v>3422</v>
      </c>
      <c r="E2489" s="1" t="s">
        <v>3857</v>
      </c>
      <c r="F2489" s="1" t="s">
        <v>23</v>
      </c>
      <c r="G2489" s="36">
        <v>2570405</v>
      </c>
      <c r="H2489" s="1" t="s">
        <v>3899</v>
      </c>
      <c r="I2489" s="74" t="str">
        <f>IFERROR(IF(VLOOKUP((MasterList3[[#This Row],[RXCUI]]*1),RXCUI[Convert RXCUIs to Number],1,FALSE)=(MasterList3[[#This Row],[RXCUI]]*1),"Yes",""),"No")</f>
        <v>No</v>
      </c>
    </row>
    <row r="2490" spans="1:9" s="38" customFormat="1" ht="30" hidden="1" customHeight="1">
      <c r="A2490" s="1" t="s">
        <v>1130</v>
      </c>
      <c r="B2490" s="1" t="s">
        <v>188</v>
      </c>
      <c r="C2490" s="1" t="s">
        <v>1608</v>
      </c>
      <c r="D2490" s="1" t="s">
        <v>3422</v>
      </c>
      <c r="E2490" s="1" t="s">
        <v>3427</v>
      </c>
      <c r="F2490" s="1" t="s">
        <v>13</v>
      </c>
      <c r="G2490" s="36">
        <v>2570407</v>
      </c>
      <c r="H2490" s="1" t="s">
        <v>3899</v>
      </c>
      <c r="I2490" s="74" t="str">
        <f>IFERROR(IF(VLOOKUP((MasterList3[[#This Row],[RXCUI]]*1),RXCUI[Convert RXCUIs to Number],1,FALSE)=(MasterList3[[#This Row],[RXCUI]]*1),"Yes",""),"No")</f>
        <v>No</v>
      </c>
    </row>
    <row r="2491" spans="1:9" s="38" customFormat="1" ht="30" hidden="1" customHeight="1">
      <c r="A2491" s="1" t="s">
        <v>1130</v>
      </c>
      <c r="B2491" s="1" t="s">
        <v>188</v>
      </c>
      <c r="C2491" s="1" t="s">
        <v>1608</v>
      </c>
      <c r="D2491" s="1" t="s">
        <v>3422</v>
      </c>
      <c r="E2491" s="1" t="s">
        <v>3858</v>
      </c>
      <c r="F2491" s="1" t="s">
        <v>23</v>
      </c>
      <c r="G2491" s="36">
        <v>2570392</v>
      </c>
      <c r="H2491" s="1" t="s">
        <v>3899</v>
      </c>
      <c r="I2491" s="74" t="str">
        <f>IFERROR(IF(VLOOKUP((MasterList3[[#This Row],[RXCUI]]*1),RXCUI[Convert RXCUIs to Number],1,FALSE)=(MasterList3[[#This Row],[RXCUI]]*1),"Yes",""),"No")</f>
        <v>No</v>
      </c>
    </row>
    <row r="2492" spans="1:9" s="38" customFormat="1" ht="30" hidden="1" customHeight="1">
      <c r="A2492" s="1" t="s">
        <v>1130</v>
      </c>
      <c r="B2492" s="1" t="s">
        <v>188</v>
      </c>
      <c r="C2492" s="1" t="s">
        <v>1608</v>
      </c>
      <c r="D2492" s="1" t="s">
        <v>3422</v>
      </c>
      <c r="E2492" s="1" t="s">
        <v>3428</v>
      </c>
      <c r="F2492" s="1" t="s">
        <v>13</v>
      </c>
      <c r="G2492" s="36">
        <v>2570398</v>
      </c>
      <c r="H2492" s="1" t="s">
        <v>3899</v>
      </c>
      <c r="I2492" s="74" t="str">
        <f>IFERROR(IF(VLOOKUP((MasterList3[[#This Row],[RXCUI]]*1),RXCUI[Convert RXCUIs to Number],1,FALSE)=(MasterList3[[#This Row],[RXCUI]]*1),"Yes",""),"No")</f>
        <v>No</v>
      </c>
    </row>
    <row r="2493" spans="1:9" s="38" customFormat="1" ht="30" hidden="1" customHeight="1">
      <c r="A2493" s="1" t="s">
        <v>1130</v>
      </c>
      <c r="B2493" s="1" t="s">
        <v>188</v>
      </c>
      <c r="C2493" s="1" t="s">
        <v>1608</v>
      </c>
      <c r="D2493" s="1" t="s">
        <v>2183</v>
      </c>
      <c r="E2493" s="1" t="s">
        <v>3430</v>
      </c>
      <c r="F2493" s="1" t="s">
        <v>13</v>
      </c>
      <c r="G2493" s="36">
        <v>2261737</v>
      </c>
      <c r="H2493" s="1" t="s">
        <v>1135</v>
      </c>
      <c r="I2493" s="74" t="str">
        <f>IFERROR(IF(VLOOKUP((MasterList3[[#This Row],[RXCUI]]*1),RXCUI[Convert RXCUIs to Number],1,FALSE)=(MasterList3[[#This Row],[RXCUI]]*1),"Yes",""),"No")</f>
        <v>No</v>
      </c>
    </row>
    <row r="2494" spans="1:9" s="38" customFormat="1" ht="30" hidden="1" customHeight="1">
      <c r="A2494" s="1" t="s">
        <v>1130</v>
      </c>
      <c r="B2494" s="1" t="s">
        <v>188</v>
      </c>
      <c r="C2494" s="1" t="s">
        <v>1608</v>
      </c>
      <c r="D2494" s="1" t="s">
        <v>2183</v>
      </c>
      <c r="E2494" s="1" t="s">
        <v>3431</v>
      </c>
      <c r="F2494" s="1" t="s">
        <v>13</v>
      </c>
      <c r="G2494" s="36">
        <v>2261748</v>
      </c>
      <c r="H2494" s="1" t="s">
        <v>1135</v>
      </c>
      <c r="I2494" s="74" t="str">
        <f>IFERROR(IF(VLOOKUP((MasterList3[[#This Row],[RXCUI]]*1),RXCUI[Convert RXCUIs to Number],1,FALSE)=(MasterList3[[#This Row],[RXCUI]]*1),"Yes",""),"No")</f>
        <v>No</v>
      </c>
    </row>
    <row r="2495" spans="1:9" s="38" customFormat="1" ht="30" hidden="1" customHeight="1">
      <c r="A2495" s="1" t="s">
        <v>1130</v>
      </c>
      <c r="B2495" s="1" t="s">
        <v>188</v>
      </c>
      <c r="C2495" s="1" t="s">
        <v>1608</v>
      </c>
      <c r="D2495" s="1" t="s">
        <v>2183</v>
      </c>
      <c r="E2495" s="1" t="s">
        <v>3432</v>
      </c>
      <c r="F2495" s="1" t="s">
        <v>13</v>
      </c>
      <c r="G2495" s="36">
        <v>2261757</v>
      </c>
      <c r="H2495" s="1" t="s">
        <v>1135</v>
      </c>
      <c r="I2495" s="74" t="str">
        <f>IFERROR(IF(VLOOKUP((MasterList3[[#This Row],[RXCUI]]*1),RXCUI[Convert RXCUIs to Number],1,FALSE)=(MasterList3[[#This Row],[RXCUI]]*1),"Yes",""),"No")</f>
        <v>No</v>
      </c>
    </row>
    <row r="2496" spans="1:9" s="38" customFormat="1" ht="30" hidden="1" customHeight="1">
      <c r="A2496" s="1" t="s">
        <v>1130</v>
      </c>
      <c r="B2496" s="1" t="s">
        <v>188</v>
      </c>
      <c r="C2496" s="1" t="s">
        <v>1608</v>
      </c>
      <c r="D2496" s="1" t="s">
        <v>2183</v>
      </c>
      <c r="E2496" s="1" t="s">
        <v>3433</v>
      </c>
      <c r="F2496" s="1" t="s">
        <v>23</v>
      </c>
      <c r="G2496" s="36">
        <v>2261471</v>
      </c>
      <c r="H2496" s="1" t="s">
        <v>1135</v>
      </c>
      <c r="I2496" s="74" t="str">
        <f>IFERROR(IF(VLOOKUP((MasterList3[[#This Row],[RXCUI]]*1),RXCUI[Convert RXCUIs to Number],1,FALSE)=(MasterList3[[#This Row],[RXCUI]]*1),"Yes",""),"No")</f>
        <v>No</v>
      </c>
    </row>
    <row r="2497" spans="1:9" s="38" customFormat="1" ht="30" hidden="1" customHeight="1">
      <c r="A2497" s="1" t="s">
        <v>1130</v>
      </c>
      <c r="B2497" s="1" t="s">
        <v>188</v>
      </c>
      <c r="C2497" s="1" t="s">
        <v>1608</v>
      </c>
      <c r="D2497" s="1" t="s">
        <v>2183</v>
      </c>
      <c r="E2497" s="1" t="s">
        <v>3859</v>
      </c>
      <c r="F2497" s="1" t="s">
        <v>23</v>
      </c>
      <c r="G2497" s="36">
        <v>2261750</v>
      </c>
      <c r="H2497" s="1" t="s">
        <v>1135</v>
      </c>
      <c r="I2497" s="74" t="str">
        <f>IFERROR(IF(VLOOKUP((MasterList3[[#This Row],[RXCUI]]*1),RXCUI[Convert RXCUIs to Number],1,FALSE)=(MasterList3[[#This Row],[RXCUI]]*1),"Yes",""),"No")</f>
        <v>No</v>
      </c>
    </row>
    <row r="2498" spans="1:9" s="38" customFormat="1" ht="30" hidden="1" customHeight="1">
      <c r="A2498" s="1" t="s">
        <v>1130</v>
      </c>
      <c r="B2498" s="1" t="s">
        <v>188</v>
      </c>
      <c r="C2498" s="1" t="s">
        <v>1608</v>
      </c>
      <c r="D2498" s="1" t="s">
        <v>2183</v>
      </c>
      <c r="E2498" s="1" t="s">
        <v>3860</v>
      </c>
      <c r="F2498" s="1" t="s">
        <v>23</v>
      </c>
      <c r="G2498" s="36">
        <v>2261758</v>
      </c>
      <c r="H2498" s="1" t="s">
        <v>1135</v>
      </c>
      <c r="I2498" s="74" t="str">
        <f>IFERROR(IF(VLOOKUP((MasterList3[[#This Row],[RXCUI]]*1),RXCUI[Convert RXCUIs to Number],1,FALSE)=(MasterList3[[#This Row],[RXCUI]]*1),"Yes",""),"No")</f>
        <v>No</v>
      </c>
    </row>
    <row r="2499" spans="1:9" s="38" customFormat="1" ht="30" hidden="1" customHeight="1">
      <c r="A2499" s="1" t="s">
        <v>1459</v>
      </c>
      <c r="B2499" s="1" t="s">
        <v>1615</v>
      </c>
      <c r="C2499" s="1" t="s">
        <v>1617</v>
      </c>
      <c r="D2499" s="1" t="s">
        <v>1246</v>
      </c>
      <c r="E2499" s="1" t="s">
        <v>1247</v>
      </c>
      <c r="F2499" s="1" t="s">
        <v>13</v>
      </c>
      <c r="G2499" s="36">
        <v>854878</v>
      </c>
      <c r="H2499" s="1" t="s">
        <v>1281</v>
      </c>
      <c r="I2499" s="74" t="str">
        <f>IFERROR(IF(VLOOKUP((MasterList3[[#This Row],[RXCUI]]*1),RXCUI[Convert RXCUIs to Number],1,FALSE)=(MasterList3[[#This Row],[RXCUI]]*1),"Yes",""),"No")</f>
        <v>No</v>
      </c>
    </row>
    <row r="2500" spans="1:9" s="38" customFormat="1" ht="30" hidden="1" customHeight="1">
      <c r="A2500" s="1" t="s">
        <v>1459</v>
      </c>
      <c r="B2500" s="1" t="s">
        <v>1615</v>
      </c>
      <c r="C2500" s="1" t="s">
        <v>1617</v>
      </c>
      <c r="D2500" s="1" t="s">
        <v>1246</v>
      </c>
      <c r="E2500" s="1" t="s">
        <v>3210</v>
      </c>
      <c r="F2500" s="1" t="s">
        <v>13</v>
      </c>
      <c r="G2500" s="36">
        <v>836649</v>
      </c>
      <c r="H2500" s="1" t="s">
        <v>1281</v>
      </c>
      <c r="I2500" s="74" t="str">
        <f>IFERROR(IF(VLOOKUP((MasterList3[[#This Row],[RXCUI]]*1),RXCUI[Convert RXCUIs to Number],1,FALSE)=(MasterList3[[#This Row],[RXCUI]]*1),"Yes",""),"No")</f>
        <v>No</v>
      </c>
    </row>
    <row r="2501" spans="1:9" s="38" customFormat="1" ht="30" hidden="1" customHeight="1">
      <c r="A2501" s="1" t="s">
        <v>1459</v>
      </c>
      <c r="B2501" s="1" t="s">
        <v>1615</v>
      </c>
      <c r="C2501" s="1" t="s">
        <v>1617</v>
      </c>
      <c r="D2501" s="1" t="s">
        <v>1246</v>
      </c>
      <c r="E2501" s="1" t="s">
        <v>3211</v>
      </c>
      <c r="F2501" s="1" t="s">
        <v>13</v>
      </c>
      <c r="G2501" s="36">
        <v>854882</v>
      </c>
      <c r="H2501" s="1" t="s">
        <v>1281</v>
      </c>
      <c r="I2501" s="74" t="str">
        <f>IFERROR(IF(VLOOKUP((MasterList3[[#This Row],[RXCUI]]*1),RXCUI[Convert RXCUIs to Number],1,FALSE)=(MasterList3[[#This Row],[RXCUI]]*1),"Yes",""),"No")</f>
        <v>No</v>
      </c>
    </row>
    <row r="2502" spans="1:9" s="38" customFormat="1" ht="30" hidden="1" customHeight="1">
      <c r="A2502" s="1" t="s">
        <v>1459</v>
      </c>
      <c r="B2502" s="1" t="s">
        <v>1615</v>
      </c>
      <c r="C2502" s="1" t="s">
        <v>1617</v>
      </c>
      <c r="D2502" s="1" t="s">
        <v>1246</v>
      </c>
      <c r="E2502" s="1" t="s">
        <v>3212</v>
      </c>
      <c r="F2502" s="1" t="s">
        <v>13</v>
      </c>
      <c r="G2502" s="36">
        <v>836645</v>
      </c>
      <c r="H2502" s="1" t="s">
        <v>1281</v>
      </c>
      <c r="I2502" s="74" t="str">
        <f>IFERROR(IF(VLOOKUP((MasterList3[[#This Row],[RXCUI]]*1),RXCUI[Convert RXCUIs to Number],1,FALSE)=(MasterList3[[#This Row],[RXCUI]]*1),"Yes",""),"No")</f>
        <v>No</v>
      </c>
    </row>
    <row r="2503" spans="1:9" s="38" customFormat="1" ht="30" hidden="1" customHeight="1">
      <c r="A2503" s="1" t="s">
        <v>1459</v>
      </c>
      <c r="B2503" s="1" t="s">
        <v>1615</v>
      </c>
      <c r="C2503" s="1" t="s">
        <v>1617</v>
      </c>
      <c r="D2503" s="1" t="s">
        <v>1246</v>
      </c>
      <c r="E2503" s="1" t="s">
        <v>3213</v>
      </c>
      <c r="F2503" s="1" t="s">
        <v>13</v>
      </c>
      <c r="G2503" s="36">
        <v>854896</v>
      </c>
      <c r="H2503" s="1" t="s">
        <v>1281</v>
      </c>
      <c r="I2503" s="74" t="str">
        <f>IFERROR(IF(VLOOKUP((MasterList3[[#This Row],[RXCUI]]*1),RXCUI[Convert RXCUIs to Number],1,FALSE)=(MasterList3[[#This Row],[RXCUI]]*1),"Yes",""),"No")</f>
        <v>No</v>
      </c>
    </row>
    <row r="2504" spans="1:9" s="38" customFormat="1" ht="30" hidden="1" customHeight="1">
      <c r="A2504" s="1" t="s">
        <v>1459</v>
      </c>
      <c r="B2504" s="1" t="s">
        <v>1615</v>
      </c>
      <c r="C2504" s="1" t="s">
        <v>1617</v>
      </c>
      <c r="D2504" s="1" t="s">
        <v>1246</v>
      </c>
      <c r="E2504" s="1" t="s">
        <v>3214</v>
      </c>
      <c r="F2504" s="1" t="s">
        <v>13</v>
      </c>
      <c r="G2504" s="36">
        <v>854875</v>
      </c>
      <c r="H2504" s="1" t="s">
        <v>1281</v>
      </c>
      <c r="I2504" s="74" t="str">
        <f>IFERROR(IF(VLOOKUP((MasterList3[[#This Row],[RXCUI]]*1),RXCUI[Convert RXCUIs to Number],1,FALSE)=(MasterList3[[#This Row],[RXCUI]]*1),"Yes",""),"No")</f>
        <v>No</v>
      </c>
    </row>
    <row r="2505" spans="1:9" s="38" customFormat="1" ht="30" hidden="1" customHeight="1">
      <c r="A2505" s="1" t="s">
        <v>1459</v>
      </c>
      <c r="B2505" s="1" t="s">
        <v>1615</v>
      </c>
      <c r="C2505" s="1" t="s">
        <v>1617</v>
      </c>
      <c r="D2505" s="1" t="s">
        <v>1246</v>
      </c>
      <c r="E2505" s="1" t="s">
        <v>3215</v>
      </c>
      <c r="F2505" s="1" t="s">
        <v>23</v>
      </c>
      <c r="G2505" s="36">
        <v>854876</v>
      </c>
      <c r="H2505" s="1" t="s">
        <v>1281</v>
      </c>
      <c r="I2505" s="74" t="str">
        <f>IFERROR(IF(VLOOKUP((MasterList3[[#This Row],[RXCUI]]*1),RXCUI[Convert RXCUIs to Number],1,FALSE)=(MasterList3[[#This Row],[RXCUI]]*1),"Yes",""),"No")</f>
        <v>No</v>
      </c>
    </row>
    <row r="2506" spans="1:9" s="38" customFormat="1" ht="30" hidden="1" customHeight="1">
      <c r="A2506" s="1" t="s">
        <v>1459</v>
      </c>
      <c r="B2506" s="1" t="s">
        <v>1615</v>
      </c>
      <c r="C2506" s="1" t="s">
        <v>1617</v>
      </c>
      <c r="D2506" s="1" t="s">
        <v>1246</v>
      </c>
      <c r="E2506" s="1" t="s">
        <v>3216</v>
      </c>
      <c r="F2506" s="1" t="s">
        <v>23</v>
      </c>
      <c r="G2506" s="36">
        <v>1232194</v>
      </c>
      <c r="H2506" s="1" t="s">
        <v>1281</v>
      </c>
      <c r="I2506" s="74" t="str">
        <f>IFERROR(IF(VLOOKUP((MasterList3[[#This Row],[RXCUI]]*1),RXCUI[Convert RXCUIs to Number],1,FALSE)=(MasterList3[[#This Row],[RXCUI]]*1),"Yes",""),"No")</f>
        <v>No</v>
      </c>
    </row>
    <row r="2507" spans="1:9" s="38" customFormat="1" ht="30" hidden="1" customHeight="1">
      <c r="A2507" s="1" t="s">
        <v>1459</v>
      </c>
      <c r="B2507" s="1" t="s">
        <v>1615</v>
      </c>
      <c r="C2507" s="1" t="s">
        <v>1617</v>
      </c>
      <c r="D2507" s="1" t="s">
        <v>1246</v>
      </c>
      <c r="E2507" s="1" t="s">
        <v>3217</v>
      </c>
      <c r="F2507" s="1" t="s">
        <v>23</v>
      </c>
      <c r="G2507" s="36">
        <v>836647</v>
      </c>
      <c r="H2507" s="1" t="s">
        <v>1281</v>
      </c>
      <c r="I2507" s="74" t="str">
        <f>IFERROR(IF(VLOOKUP((MasterList3[[#This Row],[RXCUI]]*1),RXCUI[Convert RXCUIs to Number],1,FALSE)=(MasterList3[[#This Row],[RXCUI]]*1),"Yes",""),"No")</f>
        <v>No</v>
      </c>
    </row>
    <row r="2508" spans="1:9" s="38" customFormat="1" ht="30" hidden="1" customHeight="1">
      <c r="A2508" s="1" t="s">
        <v>1459</v>
      </c>
      <c r="B2508" s="1" t="s">
        <v>1615</v>
      </c>
      <c r="C2508" s="1" t="s">
        <v>1617</v>
      </c>
      <c r="D2508" s="1" t="s">
        <v>1246</v>
      </c>
      <c r="E2508" s="1" t="s">
        <v>3218</v>
      </c>
      <c r="F2508" s="1" t="s">
        <v>23</v>
      </c>
      <c r="G2508" s="36">
        <v>854880</v>
      </c>
      <c r="H2508" s="1" t="s">
        <v>1281</v>
      </c>
      <c r="I2508" s="74" t="str">
        <f>IFERROR(IF(VLOOKUP((MasterList3[[#This Row],[RXCUI]]*1),RXCUI[Convert RXCUIs to Number],1,FALSE)=(MasterList3[[#This Row],[RXCUI]]*1),"Yes",""),"No")</f>
        <v>No</v>
      </c>
    </row>
    <row r="2509" spans="1:9" s="38" customFormat="1" ht="30" hidden="1" customHeight="1">
      <c r="A2509" s="1" t="s">
        <v>1459</v>
      </c>
      <c r="B2509" s="1" t="s">
        <v>1615</v>
      </c>
      <c r="C2509" s="1" t="s">
        <v>1617</v>
      </c>
      <c r="D2509" s="1" t="s">
        <v>1246</v>
      </c>
      <c r="E2509" s="1" t="s">
        <v>3219</v>
      </c>
      <c r="F2509" s="1" t="s">
        <v>23</v>
      </c>
      <c r="G2509" s="36">
        <v>1232202</v>
      </c>
      <c r="H2509" s="1" t="s">
        <v>1281</v>
      </c>
      <c r="I2509" s="74" t="str">
        <f>IFERROR(IF(VLOOKUP((MasterList3[[#This Row],[RXCUI]]*1),RXCUI[Convert RXCUIs to Number],1,FALSE)=(MasterList3[[#This Row],[RXCUI]]*1),"Yes",""),"No")</f>
        <v>No</v>
      </c>
    </row>
    <row r="2510" spans="1:9" s="38" customFormat="1" ht="30" hidden="1" customHeight="1">
      <c r="A2510" s="1" t="s">
        <v>1459</v>
      </c>
      <c r="B2510" s="1" t="s">
        <v>1615</v>
      </c>
      <c r="C2510" s="1" t="s">
        <v>1617</v>
      </c>
      <c r="D2510" s="1" t="s">
        <v>1246</v>
      </c>
      <c r="E2510" s="1" t="s">
        <v>3220</v>
      </c>
      <c r="F2510" s="1" t="s">
        <v>23</v>
      </c>
      <c r="G2510" s="36">
        <v>854894</v>
      </c>
      <c r="H2510" s="1" t="s">
        <v>1281</v>
      </c>
      <c r="I2510" s="74" t="str">
        <f>IFERROR(IF(VLOOKUP((MasterList3[[#This Row],[RXCUI]]*1),RXCUI[Convert RXCUIs to Number],1,FALSE)=(MasterList3[[#This Row],[RXCUI]]*1),"Yes",""),"No")</f>
        <v>No</v>
      </c>
    </row>
    <row r="2511" spans="1:9" s="38" customFormat="1" ht="30" hidden="1" customHeight="1">
      <c r="A2511" s="1" t="s">
        <v>1459</v>
      </c>
      <c r="B2511" s="1" t="s">
        <v>1615</v>
      </c>
      <c r="C2511" s="1" t="s">
        <v>1617</v>
      </c>
      <c r="D2511" s="1" t="s">
        <v>1246</v>
      </c>
      <c r="E2511" s="1" t="s">
        <v>3861</v>
      </c>
      <c r="F2511" s="1" t="s">
        <v>23</v>
      </c>
      <c r="G2511" s="36">
        <v>854886</v>
      </c>
      <c r="H2511" s="1" t="s">
        <v>1281</v>
      </c>
      <c r="I2511" s="74" t="str">
        <f>IFERROR(IF(VLOOKUP((MasterList3[[#This Row],[RXCUI]]*1),RXCUI[Convert RXCUIs to Number],1,FALSE)=(MasterList3[[#This Row],[RXCUI]]*1),"Yes",""),"No")</f>
        <v>No</v>
      </c>
    </row>
    <row r="2512" spans="1:9" s="38" customFormat="1" ht="30" hidden="1" customHeight="1">
      <c r="A2512" s="1" t="s">
        <v>1459</v>
      </c>
      <c r="B2512" s="1" t="s">
        <v>1615</v>
      </c>
      <c r="C2512" s="1" t="s">
        <v>1617</v>
      </c>
      <c r="D2512" s="1" t="s">
        <v>1246</v>
      </c>
      <c r="E2512" s="1" t="s">
        <v>3221</v>
      </c>
      <c r="F2512" s="1" t="s">
        <v>23</v>
      </c>
      <c r="G2512" s="36">
        <v>854873</v>
      </c>
      <c r="H2512" s="1" t="s">
        <v>1281</v>
      </c>
      <c r="I2512" s="74" t="str">
        <f>IFERROR(IF(VLOOKUP((MasterList3[[#This Row],[RXCUI]]*1),RXCUI[Convert RXCUIs to Number],1,FALSE)=(MasterList3[[#This Row],[RXCUI]]*1),"Yes",""),"No")</f>
        <v>No</v>
      </c>
    </row>
    <row r="2513" spans="1:9" s="38" customFormat="1" ht="30" hidden="1" customHeight="1">
      <c r="A2513" s="1" t="s">
        <v>1459</v>
      </c>
      <c r="B2513" s="1" t="s">
        <v>1615</v>
      </c>
      <c r="C2513" s="1" t="s">
        <v>1617</v>
      </c>
      <c r="D2513" s="1" t="s">
        <v>1248</v>
      </c>
      <c r="E2513" s="1" t="s">
        <v>1249</v>
      </c>
      <c r="F2513" s="1" t="s">
        <v>13</v>
      </c>
      <c r="G2513" s="36">
        <v>540411</v>
      </c>
      <c r="H2513" s="1" t="s">
        <v>1282</v>
      </c>
      <c r="I2513" s="74" t="str">
        <f>IFERROR(IF(VLOOKUP((MasterList3[[#This Row],[RXCUI]]*1),RXCUI[Convert RXCUIs to Number],1,FALSE)=(MasterList3[[#This Row],[RXCUI]]*1),"Yes",""),"No")</f>
        <v>No</v>
      </c>
    </row>
    <row r="2514" spans="1:9" s="38" customFormat="1" ht="30" hidden="1" customHeight="1">
      <c r="A2514" s="1" t="s">
        <v>1459</v>
      </c>
      <c r="B2514" s="1" t="s">
        <v>1615</v>
      </c>
      <c r="C2514" s="1" t="s">
        <v>1617</v>
      </c>
      <c r="D2514" s="1" t="s">
        <v>1248</v>
      </c>
      <c r="E2514" s="1" t="s">
        <v>3222</v>
      </c>
      <c r="F2514" s="1" t="s">
        <v>13</v>
      </c>
      <c r="G2514" s="36">
        <v>540409</v>
      </c>
      <c r="H2514" s="1" t="s">
        <v>1282</v>
      </c>
      <c r="I2514" s="74" t="str">
        <f>IFERROR(IF(VLOOKUP((MasterList3[[#This Row],[RXCUI]]*1),RXCUI[Convert RXCUIs to Number],1,FALSE)=(MasterList3[[#This Row],[RXCUI]]*1),"Yes",""),"No")</f>
        <v>No</v>
      </c>
    </row>
    <row r="2515" spans="1:9" s="38" customFormat="1" ht="30" hidden="1" customHeight="1">
      <c r="A2515" s="1" t="s">
        <v>1459</v>
      </c>
      <c r="B2515" s="1" t="s">
        <v>1615</v>
      </c>
      <c r="C2515" s="1" t="s">
        <v>1617</v>
      </c>
      <c r="D2515" s="1" t="s">
        <v>1248</v>
      </c>
      <c r="E2515" s="1" t="s">
        <v>3223</v>
      </c>
      <c r="F2515" s="1" t="s">
        <v>13</v>
      </c>
      <c r="G2515" s="36">
        <v>540407</v>
      </c>
      <c r="H2515" s="1" t="s">
        <v>1282</v>
      </c>
      <c r="I2515" s="74" t="str">
        <f>IFERROR(IF(VLOOKUP((MasterList3[[#This Row],[RXCUI]]*1),RXCUI[Convert RXCUIs to Number],1,FALSE)=(MasterList3[[#This Row],[RXCUI]]*1),"Yes",""),"No")</f>
        <v>No</v>
      </c>
    </row>
    <row r="2516" spans="1:9" s="38" customFormat="1" ht="30" hidden="1" customHeight="1">
      <c r="A2516" s="1" t="s">
        <v>1459</v>
      </c>
      <c r="B2516" s="1" t="s">
        <v>1615</v>
      </c>
      <c r="C2516" s="1" t="s">
        <v>1617</v>
      </c>
      <c r="D2516" s="1" t="s">
        <v>1248</v>
      </c>
      <c r="E2516" s="1" t="s">
        <v>3224</v>
      </c>
      <c r="F2516" s="1" t="s">
        <v>23</v>
      </c>
      <c r="G2516" s="36">
        <v>485440</v>
      </c>
      <c r="H2516" s="1" t="s">
        <v>1282</v>
      </c>
      <c r="I2516" s="74" t="str">
        <f>IFERROR(IF(VLOOKUP((MasterList3[[#This Row],[RXCUI]]*1),RXCUI[Convert RXCUIs to Number],1,FALSE)=(MasterList3[[#This Row],[RXCUI]]*1),"Yes",""),"No")</f>
        <v>No</v>
      </c>
    </row>
    <row r="2517" spans="1:9" s="38" customFormat="1" ht="30" hidden="1" customHeight="1">
      <c r="A2517" s="1" t="s">
        <v>1459</v>
      </c>
      <c r="B2517" s="1" t="s">
        <v>1615</v>
      </c>
      <c r="C2517" s="1" t="s">
        <v>1617</v>
      </c>
      <c r="D2517" s="1" t="s">
        <v>1248</v>
      </c>
      <c r="E2517" s="1" t="s">
        <v>3225</v>
      </c>
      <c r="F2517" s="1" t="s">
        <v>23</v>
      </c>
      <c r="G2517" s="36">
        <v>485465</v>
      </c>
      <c r="H2517" s="1" t="s">
        <v>1282</v>
      </c>
      <c r="I2517" s="74" t="str">
        <f>IFERROR(IF(VLOOKUP((MasterList3[[#This Row],[RXCUI]]*1),RXCUI[Convert RXCUIs to Number],1,FALSE)=(MasterList3[[#This Row],[RXCUI]]*1),"Yes",""),"No")</f>
        <v>No</v>
      </c>
    </row>
    <row r="2518" spans="1:9" s="38" customFormat="1" ht="30" hidden="1" customHeight="1">
      <c r="A2518" s="1" t="s">
        <v>1459</v>
      </c>
      <c r="B2518" s="1" t="s">
        <v>1615</v>
      </c>
      <c r="C2518" s="1" t="s">
        <v>1617</v>
      </c>
      <c r="D2518" s="1" t="s">
        <v>1248</v>
      </c>
      <c r="E2518" s="1" t="s">
        <v>3226</v>
      </c>
      <c r="F2518" s="1" t="s">
        <v>23</v>
      </c>
      <c r="G2518" s="36">
        <v>485442</v>
      </c>
      <c r="H2518" s="1" t="s">
        <v>1282</v>
      </c>
      <c r="I2518" s="74" t="str">
        <f>IFERROR(IF(VLOOKUP((MasterList3[[#This Row],[RXCUI]]*1),RXCUI[Convert RXCUIs to Number],1,FALSE)=(MasterList3[[#This Row],[RXCUI]]*1),"Yes",""),"No")</f>
        <v>No</v>
      </c>
    </row>
    <row r="2519" spans="1:9" s="38" customFormat="1" ht="30" hidden="1" customHeight="1">
      <c r="A2519" s="1" t="s">
        <v>1459</v>
      </c>
      <c r="B2519" s="1" t="s">
        <v>1615</v>
      </c>
      <c r="C2519" s="1" t="s">
        <v>1617</v>
      </c>
      <c r="D2519" s="1" t="s">
        <v>1250</v>
      </c>
      <c r="E2519" s="1" t="s">
        <v>1251</v>
      </c>
      <c r="F2519" s="1" t="s">
        <v>13</v>
      </c>
      <c r="G2519" s="36">
        <v>261285</v>
      </c>
      <c r="H2519" s="1" t="s">
        <v>1283</v>
      </c>
      <c r="I2519" s="74" t="str">
        <f>IFERROR(IF(VLOOKUP((MasterList3[[#This Row],[RXCUI]]*1),RXCUI[Convert RXCUIs to Number],1,FALSE)=(MasterList3[[#This Row],[RXCUI]]*1),"Yes",""),"No")</f>
        <v>No</v>
      </c>
    </row>
    <row r="2520" spans="1:9" s="38" customFormat="1" ht="30" hidden="1" customHeight="1">
      <c r="A2520" s="1" t="s">
        <v>1459</v>
      </c>
      <c r="B2520" s="1" t="s">
        <v>1615</v>
      </c>
      <c r="C2520" s="1" t="s">
        <v>1617</v>
      </c>
      <c r="D2520" s="1" t="s">
        <v>1250</v>
      </c>
      <c r="E2520" s="1" t="s">
        <v>3227</v>
      </c>
      <c r="F2520" s="1" t="s">
        <v>13</v>
      </c>
      <c r="G2520" s="36">
        <v>261286</v>
      </c>
      <c r="H2520" s="1" t="s">
        <v>1283</v>
      </c>
      <c r="I2520" s="74" t="str">
        <f>IFERROR(IF(VLOOKUP((MasterList3[[#This Row],[RXCUI]]*1),RXCUI[Convert RXCUIs to Number],1,FALSE)=(MasterList3[[#This Row],[RXCUI]]*1),"Yes",""),"No")</f>
        <v>No</v>
      </c>
    </row>
    <row r="2521" spans="1:9" s="38" customFormat="1" ht="30" hidden="1" customHeight="1">
      <c r="A2521" s="1" t="s">
        <v>1459</v>
      </c>
      <c r="B2521" s="1" t="s">
        <v>1615</v>
      </c>
      <c r="C2521" s="1" t="s">
        <v>1617</v>
      </c>
      <c r="D2521" s="1" t="s">
        <v>1250</v>
      </c>
      <c r="E2521" s="1" t="s">
        <v>3228</v>
      </c>
      <c r="F2521" s="1" t="s">
        <v>23</v>
      </c>
      <c r="G2521" s="36">
        <v>313761</v>
      </c>
      <c r="H2521" s="1" t="s">
        <v>1283</v>
      </c>
      <c r="I2521" s="74" t="str">
        <f>IFERROR(IF(VLOOKUP((MasterList3[[#This Row],[RXCUI]]*1),RXCUI[Convert RXCUIs to Number],1,FALSE)=(MasterList3[[#This Row],[RXCUI]]*1),"Yes",""),"No")</f>
        <v>No</v>
      </c>
    </row>
    <row r="2522" spans="1:9" s="38" customFormat="1" ht="30" hidden="1" customHeight="1">
      <c r="A2522" s="1" t="s">
        <v>1459</v>
      </c>
      <c r="B2522" s="1" t="s">
        <v>1615</v>
      </c>
      <c r="C2522" s="1" t="s">
        <v>1617</v>
      </c>
      <c r="D2522" s="1" t="s">
        <v>1250</v>
      </c>
      <c r="E2522" s="1" t="s">
        <v>3229</v>
      </c>
      <c r="F2522" s="1" t="s">
        <v>23</v>
      </c>
      <c r="G2522" s="36">
        <v>313762</v>
      </c>
      <c r="H2522" s="1" t="s">
        <v>1283</v>
      </c>
      <c r="I2522" s="74" t="str">
        <f>IFERROR(IF(VLOOKUP((MasterList3[[#This Row],[RXCUI]]*1),RXCUI[Convert RXCUIs to Number],1,FALSE)=(MasterList3[[#This Row],[RXCUI]]*1),"Yes",""),"No")</f>
        <v>No</v>
      </c>
    </row>
    <row r="2523" spans="1:9" s="38" customFormat="1" ht="30" hidden="1" customHeight="1">
      <c r="A2523" s="1" t="s">
        <v>1459</v>
      </c>
      <c r="B2523" s="1" t="s">
        <v>1615</v>
      </c>
      <c r="C2523" s="1" t="s">
        <v>1616</v>
      </c>
      <c r="D2523" s="1" t="s">
        <v>1236</v>
      </c>
      <c r="E2523" s="1" t="s">
        <v>1237</v>
      </c>
      <c r="F2523" s="1" t="s">
        <v>13</v>
      </c>
      <c r="G2523" s="36">
        <v>208463</v>
      </c>
      <c r="H2523" s="1" t="s">
        <v>1276</v>
      </c>
      <c r="I2523" s="74" t="str">
        <f>IFERROR(IF(VLOOKUP((MasterList3[[#This Row],[RXCUI]]*1),RXCUI[Convert RXCUIs to Number],1,FALSE)=(MasterList3[[#This Row],[RXCUI]]*1),"Yes",""),"No")</f>
        <v>No</v>
      </c>
    </row>
    <row r="2524" spans="1:9" s="38" customFormat="1" ht="30" hidden="1" customHeight="1">
      <c r="A2524" s="1" t="s">
        <v>1459</v>
      </c>
      <c r="B2524" s="1" t="s">
        <v>1615</v>
      </c>
      <c r="C2524" s="1" t="s">
        <v>1616</v>
      </c>
      <c r="D2524" s="1" t="s">
        <v>1236</v>
      </c>
      <c r="E2524" s="1" t="s">
        <v>3230</v>
      </c>
      <c r="F2524" s="1" t="s">
        <v>13</v>
      </c>
      <c r="G2524" s="36">
        <v>208464</v>
      </c>
      <c r="H2524" s="1" t="s">
        <v>1276</v>
      </c>
      <c r="I2524" s="74" t="str">
        <f>IFERROR(IF(VLOOKUP((MasterList3[[#This Row],[RXCUI]]*1),RXCUI[Convert RXCUIs to Number],1,FALSE)=(MasterList3[[#This Row],[RXCUI]]*1),"Yes",""),"No")</f>
        <v>No</v>
      </c>
    </row>
    <row r="2525" spans="1:9" s="38" customFormat="1" ht="30" hidden="1" customHeight="1">
      <c r="A2525" s="1" t="s">
        <v>1459</v>
      </c>
      <c r="B2525" s="1" t="s">
        <v>1615</v>
      </c>
      <c r="C2525" s="1" t="s">
        <v>1616</v>
      </c>
      <c r="D2525" s="1" t="s">
        <v>1236</v>
      </c>
      <c r="E2525" s="1" t="s">
        <v>3231</v>
      </c>
      <c r="F2525" s="1" t="s">
        <v>13</v>
      </c>
      <c r="G2525" s="36">
        <v>208465</v>
      </c>
      <c r="H2525" s="1" t="s">
        <v>1276</v>
      </c>
      <c r="I2525" s="74" t="str">
        <f>IFERROR(IF(VLOOKUP((MasterList3[[#This Row],[RXCUI]]*1),RXCUI[Convert RXCUIs to Number],1,FALSE)=(MasterList3[[#This Row],[RXCUI]]*1),"Yes",""),"No")</f>
        <v>No</v>
      </c>
    </row>
    <row r="2526" spans="1:9" s="38" customFormat="1" ht="30" hidden="1" customHeight="1">
      <c r="A2526" s="1" t="s">
        <v>1459</v>
      </c>
      <c r="B2526" s="1" t="s">
        <v>1615</v>
      </c>
      <c r="C2526" s="1" t="s">
        <v>1616</v>
      </c>
      <c r="D2526" s="1" t="s">
        <v>1236</v>
      </c>
      <c r="E2526" s="1" t="s">
        <v>3232</v>
      </c>
      <c r="F2526" s="1" t="s">
        <v>13</v>
      </c>
      <c r="G2526" s="36">
        <v>539384</v>
      </c>
      <c r="H2526" s="1" t="s">
        <v>1276</v>
      </c>
      <c r="I2526" s="74" t="str">
        <f>IFERROR(IF(VLOOKUP((MasterList3[[#This Row],[RXCUI]]*1),RXCUI[Convert RXCUIs to Number],1,FALSE)=(MasterList3[[#This Row],[RXCUI]]*1),"Yes",""),"No")</f>
        <v>No</v>
      </c>
    </row>
    <row r="2527" spans="1:9" s="38" customFormat="1" ht="30" hidden="1" customHeight="1">
      <c r="A2527" s="1" t="s">
        <v>1459</v>
      </c>
      <c r="B2527" s="1" t="s">
        <v>1615</v>
      </c>
      <c r="C2527" s="1" t="s">
        <v>1616</v>
      </c>
      <c r="D2527" s="1" t="s">
        <v>1236</v>
      </c>
      <c r="E2527" s="1" t="s">
        <v>3233</v>
      </c>
      <c r="F2527" s="1" t="s">
        <v>23</v>
      </c>
      <c r="G2527" s="36">
        <v>198241</v>
      </c>
      <c r="H2527" s="1" t="s">
        <v>1276</v>
      </c>
      <c r="I2527" s="74" t="str">
        <f>IFERROR(IF(VLOOKUP((MasterList3[[#This Row],[RXCUI]]*1),RXCUI[Convert RXCUIs to Number],1,FALSE)=(MasterList3[[#This Row],[RXCUI]]*1),"Yes",""),"No")</f>
        <v>No</v>
      </c>
    </row>
    <row r="2528" spans="1:9" s="38" customFormat="1" ht="30" hidden="1" customHeight="1">
      <c r="A2528" s="1" t="s">
        <v>1459</v>
      </c>
      <c r="B2528" s="1" t="s">
        <v>1615</v>
      </c>
      <c r="C2528" s="1" t="s">
        <v>1616</v>
      </c>
      <c r="D2528" s="1" t="s">
        <v>1236</v>
      </c>
      <c r="E2528" s="1" t="s">
        <v>3234</v>
      </c>
      <c r="F2528" s="1" t="s">
        <v>23</v>
      </c>
      <c r="G2528" s="36">
        <v>198242</v>
      </c>
      <c r="H2528" s="1" t="s">
        <v>1276</v>
      </c>
      <c r="I2528" s="74" t="str">
        <f>IFERROR(IF(VLOOKUP((MasterList3[[#This Row],[RXCUI]]*1),RXCUI[Convert RXCUIs to Number],1,FALSE)=(MasterList3[[#This Row],[RXCUI]]*1),"Yes",""),"No")</f>
        <v>No</v>
      </c>
    </row>
    <row r="2529" spans="1:9" s="38" customFormat="1" ht="30" hidden="1" customHeight="1">
      <c r="A2529" s="1" t="s">
        <v>1459</v>
      </c>
      <c r="B2529" s="1" t="s">
        <v>1615</v>
      </c>
      <c r="C2529" s="1" t="s">
        <v>1616</v>
      </c>
      <c r="D2529" s="1" t="s">
        <v>1236</v>
      </c>
      <c r="E2529" s="1" t="s">
        <v>3235</v>
      </c>
      <c r="F2529" s="1" t="s">
        <v>23</v>
      </c>
      <c r="G2529" s="36">
        <v>198243</v>
      </c>
      <c r="H2529" s="1" t="s">
        <v>1276</v>
      </c>
      <c r="I2529" s="74" t="str">
        <f>IFERROR(IF(VLOOKUP((MasterList3[[#This Row],[RXCUI]]*1),RXCUI[Convert RXCUIs to Number],1,FALSE)=(MasterList3[[#This Row],[RXCUI]]*1),"Yes",""),"No")</f>
        <v>No</v>
      </c>
    </row>
    <row r="2530" spans="1:9" s="38" customFormat="1" ht="30" hidden="1" customHeight="1">
      <c r="A2530" s="1" t="s">
        <v>1459</v>
      </c>
      <c r="B2530" s="1" t="s">
        <v>1615</v>
      </c>
      <c r="C2530" s="1" t="s">
        <v>1616</v>
      </c>
      <c r="D2530" s="1" t="s">
        <v>1236</v>
      </c>
      <c r="E2530" s="1" t="s">
        <v>3236</v>
      </c>
      <c r="F2530" s="1" t="s">
        <v>23</v>
      </c>
      <c r="G2530" s="36">
        <v>485489</v>
      </c>
      <c r="H2530" s="1" t="s">
        <v>1276</v>
      </c>
      <c r="I2530" s="74" t="str">
        <f>IFERROR(IF(VLOOKUP((MasterList3[[#This Row],[RXCUI]]*1),RXCUI[Convert RXCUIs to Number],1,FALSE)=(MasterList3[[#This Row],[RXCUI]]*1),"Yes",""),"No")</f>
        <v>No</v>
      </c>
    </row>
    <row r="2531" spans="1:9" s="38" customFormat="1" ht="30" hidden="1" customHeight="1">
      <c r="A2531" s="1" t="s">
        <v>1459</v>
      </c>
      <c r="B2531" s="1" t="s">
        <v>1615</v>
      </c>
      <c r="C2531" s="1" t="s">
        <v>1616</v>
      </c>
      <c r="D2531" s="1" t="s">
        <v>1238</v>
      </c>
      <c r="E2531" s="1" t="s">
        <v>1239</v>
      </c>
      <c r="F2531" s="1" t="s">
        <v>13</v>
      </c>
      <c r="G2531" s="36">
        <v>207889</v>
      </c>
      <c r="H2531" s="1" t="s">
        <v>1277</v>
      </c>
      <c r="I2531" s="74" t="str">
        <f>IFERROR(IF(VLOOKUP((MasterList3[[#This Row],[RXCUI]]*1),RXCUI[Convert RXCUIs to Number],1,FALSE)=(MasterList3[[#This Row],[RXCUI]]*1),"Yes",""),"No")</f>
        <v>No</v>
      </c>
    </row>
    <row r="2532" spans="1:9" s="38" customFormat="1" ht="30" hidden="1" customHeight="1">
      <c r="A2532" s="1" t="s">
        <v>1459</v>
      </c>
      <c r="B2532" s="1" t="s">
        <v>1615</v>
      </c>
      <c r="C2532" s="1" t="s">
        <v>1616</v>
      </c>
      <c r="D2532" s="1" t="s">
        <v>1238</v>
      </c>
      <c r="E2532" s="1" t="s">
        <v>3237</v>
      </c>
      <c r="F2532" s="1" t="s">
        <v>23</v>
      </c>
      <c r="G2532" s="36">
        <v>198183</v>
      </c>
      <c r="H2532" s="1" t="s">
        <v>1277</v>
      </c>
      <c r="I2532" s="74" t="str">
        <f>IFERROR(IF(VLOOKUP((MasterList3[[#This Row],[RXCUI]]*1),RXCUI[Convert RXCUIs to Number],1,FALSE)=(MasterList3[[#This Row],[RXCUI]]*1),"Yes",""),"No")</f>
        <v>No</v>
      </c>
    </row>
    <row r="2533" spans="1:9" s="38" customFormat="1" ht="30" hidden="1" customHeight="1">
      <c r="A2533" s="1" t="s">
        <v>1459</v>
      </c>
      <c r="B2533" s="1" t="s">
        <v>1615</v>
      </c>
      <c r="C2533" s="1" t="s">
        <v>1616</v>
      </c>
      <c r="D2533" s="1" t="s">
        <v>1240</v>
      </c>
      <c r="E2533" s="1" t="s">
        <v>1241</v>
      </c>
      <c r="F2533" s="1" t="s">
        <v>23</v>
      </c>
      <c r="G2533" s="36">
        <v>197654</v>
      </c>
      <c r="H2533" s="1" t="s">
        <v>1278</v>
      </c>
      <c r="I2533" s="74" t="str">
        <f>IFERROR(IF(VLOOKUP((MasterList3[[#This Row],[RXCUI]]*1),RXCUI[Convert RXCUIs to Number],1,FALSE)=(MasterList3[[#This Row],[RXCUI]]*1),"Yes",""),"No")</f>
        <v>No</v>
      </c>
    </row>
    <row r="2534" spans="1:9" s="38" customFormat="1" ht="30" hidden="1" customHeight="1">
      <c r="A2534" s="1" t="s">
        <v>1459</v>
      </c>
      <c r="B2534" s="1" t="s">
        <v>1615</v>
      </c>
      <c r="C2534" s="1" t="s">
        <v>1616</v>
      </c>
      <c r="D2534" s="1" t="s">
        <v>1240</v>
      </c>
      <c r="E2534" s="1" t="s">
        <v>3238</v>
      </c>
      <c r="F2534" s="1" t="s">
        <v>23</v>
      </c>
      <c r="G2534" s="36">
        <v>197653</v>
      </c>
      <c r="H2534" s="1" t="s">
        <v>1278</v>
      </c>
      <c r="I2534" s="74" t="str">
        <f>IFERROR(IF(VLOOKUP((MasterList3[[#This Row],[RXCUI]]*1),RXCUI[Convert RXCUIs to Number],1,FALSE)=(MasterList3[[#This Row],[RXCUI]]*1),"Yes",""),"No")</f>
        <v>No</v>
      </c>
    </row>
    <row r="2535" spans="1:9" s="38" customFormat="1" ht="30" hidden="1" customHeight="1">
      <c r="A2535" s="1" t="s">
        <v>1459</v>
      </c>
      <c r="B2535" s="1" t="s">
        <v>1615</v>
      </c>
      <c r="C2535" s="1" t="s">
        <v>1616</v>
      </c>
      <c r="D2535" s="1" t="s">
        <v>1242</v>
      </c>
      <c r="E2535" s="1" t="s">
        <v>1243</v>
      </c>
      <c r="F2535" s="1" t="s">
        <v>23</v>
      </c>
      <c r="G2535" s="36">
        <v>1298088</v>
      </c>
      <c r="H2535" s="1" t="s">
        <v>1279</v>
      </c>
      <c r="I2535" s="74" t="str">
        <f>IFERROR(IF(VLOOKUP((MasterList3[[#This Row],[RXCUI]]*1),RXCUI[Convert RXCUIs to Number],1,FALSE)=(MasterList3[[#This Row],[RXCUI]]*1),"Yes",""),"No")</f>
        <v>No</v>
      </c>
    </row>
    <row r="2536" spans="1:9" s="38" customFormat="1" ht="30" hidden="1" customHeight="1">
      <c r="A2536" s="1" t="s">
        <v>1459</v>
      </c>
      <c r="B2536" s="1" t="s">
        <v>1615</v>
      </c>
      <c r="C2536" s="1" t="s">
        <v>1616</v>
      </c>
      <c r="D2536" s="1" t="s">
        <v>1242</v>
      </c>
      <c r="E2536" s="1" t="s">
        <v>3239</v>
      </c>
      <c r="F2536" s="1" t="s">
        <v>23</v>
      </c>
      <c r="G2536" s="36">
        <v>1298091</v>
      </c>
      <c r="H2536" s="1" t="s">
        <v>1279</v>
      </c>
      <c r="I2536" s="74" t="str">
        <f>IFERROR(IF(VLOOKUP((MasterList3[[#This Row],[RXCUI]]*1),RXCUI[Convert RXCUIs to Number],1,FALSE)=(MasterList3[[#This Row],[RXCUI]]*1),"Yes",""),"No")</f>
        <v>No</v>
      </c>
    </row>
    <row r="2537" spans="1:9" s="38" customFormat="1" ht="30" hidden="1" customHeight="1">
      <c r="A2537" s="1" t="s">
        <v>1459</v>
      </c>
      <c r="B2537" s="1" t="s">
        <v>1615</v>
      </c>
      <c r="C2537" s="1" t="s">
        <v>1616</v>
      </c>
      <c r="D2537" s="1" t="s">
        <v>1244</v>
      </c>
      <c r="E2537" s="1" t="s">
        <v>1245</v>
      </c>
      <c r="F2537" s="1" t="s">
        <v>13</v>
      </c>
      <c r="G2537" s="36">
        <v>208681</v>
      </c>
      <c r="H2537" s="1" t="s">
        <v>1280</v>
      </c>
      <c r="I2537" s="74" t="str">
        <f>IFERROR(IF(VLOOKUP((MasterList3[[#This Row],[RXCUI]]*1),RXCUI[Convert RXCUIs to Number],1,FALSE)=(MasterList3[[#This Row],[RXCUI]]*1),"Yes",""),"No")</f>
        <v>No</v>
      </c>
    </row>
    <row r="2538" spans="1:9" s="38" customFormat="1" ht="30" hidden="1" customHeight="1">
      <c r="A2538" s="1" t="s">
        <v>1459</v>
      </c>
      <c r="B2538" s="1" t="s">
        <v>1615</v>
      </c>
      <c r="C2538" s="1" t="s">
        <v>1616</v>
      </c>
      <c r="D2538" s="1" t="s">
        <v>1244</v>
      </c>
      <c r="E2538" s="1" t="s">
        <v>3240</v>
      </c>
      <c r="F2538" s="1" t="s">
        <v>23</v>
      </c>
      <c r="G2538" s="36">
        <v>198318</v>
      </c>
      <c r="H2538" s="1" t="s">
        <v>1280</v>
      </c>
      <c r="I2538" s="74" t="str">
        <f>IFERROR(IF(VLOOKUP((MasterList3[[#This Row],[RXCUI]]*1),RXCUI[Convert RXCUIs to Number],1,FALSE)=(MasterList3[[#This Row],[RXCUI]]*1),"Yes",""),"No")</f>
        <v>No</v>
      </c>
    </row>
    <row r="2539" spans="1:9" s="38" customFormat="1" ht="30" hidden="1" customHeight="1">
      <c r="A2539" s="1" t="s">
        <v>1459</v>
      </c>
      <c r="B2539" s="1" t="s">
        <v>1615</v>
      </c>
      <c r="C2539" s="1" t="s">
        <v>1616</v>
      </c>
      <c r="D2539" s="1" t="s">
        <v>1244</v>
      </c>
      <c r="E2539" s="1" t="s">
        <v>3241</v>
      </c>
      <c r="F2539" s="1" t="s">
        <v>23</v>
      </c>
      <c r="G2539" s="36">
        <v>198317</v>
      </c>
      <c r="H2539" s="1" t="s">
        <v>1280</v>
      </c>
      <c r="I2539" s="74" t="str">
        <f>IFERROR(IF(VLOOKUP((MasterList3[[#This Row],[RXCUI]]*1),RXCUI[Convert RXCUIs to Number],1,FALSE)=(MasterList3[[#This Row],[RXCUI]]*1),"Yes",""),"No")</f>
        <v>No</v>
      </c>
    </row>
    <row r="2540" spans="1:9" s="38" customFormat="1" ht="30" hidden="1" customHeight="1">
      <c r="A2540" s="1" t="s">
        <v>1459</v>
      </c>
      <c r="B2540" s="1" t="s">
        <v>1615</v>
      </c>
      <c r="C2540" s="1" t="s">
        <v>1617</v>
      </c>
      <c r="D2540" s="1" t="s">
        <v>1252</v>
      </c>
      <c r="E2540" s="1" t="s">
        <v>1253</v>
      </c>
      <c r="F2540" s="1" t="s">
        <v>13</v>
      </c>
      <c r="G2540" s="36">
        <v>603162</v>
      </c>
      <c r="H2540" s="1" t="s">
        <v>1284</v>
      </c>
      <c r="I2540" s="74" t="str">
        <f>IFERROR(IF(VLOOKUP((MasterList3[[#This Row],[RXCUI]]*1),RXCUI[Convert RXCUIs to Number],1,FALSE)=(MasterList3[[#This Row],[RXCUI]]*1),"Yes",""),"No")</f>
        <v>No</v>
      </c>
    </row>
    <row r="2541" spans="1:9" s="38" customFormat="1" ht="30" hidden="1" customHeight="1">
      <c r="A2541" s="1" t="s">
        <v>1459</v>
      </c>
      <c r="B2541" s="1" t="s">
        <v>1615</v>
      </c>
      <c r="C2541" s="1" t="s">
        <v>1617</v>
      </c>
      <c r="D2541" s="1" t="s">
        <v>1252</v>
      </c>
      <c r="E2541" s="1" t="s">
        <v>3862</v>
      </c>
      <c r="F2541" s="1" t="s">
        <v>23</v>
      </c>
      <c r="G2541" s="36">
        <v>577348</v>
      </c>
      <c r="H2541" s="1" t="s">
        <v>1284</v>
      </c>
      <c r="I2541" s="74" t="str">
        <f>IFERROR(IF(VLOOKUP((MasterList3[[#This Row],[RXCUI]]*1),RXCUI[Convert RXCUIs to Number],1,FALSE)=(MasterList3[[#This Row],[RXCUI]]*1),"Yes",""),"No")</f>
        <v>No</v>
      </c>
    </row>
    <row r="2542" spans="1:9" s="38" customFormat="1" ht="30" hidden="1" customHeight="1">
      <c r="A2542" s="1" t="s">
        <v>1459</v>
      </c>
      <c r="B2542" s="1" t="s">
        <v>1615</v>
      </c>
      <c r="C2542" s="1" t="s">
        <v>1617</v>
      </c>
      <c r="D2542" s="1" t="s">
        <v>3242</v>
      </c>
      <c r="E2542" s="1" t="s">
        <v>3863</v>
      </c>
      <c r="F2542" s="1" t="s">
        <v>13</v>
      </c>
      <c r="G2542" s="36">
        <v>2468316</v>
      </c>
      <c r="H2542" s="1" t="s">
        <v>1284</v>
      </c>
      <c r="I2542" s="74" t="str">
        <f>IFERROR(IF(VLOOKUP((MasterList3[[#This Row],[RXCUI]]*1),RXCUI[Convert RXCUIs to Number],1,FALSE)=(MasterList3[[#This Row],[RXCUI]]*1),"Yes",""),"No")</f>
        <v>No</v>
      </c>
    </row>
    <row r="2543" spans="1:9" s="38" customFormat="1" ht="30" hidden="1" customHeight="1">
      <c r="A2543" s="1" t="s">
        <v>1459</v>
      </c>
      <c r="B2543" s="1" t="s">
        <v>1615</v>
      </c>
      <c r="C2543" s="1" t="s">
        <v>1617</v>
      </c>
      <c r="D2543" s="1" t="s">
        <v>3242</v>
      </c>
      <c r="E2543" s="1" t="s">
        <v>3864</v>
      </c>
      <c r="F2543" s="1" t="s">
        <v>23</v>
      </c>
      <c r="G2543" s="36">
        <v>1490473</v>
      </c>
      <c r="H2543" s="1" t="s">
        <v>1284</v>
      </c>
      <c r="I2543" s="74" t="str">
        <f>IFERROR(IF(VLOOKUP((MasterList3[[#This Row],[RXCUI]]*1),RXCUI[Convert RXCUIs to Number],1,FALSE)=(MasterList3[[#This Row],[RXCUI]]*1),"Yes",""),"No")</f>
        <v>No</v>
      </c>
    </row>
    <row r="2544" spans="1:9" s="38" customFormat="1" ht="30" hidden="1" customHeight="1">
      <c r="A2544" s="1" t="s">
        <v>1459</v>
      </c>
      <c r="B2544" s="1" t="s">
        <v>1615</v>
      </c>
      <c r="C2544" s="1" t="s">
        <v>1617</v>
      </c>
      <c r="D2544" s="1" t="s">
        <v>3242</v>
      </c>
      <c r="E2544" s="1" t="s">
        <v>3243</v>
      </c>
      <c r="F2544" s="1" t="s">
        <v>13</v>
      </c>
      <c r="G2544" s="36">
        <v>1491624</v>
      </c>
      <c r="H2544" s="1" t="s">
        <v>1284</v>
      </c>
      <c r="I2544" s="74" t="str">
        <f>IFERROR(IF(VLOOKUP((MasterList3[[#This Row],[RXCUI]]*1),RXCUI[Convert RXCUIs to Number],1,FALSE)=(MasterList3[[#This Row],[RXCUI]]*1),"Yes",""),"No")</f>
        <v>No</v>
      </c>
    </row>
    <row r="2545" spans="1:9" s="38" customFormat="1" ht="30" hidden="1" customHeight="1">
      <c r="A2545" s="1" t="s">
        <v>1459</v>
      </c>
      <c r="B2545" s="1" t="s">
        <v>1615</v>
      </c>
      <c r="C2545" s="1" t="s">
        <v>1617</v>
      </c>
      <c r="D2545" s="1" t="s">
        <v>1254</v>
      </c>
      <c r="E2545" s="1" t="s">
        <v>1255</v>
      </c>
      <c r="F2545" s="1" t="s">
        <v>13</v>
      </c>
      <c r="G2545" s="36">
        <v>1547110</v>
      </c>
      <c r="H2545" s="1" t="s">
        <v>1285</v>
      </c>
      <c r="I2545" s="74" t="str">
        <f>IFERROR(IF(VLOOKUP((MasterList3[[#This Row],[RXCUI]]*1),RXCUI[Convert RXCUIs to Number],1,FALSE)=(MasterList3[[#This Row],[RXCUI]]*1),"Yes",""),"No")</f>
        <v>No</v>
      </c>
    </row>
    <row r="2546" spans="1:9" s="38" customFormat="1" ht="30" hidden="1" customHeight="1">
      <c r="A2546" s="1" t="s">
        <v>1459</v>
      </c>
      <c r="B2546" s="1" t="s">
        <v>1615</v>
      </c>
      <c r="C2546" s="1" t="s">
        <v>1617</v>
      </c>
      <c r="D2546" s="1" t="s">
        <v>1254</v>
      </c>
      <c r="E2546" s="1" t="s">
        <v>3244</v>
      </c>
      <c r="F2546" s="1" t="s">
        <v>13</v>
      </c>
      <c r="G2546" s="36">
        <v>1547575</v>
      </c>
      <c r="H2546" s="1" t="s">
        <v>1285</v>
      </c>
      <c r="I2546" s="74" t="str">
        <f>IFERROR(IF(VLOOKUP((MasterList3[[#This Row],[RXCUI]]*1),RXCUI[Convert RXCUIs to Number],1,FALSE)=(MasterList3[[#This Row],[RXCUI]]*1),"Yes",""),"No")</f>
        <v>No</v>
      </c>
    </row>
    <row r="2547" spans="1:9" s="38" customFormat="1" ht="30" hidden="1" customHeight="1">
      <c r="A2547" s="1" t="s">
        <v>1459</v>
      </c>
      <c r="B2547" s="1" t="s">
        <v>1615</v>
      </c>
      <c r="C2547" s="1" t="s">
        <v>1617</v>
      </c>
      <c r="D2547" s="1" t="s">
        <v>1254</v>
      </c>
      <c r="E2547" s="1" t="s">
        <v>3245</v>
      </c>
      <c r="F2547" s="1" t="s">
        <v>13</v>
      </c>
      <c r="G2547" s="36">
        <v>1547114</v>
      </c>
      <c r="H2547" s="1" t="s">
        <v>1285</v>
      </c>
      <c r="I2547" s="74" t="str">
        <f>IFERROR(IF(VLOOKUP((MasterList3[[#This Row],[RXCUI]]*1),RXCUI[Convert RXCUIs to Number],1,FALSE)=(MasterList3[[#This Row],[RXCUI]]*1),"Yes",""),"No")</f>
        <v>No</v>
      </c>
    </row>
    <row r="2548" spans="1:9" s="38" customFormat="1" ht="30" hidden="1" customHeight="1">
      <c r="A2548" s="1" t="s">
        <v>1459</v>
      </c>
      <c r="B2548" s="1" t="s">
        <v>1615</v>
      </c>
      <c r="C2548" s="1" t="s">
        <v>1617</v>
      </c>
      <c r="D2548" s="1" t="s">
        <v>1254</v>
      </c>
      <c r="E2548" s="1" t="s">
        <v>3246</v>
      </c>
      <c r="F2548" s="1" t="s">
        <v>13</v>
      </c>
      <c r="G2548" s="36">
        <v>1547118</v>
      </c>
      <c r="H2548" s="1" t="s">
        <v>1285</v>
      </c>
      <c r="I2548" s="74" t="str">
        <f>IFERROR(IF(VLOOKUP((MasterList3[[#This Row],[RXCUI]]*1),RXCUI[Convert RXCUIs to Number],1,FALSE)=(MasterList3[[#This Row],[RXCUI]]*1),"Yes",""),"No")</f>
        <v>No</v>
      </c>
    </row>
    <row r="2549" spans="1:9" s="38" customFormat="1" ht="30" hidden="1" customHeight="1">
      <c r="A2549" s="1" t="s">
        <v>1459</v>
      </c>
      <c r="B2549" s="1" t="s">
        <v>1615</v>
      </c>
      <c r="C2549" s="1" t="s">
        <v>1617</v>
      </c>
      <c r="D2549" s="1" t="s">
        <v>1256</v>
      </c>
      <c r="E2549" s="1" t="s">
        <v>407</v>
      </c>
      <c r="F2549" s="1" t="s">
        <v>13</v>
      </c>
      <c r="G2549" s="36">
        <v>966791</v>
      </c>
      <c r="H2549" s="1" t="s">
        <v>1286</v>
      </c>
      <c r="I2549" s="74" t="str">
        <f>IFERROR(IF(VLOOKUP((MasterList3[[#This Row],[RXCUI]]*1),RXCUI[Convert RXCUIs to Number],1,FALSE)=(MasterList3[[#This Row],[RXCUI]]*1),"Yes",""),"No")</f>
        <v>No</v>
      </c>
    </row>
    <row r="2550" spans="1:9" s="38" customFormat="1" ht="30" hidden="1" customHeight="1">
      <c r="A2550" s="1" t="s">
        <v>1459</v>
      </c>
      <c r="B2550" s="1" t="s">
        <v>1615</v>
      </c>
      <c r="C2550" s="1" t="s">
        <v>1617</v>
      </c>
      <c r="D2550" s="1" t="s">
        <v>1256</v>
      </c>
      <c r="E2550" s="1" t="s">
        <v>3865</v>
      </c>
      <c r="F2550" s="1" t="s">
        <v>23</v>
      </c>
      <c r="G2550" s="36">
        <v>966787</v>
      </c>
      <c r="H2550" s="1" t="s">
        <v>1286</v>
      </c>
      <c r="I2550" s="74" t="str">
        <f>IFERROR(IF(VLOOKUP((MasterList3[[#This Row],[RXCUI]]*1),RXCUI[Convert RXCUIs to Number],1,FALSE)=(MasterList3[[#This Row],[RXCUI]]*1),"Yes",""),"No")</f>
        <v>No</v>
      </c>
    </row>
    <row r="2551" spans="1:9" s="38" customFormat="1" ht="30" hidden="1" customHeight="1">
      <c r="A2551" s="1" t="s">
        <v>1459</v>
      </c>
      <c r="B2551" s="1" t="s">
        <v>1615</v>
      </c>
      <c r="C2551" s="1" t="s">
        <v>1617</v>
      </c>
      <c r="D2551" s="1" t="s">
        <v>1256</v>
      </c>
      <c r="E2551" s="1" t="s">
        <v>2361</v>
      </c>
      <c r="F2551" s="1" t="s">
        <v>13</v>
      </c>
      <c r="G2551" s="36">
        <v>966795</v>
      </c>
      <c r="H2551" s="1" t="s">
        <v>1286</v>
      </c>
      <c r="I2551" s="74" t="str">
        <f>IFERROR(IF(VLOOKUP((MasterList3[[#This Row],[RXCUI]]*1),RXCUI[Convert RXCUIs to Number],1,FALSE)=(MasterList3[[#This Row],[RXCUI]]*1),"Yes",""),"No")</f>
        <v>No</v>
      </c>
    </row>
    <row r="2552" spans="1:9" s="38" customFormat="1" ht="30" hidden="1" customHeight="1">
      <c r="A2552" s="1" t="s">
        <v>1459</v>
      </c>
      <c r="B2552" s="1" t="s">
        <v>1615</v>
      </c>
      <c r="C2552" s="1" t="s">
        <v>1617</v>
      </c>
      <c r="D2552" s="1" t="s">
        <v>1256</v>
      </c>
      <c r="E2552" s="1" t="s">
        <v>3866</v>
      </c>
      <c r="F2552" s="1" t="s">
        <v>23</v>
      </c>
      <c r="G2552" s="36">
        <v>966793</v>
      </c>
      <c r="H2552" s="1" t="s">
        <v>1286</v>
      </c>
      <c r="I2552" s="74" t="str">
        <f>IFERROR(IF(VLOOKUP((MasterList3[[#This Row],[RXCUI]]*1),RXCUI[Convert RXCUIs to Number],1,FALSE)=(MasterList3[[#This Row],[RXCUI]]*1),"Yes",""),"No")</f>
        <v>No</v>
      </c>
    </row>
    <row r="2553" spans="1:9" s="38" customFormat="1" ht="30" hidden="1" customHeight="1">
      <c r="A2553" s="1" t="s">
        <v>1459</v>
      </c>
      <c r="B2553" s="1" t="s">
        <v>1615</v>
      </c>
      <c r="C2553" s="1" t="s">
        <v>1617</v>
      </c>
      <c r="D2553" s="1" t="s">
        <v>1259</v>
      </c>
      <c r="E2553" s="1" t="s">
        <v>1260</v>
      </c>
      <c r="F2553" s="1" t="s">
        <v>13</v>
      </c>
      <c r="G2553" s="36">
        <v>213471</v>
      </c>
      <c r="H2553" s="1" t="s">
        <v>1287</v>
      </c>
      <c r="I2553" s="74" t="str">
        <f>IFERROR(IF(VLOOKUP((MasterList3[[#This Row],[RXCUI]]*1),RXCUI[Convert RXCUIs to Number],1,FALSE)=(MasterList3[[#This Row],[RXCUI]]*1),"Yes",""),"No")</f>
        <v>No</v>
      </c>
    </row>
    <row r="2554" spans="1:9" s="38" customFormat="1" ht="30" hidden="1" customHeight="1">
      <c r="A2554" s="1" t="s">
        <v>1459</v>
      </c>
      <c r="B2554" s="1" t="s">
        <v>1615</v>
      </c>
      <c r="C2554" s="1" t="s">
        <v>1617</v>
      </c>
      <c r="D2554" s="1" t="s">
        <v>1259</v>
      </c>
      <c r="E2554" s="1" t="s">
        <v>3247</v>
      </c>
      <c r="F2554" s="1" t="s">
        <v>13</v>
      </c>
      <c r="G2554" s="36">
        <v>226426</v>
      </c>
      <c r="H2554" s="1" t="s">
        <v>1287</v>
      </c>
      <c r="I2554" s="74" t="str">
        <f>IFERROR(IF(VLOOKUP((MasterList3[[#This Row],[RXCUI]]*1),RXCUI[Convert RXCUIs to Number],1,FALSE)=(MasterList3[[#This Row],[RXCUI]]*1),"Yes",""),"No")</f>
        <v>No</v>
      </c>
    </row>
    <row r="2555" spans="1:9" s="38" customFormat="1" ht="30" hidden="1" customHeight="1">
      <c r="A2555" s="1" t="s">
        <v>1459</v>
      </c>
      <c r="B2555" s="1" t="s">
        <v>1615</v>
      </c>
      <c r="C2555" s="1" t="s">
        <v>1617</v>
      </c>
      <c r="D2555" s="1" t="s">
        <v>1259</v>
      </c>
      <c r="E2555" s="1" t="s">
        <v>3248</v>
      </c>
      <c r="F2555" s="1" t="s">
        <v>23</v>
      </c>
      <c r="G2555" s="36">
        <v>205324</v>
      </c>
      <c r="H2555" s="1" t="s">
        <v>1287</v>
      </c>
      <c r="I2555" s="74" t="str">
        <f>IFERROR(IF(VLOOKUP((MasterList3[[#This Row],[RXCUI]]*1),RXCUI[Convert RXCUIs to Number],1,FALSE)=(MasterList3[[#This Row],[RXCUI]]*1),"Yes",""),"No")</f>
        <v>No</v>
      </c>
    </row>
    <row r="2556" spans="1:9" s="38" customFormat="1" ht="30" hidden="1" customHeight="1">
      <c r="A2556" s="1" t="s">
        <v>1459</v>
      </c>
      <c r="B2556" s="1" t="s">
        <v>1615</v>
      </c>
      <c r="C2556" s="1" t="s">
        <v>1617</v>
      </c>
      <c r="D2556" s="1" t="s">
        <v>1259</v>
      </c>
      <c r="E2556" s="1" t="s">
        <v>3249</v>
      </c>
      <c r="F2556" s="1" t="s">
        <v>23</v>
      </c>
      <c r="G2556" s="36">
        <v>260218</v>
      </c>
      <c r="H2556" s="1" t="s">
        <v>1287</v>
      </c>
      <c r="I2556" s="74" t="str">
        <f>IFERROR(IF(VLOOKUP((MasterList3[[#This Row],[RXCUI]]*1),RXCUI[Convert RXCUIs to Number],1,FALSE)=(MasterList3[[#This Row],[RXCUI]]*1),"Yes",""),"No")</f>
        <v>No</v>
      </c>
    </row>
    <row r="2557" spans="1:9" s="38" customFormat="1" ht="30" hidden="1" customHeight="1">
      <c r="A2557" s="1" t="s">
        <v>1459</v>
      </c>
      <c r="B2557" s="1" t="s">
        <v>1615</v>
      </c>
      <c r="C2557" s="1" t="s">
        <v>1617</v>
      </c>
      <c r="D2557" s="1" t="s">
        <v>1261</v>
      </c>
      <c r="E2557" s="1" t="s">
        <v>1262</v>
      </c>
      <c r="F2557" s="1" t="s">
        <v>13</v>
      </c>
      <c r="G2557" s="36">
        <v>805659</v>
      </c>
      <c r="H2557" s="1" t="s">
        <v>1287</v>
      </c>
      <c r="I2557" s="74" t="str">
        <f>IFERROR(IF(VLOOKUP((MasterList3[[#This Row],[RXCUI]]*1),RXCUI[Convert RXCUIs to Number],1,FALSE)=(MasterList3[[#This Row],[RXCUI]]*1),"Yes",""),"No")</f>
        <v>No</v>
      </c>
    </row>
    <row r="2558" spans="1:9" s="38" customFormat="1" ht="30" hidden="1" customHeight="1">
      <c r="A2558" s="1" t="s">
        <v>1459</v>
      </c>
      <c r="B2558" s="1" t="s">
        <v>1615</v>
      </c>
      <c r="C2558" s="1" t="s">
        <v>1617</v>
      </c>
      <c r="D2558" s="1" t="s">
        <v>1261</v>
      </c>
      <c r="E2558" s="1" t="s">
        <v>3250</v>
      </c>
      <c r="F2558" s="1" t="s">
        <v>13</v>
      </c>
      <c r="G2558" s="36">
        <v>805661</v>
      </c>
      <c r="H2558" s="1" t="s">
        <v>1287</v>
      </c>
      <c r="I2558" s="74" t="str">
        <f>IFERROR(IF(VLOOKUP((MasterList3[[#This Row],[RXCUI]]*1),RXCUI[Convert RXCUIs to Number],1,FALSE)=(MasterList3[[#This Row],[RXCUI]]*1),"Yes",""),"No")</f>
        <v>No</v>
      </c>
    </row>
    <row r="2559" spans="1:9" s="38" customFormat="1" ht="30" hidden="1" customHeight="1">
      <c r="A2559" s="1" t="s">
        <v>1459</v>
      </c>
      <c r="B2559" s="1" t="s">
        <v>1615</v>
      </c>
      <c r="C2559" s="1" t="s">
        <v>1617</v>
      </c>
      <c r="D2559" s="1" t="s">
        <v>1261</v>
      </c>
      <c r="E2559" s="1" t="s">
        <v>3251</v>
      </c>
      <c r="F2559" s="1" t="s">
        <v>13</v>
      </c>
      <c r="G2559" s="36">
        <v>805663</v>
      </c>
      <c r="H2559" s="1" t="s">
        <v>1287</v>
      </c>
      <c r="I2559" s="74" t="str">
        <f>IFERROR(IF(VLOOKUP((MasterList3[[#This Row],[RXCUI]]*1),RXCUI[Convert RXCUIs to Number],1,FALSE)=(MasterList3[[#This Row],[RXCUI]]*1),"Yes",""),"No")</f>
        <v>No</v>
      </c>
    </row>
    <row r="2560" spans="1:9" s="38" customFormat="1" ht="30" hidden="1" customHeight="1">
      <c r="A2560" s="1" t="s">
        <v>1459</v>
      </c>
      <c r="B2560" s="1" t="s">
        <v>1615</v>
      </c>
      <c r="C2560" s="1" t="s">
        <v>1617</v>
      </c>
      <c r="D2560" s="1" t="s">
        <v>1261</v>
      </c>
      <c r="E2560" s="1" t="s">
        <v>3252</v>
      </c>
      <c r="F2560" s="1" t="s">
        <v>13</v>
      </c>
      <c r="G2560" s="36">
        <v>861962</v>
      </c>
      <c r="H2560" s="1" t="s">
        <v>1287</v>
      </c>
      <c r="I2560" s="74" t="str">
        <f>IFERROR(IF(VLOOKUP((MasterList3[[#This Row],[RXCUI]]*1),RXCUI[Convert RXCUIs to Number],1,FALSE)=(MasterList3[[#This Row],[RXCUI]]*1),"Yes",""),"No")</f>
        <v>No</v>
      </c>
    </row>
    <row r="2561" spans="1:9" s="38" customFormat="1" ht="30" hidden="1" customHeight="1">
      <c r="A2561" s="1" t="s">
        <v>1459</v>
      </c>
      <c r="B2561" s="1" t="s">
        <v>1615</v>
      </c>
      <c r="C2561" s="1" t="s">
        <v>1617</v>
      </c>
      <c r="D2561" s="1" t="s">
        <v>1261</v>
      </c>
      <c r="E2561" s="1" t="s">
        <v>3253</v>
      </c>
      <c r="F2561" s="1" t="s">
        <v>23</v>
      </c>
      <c r="G2561" s="36">
        <v>724859</v>
      </c>
      <c r="H2561" s="1" t="s">
        <v>1287</v>
      </c>
      <c r="I2561" s="74" t="str">
        <f>IFERROR(IF(VLOOKUP((MasterList3[[#This Row],[RXCUI]]*1),RXCUI[Convert RXCUIs to Number],1,FALSE)=(MasterList3[[#This Row],[RXCUI]]*1),"Yes",""),"No")</f>
        <v>No</v>
      </c>
    </row>
    <row r="2562" spans="1:9" s="38" customFormat="1" ht="30" hidden="1" customHeight="1">
      <c r="A2562" s="1" t="s">
        <v>1459</v>
      </c>
      <c r="B2562" s="1" t="s">
        <v>1615</v>
      </c>
      <c r="C2562" s="1" t="s">
        <v>1617</v>
      </c>
      <c r="D2562" s="1" t="s">
        <v>1261</v>
      </c>
      <c r="E2562" s="1" t="s">
        <v>3254</v>
      </c>
      <c r="F2562" s="1" t="s">
        <v>23</v>
      </c>
      <c r="G2562" s="36">
        <v>724861</v>
      </c>
      <c r="H2562" s="1" t="s">
        <v>1287</v>
      </c>
      <c r="I2562" s="74" t="str">
        <f>IFERROR(IF(VLOOKUP((MasterList3[[#This Row],[RXCUI]]*1),RXCUI[Convert RXCUIs to Number],1,FALSE)=(MasterList3[[#This Row],[RXCUI]]*1),"Yes",""),"No")</f>
        <v>No</v>
      </c>
    </row>
    <row r="2563" spans="1:9" s="38" customFormat="1" ht="30" hidden="1" customHeight="1">
      <c r="A2563" s="1" t="s">
        <v>1459</v>
      </c>
      <c r="B2563" s="1" t="s">
        <v>1615</v>
      </c>
      <c r="C2563" s="1" t="s">
        <v>1617</v>
      </c>
      <c r="D2563" s="1" t="s">
        <v>1261</v>
      </c>
      <c r="E2563" s="1" t="s">
        <v>3255</v>
      </c>
      <c r="F2563" s="1" t="s">
        <v>23</v>
      </c>
      <c r="G2563" s="36">
        <v>724863</v>
      </c>
      <c r="H2563" s="1" t="s">
        <v>1287</v>
      </c>
      <c r="I2563" s="74" t="str">
        <f>IFERROR(IF(VLOOKUP((MasterList3[[#This Row],[RXCUI]]*1),RXCUI[Convert RXCUIs to Number],1,FALSE)=(MasterList3[[#This Row],[RXCUI]]*1),"Yes",""),"No")</f>
        <v>No</v>
      </c>
    </row>
    <row r="2564" spans="1:9" s="38" customFormat="1" ht="30" hidden="1" customHeight="1">
      <c r="A2564" s="1" t="s">
        <v>1459</v>
      </c>
      <c r="B2564" s="1" t="s">
        <v>1615</v>
      </c>
      <c r="C2564" s="1" t="s">
        <v>1617</v>
      </c>
      <c r="D2564" s="1" t="s">
        <v>1261</v>
      </c>
      <c r="E2564" s="1" t="s">
        <v>3256</v>
      </c>
      <c r="F2564" s="1" t="s">
        <v>23</v>
      </c>
      <c r="G2564" s="36">
        <v>861960</v>
      </c>
      <c r="H2564" s="1" t="s">
        <v>1287</v>
      </c>
      <c r="I2564" s="74" t="str">
        <f>IFERROR(IF(VLOOKUP((MasterList3[[#This Row],[RXCUI]]*1),RXCUI[Convert RXCUIs to Number],1,FALSE)=(MasterList3[[#This Row],[RXCUI]]*1),"Yes",""),"No")</f>
        <v>No</v>
      </c>
    </row>
    <row r="2565" spans="1:9" s="38" customFormat="1" ht="30" hidden="1" customHeight="1">
      <c r="A2565" s="1" t="s">
        <v>1459</v>
      </c>
      <c r="B2565" s="1" t="s">
        <v>1257</v>
      </c>
      <c r="C2565" s="1" t="s">
        <v>1258</v>
      </c>
      <c r="D2565" s="1" t="s">
        <v>1263</v>
      </c>
      <c r="E2565" s="1" t="s">
        <v>49</v>
      </c>
      <c r="F2565" s="1" t="s">
        <v>13</v>
      </c>
      <c r="G2565" s="36">
        <v>1091135</v>
      </c>
      <c r="H2565" s="1" t="s">
        <v>1288</v>
      </c>
      <c r="I2565" s="74" t="str">
        <f>IFERROR(IF(VLOOKUP((MasterList3[[#This Row],[RXCUI]]*1),RXCUI[Convert RXCUIs to Number],1,FALSE)=(MasterList3[[#This Row],[RXCUI]]*1),"Yes",""),"No")</f>
        <v>No</v>
      </c>
    </row>
    <row r="2566" spans="1:9" s="38" customFormat="1" ht="30" hidden="1" customHeight="1">
      <c r="A2566" s="1" t="s">
        <v>1459</v>
      </c>
      <c r="B2566" s="1" t="s">
        <v>1257</v>
      </c>
      <c r="C2566" s="1" t="s">
        <v>1258</v>
      </c>
      <c r="D2566" s="1" t="s">
        <v>1263</v>
      </c>
      <c r="E2566" s="1" t="s">
        <v>1852</v>
      </c>
      <c r="F2566" s="1" t="s">
        <v>13</v>
      </c>
      <c r="G2566" s="36">
        <v>1091343</v>
      </c>
      <c r="H2566" s="1" t="s">
        <v>1288</v>
      </c>
      <c r="I2566" s="74" t="str">
        <f>IFERROR(IF(VLOOKUP((MasterList3[[#This Row],[RXCUI]]*1),RXCUI[Convert RXCUIs to Number],1,FALSE)=(MasterList3[[#This Row],[RXCUI]]*1),"Yes",""),"No")</f>
        <v>No</v>
      </c>
    </row>
    <row r="2567" spans="1:9" s="38" customFormat="1" ht="30" hidden="1" customHeight="1">
      <c r="A2567" s="1" t="s">
        <v>1459</v>
      </c>
      <c r="B2567" s="1" t="s">
        <v>1593</v>
      </c>
      <c r="C2567" s="1" t="s">
        <v>1594</v>
      </c>
      <c r="D2567" s="1" t="s">
        <v>1263</v>
      </c>
      <c r="E2567" s="1" t="s">
        <v>3867</v>
      </c>
      <c r="F2567" s="1" t="s">
        <v>23</v>
      </c>
      <c r="G2567" s="36">
        <v>1091225</v>
      </c>
      <c r="H2567" s="1" t="s">
        <v>1289</v>
      </c>
      <c r="I2567" s="74" t="str">
        <f>IFERROR(IF(VLOOKUP((MasterList3[[#This Row],[RXCUI]]*1),RXCUI[Convert RXCUIs to Number],1,FALSE)=(MasterList3[[#This Row],[RXCUI]]*1),"Yes",""),"No")</f>
        <v>No</v>
      </c>
    </row>
    <row r="2568" spans="1:9" s="38" customFormat="1" ht="30" hidden="1" customHeight="1">
      <c r="A2568" s="1" t="s">
        <v>1459</v>
      </c>
      <c r="B2568" s="1" t="s">
        <v>1257</v>
      </c>
      <c r="C2568" s="1" t="s">
        <v>1258</v>
      </c>
      <c r="D2568" s="1" t="s">
        <v>1263</v>
      </c>
      <c r="E2568" s="1" t="s">
        <v>1854</v>
      </c>
      <c r="F2568" s="1" t="s">
        <v>13</v>
      </c>
      <c r="G2568" s="36">
        <v>1091379</v>
      </c>
      <c r="H2568" s="1" t="s">
        <v>1288</v>
      </c>
      <c r="I2568" s="74" t="str">
        <f>IFERROR(IF(VLOOKUP((MasterList3[[#This Row],[RXCUI]]*1),RXCUI[Convert RXCUIs to Number],1,FALSE)=(MasterList3[[#This Row],[RXCUI]]*1),"Yes",""),"No")</f>
        <v>No</v>
      </c>
    </row>
    <row r="2569" spans="1:9" s="38" customFormat="1" ht="30" hidden="1" customHeight="1">
      <c r="A2569" s="1" t="s">
        <v>1459</v>
      </c>
      <c r="B2569" s="1" t="s">
        <v>1257</v>
      </c>
      <c r="C2569" s="1" t="s">
        <v>1258</v>
      </c>
      <c r="D2569" s="1" t="s">
        <v>1263</v>
      </c>
      <c r="E2569" s="1" t="s">
        <v>1856</v>
      </c>
      <c r="F2569" s="1" t="s">
        <v>13</v>
      </c>
      <c r="G2569" s="36">
        <v>1091395</v>
      </c>
      <c r="H2569" s="1" t="s">
        <v>1288</v>
      </c>
      <c r="I2569" s="74" t="str">
        <f>IFERROR(IF(VLOOKUP((MasterList3[[#This Row],[RXCUI]]*1),RXCUI[Convert RXCUIs to Number],1,FALSE)=(MasterList3[[#This Row],[RXCUI]]*1),"Yes",""),"No")</f>
        <v>No</v>
      </c>
    </row>
    <row r="2570" spans="1:9" s="38" customFormat="1" ht="30" hidden="1" customHeight="1">
      <c r="A2570" s="1" t="s">
        <v>1459</v>
      </c>
      <c r="B2570" s="1" t="s">
        <v>1257</v>
      </c>
      <c r="C2570" s="1" t="s">
        <v>1258</v>
      </c>
      <c r="D2570" s="1" t="s">
        <v>1263</v>
      </c>
      <c r="E2570" s="1" t="s">
        <v>1858</v>
      </c>
      <c r="F2570" s="1" t="s">
        <v>13</v>
      </c>
      <c r="G2570" s="36">
        <v>1091500</v>
      </c>
      <c r="H2570" s="1" t="s">
        <v>1288</v>
      </c>
      <c r="I2570" s="74" t="str">
        <f>IFERROR(IF(VLOOKUP((MasterList3[[#This Row],[RXCUI]]*1),RXCUI[Convert RXCUIs to Number],1,FALSE)=(MasterList3[[#This Row],[RXCUI]]*1),"Yes",""),"No")</f>
        <v>No</v>
      </c>
    </row>
    <row r="2571" spans="1:9" s="38" customFormat="1" ht="30" hidden="1" customHeight="1">
      <c r="A2571" s="1" t="s">
        <v>1459</v>
      </c>
      <c r="B2571" s="1" t="s">
        <v>1257</v>
      </c>
      <c r="C2571" s="1" t="s">
        <v>1258</v>
      </c>
      <c r="D2571" s="1" t="s">
        <v>1263</v>
      </c>
      <c r="E2571" s="1" t="s">
        <v>53</v>
      </c>
      <c r="F2571" s="1" t="s">
        <v>23</v>
      </c>
      <c r="G2571" s="36">
        <v>1091150</v>
      </c>
      <c r="H2571" s="1" t="s">
        <v>1288</v>
      </c>
      <c r="I2571" s="74" t="str">
        <f>IFERROR(IF(VLOOKUP((MasterList3[[#This Row],[RXCUI]]*1),RXCUI[Convert RXCUIs to Number],1,FALSE)=(MasterList3[[#This Row],[RXCUI]]*1),"Yes",""),"No")</f>
        <v>No</v>
      </c>
    </row>
    <row r="2572" spans="1:9" s="38" customFormat="1" ht="30" hidden="1" customHeight="1">
      <c r="A2572" s="1" t="s">
        <v>1459</v>
      </c>
      <c r="B2572" s="1" t="s">
        <v>1257</v>
      </c>
      <c r="C2572" s="1" t="s">
        <v>1258</v>
      </c>
      <c r="D2572" s="1" t="s">
        <v>1263</v>
      </c>
      <c r="E2572" s="1" t="s">
        <v>1855</v>
      </c>
      <c r="F2572" s="1" t="s">
        <v>23</v>
      </c>
      <c r="G2572" s="36">
        <v>1091392</v>
      </c>
      <c r="H2572" s="1" t="s">
        <v>1288</v>
      </c>
      <c r="I2572" s="74" t="str">
        <f>IFERROR(IF(VLOOKUP((MasterList3[[#This Row],[RXCUI]]*1),RXCUI[Convert RXCUIs to Number],1,FALSE)=(MasterList3[[#This Row],[RXCUI]]*1),"Yes",""),"No")</f>
        <v>No</v>
      </c>
    </row>
    <row r="2573" spans="1:9" s="38" customFormat="1" ht="30" hidden="1" customHeight="1">
      <c r="A2573" s="1" t="s">
        <v>1459</v>
      </c>
      <c r="B2573" s="1" t="s">
        <v>1257</v>
      </c>
      <c r="C2573" s="1" t="s">
        <v>1258</v>
      </c>
      <c r="D2573" s="1" t="s">
        <v>1263</v>
      </c>
      <c r="E2573" s="1" t="s">
        <v>1860</v>
      </c>
      <c r="F2573" s="1" t="s">
        <v>23</v>
      </c>
      <c r="G2573" s="36">
        <v>1091152</v>
      </c>
      <c r="H2573" s="1" t="s">
        <v>1288</v>
      </c>
      <c r="I2573" s="74" t="str">
        <f>IFERROR(IF(VLOOKUP((MasterList3[[#This Row],[RXCUI]]*1),RXCUI[Convert RXCUIs to Number],1,FALSE)=(MasterList3[[#This Row],[RXCUI]]*1),"Yes",""),"No")</f>
        <v>No</v>
      </c>
    </row>
    <row r="2574" spans="1:9" s="38" customFormat="1" ht="30" hidden="1" customHeight="1">
      <c r="A2574" s="1" t="s">
        <v>1459</v>
      </c>
      <c r="B2574" s="1" t="s">
        <v>1257</v>
      </c>
      <c r="C2574" s="1" t="s">
        <v>1258</v>
      </c>
      <c r="D2574" s="1" t="s">
        <v>1263</v>
      </c>
      <c r="E2574" s="1" t="s">
        <v>1851</v>
      </c>
      <c r="F2574" s="1" t="s">
        <v>23</v>
      </c>
      <c r="G2574" s="36">
        <v>1091133</v>
      </c>
      <c r="H2574" s="1" t="s">
        <v>1288</v>
      </c>
      <c r="I2574" s="74" t="str">
        <f>IFERROR(IF(VLOOKUP((MasterList3[[#This Row],[RXCUI]]*1),RXCUI[Convert RXCUIs to Number],1,FALSE)=(MasterList3[[#This Row],[RXCUI]]*1),"Yes",""),"No")</f>
        <v>No</v>
      </c>
    </row>
    <row r="2575" spans="1:9" s="38" customFormat="1" ht="30" hidden="1" customHeight="1">
      <c r="A2575" s="1" t="s">
        <v>1459</v>
      </c>
      <c r="B2575" s="1" t="s">
        <v>1257</v>
      </c>
      <c r="C2575" s="1" t="s">
        <v>1258</v>
      </c>
      <c r="D2575" s="1" t="s">
        <v>1263</v>
      </c>
      <c r="E2575" s="1" t="s">
        <v>1857</v>
      </c>
      <c r="F2575" s="1" t="s">
        <v>23</v>
      </c>
      <c r="G2575" s="36">
        <v>1091497</v>
      </c>
      <c r="H2575" s="1" t="s">
        <v>1288</v>
      </c>
      <c r="I2575" s="74" t="str">
        <f>IFERROR(IF(VLOOKUP((MasterList3[[#This Row],[RXCUI]]*1),RXCUI[Convert RXCUIs to Number],1,FALSE)=(MasterList3[[#This Row],[RXCUI]]*1),"Yes",""),"No")</f>
        <v>No</v>
      </c>
    </row>
    <row r="2576" spans="1:9" s="38" customFormat="1" ht="30" hidden="1" customHeight="1">
      <c r="A2576" s="1" t="s">
        <v>1459</v>
      </c>
      <c r="B2576" s="1" t="s">
        <v>1257</v>
      </c>
      <c r="C2576" s="1" t="s">
        <v>1258</v>
      </c>
      <c r="D2576" s="1" t="s">
        <v>1263</v>
      </c>
      <c r="E2576" s="1" t="s">
        <v>1859</v>
      </c>
      <c r="F2576" s="1" t="s">
        <v>23</v>
      </c>
      <c r="G2576" s="36">
        <v>1091322</v>
      </c>
      <c r="H2576" s="1" t="s">
        <v>1288</v>
      </c>
      <c r="I2576" s="74" t="str">
        <f>IFERROR(IF(VLOOKUP((MasterList3[[#This Row],[RXCUI]]*1),RXCUI[Convert RXCUIs to Number],1,FALSE)=(MasterList3[[#This Row],[RXCUI]]*1),"Yes",""),"No")</f>
        <v>No</v>
      </c>
    </row>
    <row r="2577" spans="1:9" s="38" customFormat="1" ht="30" hidden="1" customHeight="1">
      <c r="A2577" s="1" t="s">
        <v>1459</v>
      </c>
      <c r="B2577" s="1" t="s">
        <v>1257</v>
      </c>
      <c r="C2577" s="1" t="s">
        <v>1258</v>
      </c>
      <c r="D2577" s="1" t="s">
        <v>1263</v>
      </c>
      <c r="E2577" s="1" t="s">
        <v>56</v>
      </c>
      <c r="F2577" s="1" t="s">
        <v>23</v>
      </c>
      <c r="G2577" s="36">
        <v>1091389</v>
      </c>
      <c r="H2577" s="1" t="s">
        <v>1288</v>
      </c>
      <c r="I2577" s="74" t="str">
        <f>IFERROR(IF(VLOOKUP((MasterList3[[#This Row],[RXCUI]]*1),RXCUI[Convert RXCUIs to Number],1,FALSE)=(MasterList3[[#This Row],[RXCUI]]*1),"Yes",""),"No")</f>
        <v>No</v>
      </c>
    </row>
    <row r="2578" spans="1:9" s="38" customFormat="1" ht="30" hidden="1" customHeight="1">
      <c r="A2578" s="1" t="s">
        <v>1459</v>
      </c>
      <c r="B2578" s="1" t="s">
        <v>1257</v>
      </c>
      <c r="C2578" s="1" t="s">
        <v>1258</v>
      </c>
      <c r="D2578" s="1" t="s">
        <v>1263</v>
      </c>
      <c r="E2578" s="1" t="s">
        <v>1853</v>
      </c>
      <c r="F2578" s="1" t="s">
        <v>23</v>
      </c>
      <c r="G2578" s="36">
        <v>1091341</v>
      </c>
      <c r="H2578" s="1" t="s">
        <v>1288</v>
      </c>
      <c r="I2578" s="74" t="str">
        <f>IFERROR(IF(VLOOKUP((MasterList3[[#This Row],[RXCUI]]*1),RXCUI[Convert RXCUIs to Number],1,FALSE)=(MasterList3[[#This Row],[RXCUI]]*1),"Yes",""),"No")</f>
        <v>No</v>
      </c>
    </row>
    <row r="2579" spans="1:9" s="38" customFormat="1" ht="30" hidden="1" customHeight="1">
      <c r="A2579" s="1" t="s">
        <v>1459</v>
      </c>
      <c r="B2579" s="1" t="s">
        <v>1257</v>
      </c>
      <c r="C2579" s="1" t="s">
        <v>1258</v>
      </c>
      <c r="D2579" s="1" t="s">
        <v>3257</v>
      </c>
      <c r="E2579" s="1" t="s">
        <v>1736</v>
      </c>
      <c r="F2579" s="1" t="s">
        <v>13</v>
      </c>
      <c r="G2579" s="36">
        <v>1600700</v>
      </c>
      <c r="H2579" s="1" t="s">
        <v>1289</v>
      </c>
      <c r="I2579" s="74" t="str">
        <f>IFERROR(IF(VLOOKUP((MasterList3[[#This Row],[RXCUI]]*1),RXCUI[Convert RXCUIs to Number],1,FALSE)=(MasterList3[[#This Row],[RXCUI]]*1),"Yes",""),"No")</f>
        <v>No</v>
      </c>
    </row>
    <row r="2580" spans="1:9" s="38" customFormat="1" ht="30" hidden="1" customHeight="1">
      <c r="A2580" s="1" t="s">
        <v>1459</v>
      </c>
      <c r="B2580" s="1" t="s">
        <v>1257</v>
      </c>
      <c r="C2580" s="1" t="s">
        <v>1258</v>
      </c>
      <c r="D2580" s="1" t="s">
        <v>3257</v>
      </c>
      <c r="E2580" s="1" t="s">
        <v>18</v>
      </c>
      <c r="F2580" s="1" t="s">
        <v>13</v>
      </c>
      <c r="G2580" s="36">
        <v>1600698</v>
      </c>
      <c r="H2580" s="1" t="s">
        <v>1289</v>
      </c>
      <c r="I2580" s="74" t="str">
        <f>IFERROR(IF(VLOOKUP((MasterList3[[#This Row],[RXCUI]]*1),RXCUI[Convert RXCUIs to Number],1,FALSE)=(MasterList3[[#This Row],[RXCUI]]*1),"Yes",""),"No")</f>
        <v>No</v>
      </c>
    </row>
    <row r="2581" spans="1:9" s="38" customFormat="1" ht="30" hidden="1" customHeight="1">
      <c r="A2581" s="1" t="s">
        <v>1459</v>
      </c>
      <c r="B2581" s="1" t="s">
        <v>1257</v>
      </c>
      <c r="C2581" s="1" t="s">
        <v>1258</v>
      </c>
      <c r="D2581" s="1" t="s">
        <v>3257</v>
      </c>
      <c r="E2581" s="1" t="s">
        <v>3258</v>
      </c>
      <c r="F2581" s="1" t="s">
        <v>23</v>
      </c>
      <c r="G2581" s="36">
        <v>1600695</v>
      </c>
      <c r="H2581" s="1" t="s">
        <v>1289</v>
      </c>
      <c r="I2581" s="74" t="str">
        <f>IFERROR(IF(VLOOKUP((MasterList3[[#This Row],[RXCUI]]*1),RXCUI[Convert RXCUIs to Number],1,FALSE)=(MasterList3[[#This Row],[RXCUI]]*1),"Yes",""),"No")</f>
        <v>No</v>
      </c>
    </row>
    <row r="2582" spans="1:9" s="38" customFormat="1" ht="30" hidden="1" customHeight="1">
      <c r="A2582" s="1" t="s">
        <v>1459</v>
      </c>
      <c r="B2582" s="1" t="s">
        <v>1593</v>
      </c>
      <c r="C2582" s="1" t="s">
        <v>1594</v>
      </c>
      <c r="D2582" s="1" t="s">
        <v>11</v>
      </c>
      <c r="E2582" s="1" t="s">
        <v>3259</v>
      </c>
      <c r="F2582" s="1" t="s">
        <v>23</v>
      </c>
      <c r="G2582" s="36">
        <v>884655</v>
      </c>
      <c r="H2582" s="1" t="s">
        <v>1289</v>
      </c>
      <c r="I2582" s="74" t="str">
        <f>IFERROR(IF(VLOOKUP((MasterList3[[#This Row],[RXCUI]]*1),RXCUI[Convert RXCUIs to Number],1,FALSE)=(MasterList3[[#This Row],[RXCUI]]*1),"Yes",""),"No")</f>
        <v>No</v>
      </c>
    </row>
    <row r="2583" spans="1:9" s="38" customFormat="1" ht="30" hidden="1" customHeight="1">
      <c r="A2583" s="1" t="s">
        <v>1459</v>
      </c>
      <c r="B2583" s="1" t="s">
        <v>1257</v>
      </c>
      <c r="C2583" s="1" t="s">
        <v>1258</v>
      </c>
      <c r="D2583" s="1" t="s">
        <v>3260</v>
      </c>
      <c r="E2583" s="1" t="s">
        <v>1740</v>
      </c>
      <c r="F2583" s="1" t="s">
        <v>23</v>
      </c>
      <c r="G2583" s="36">
        <v>541878</v>
      </c>
      <c r="H2583" s="1" t="s">
        <v>1290</v>
      </c>
      <c r="I2583" s="74" t="str">
        <f>IFERROR(IF(VLOOKUP((MasterList3[[#This Row],[RXCUI]]*1),RXCUI[Convert RXCUIs to Number],1,FALSE)=(MasterList3[[#This Row],[RXCUI]]*1),"Yes",""),"No")</f>
        <v>No</v>
      </c>
    </row>
    <row r="2584" spans="1:9" s="38" customFormat="1" ht="30" hidden="1" customHeight="1">
      <c r="A2584" s="1" t="s">
        <v>1459</v>
      </c>
      <c r="B2584" s="1" t="s">
        <v>1257</v>
      </c>
      <c r="C2584" s="1" t="s">
        <v>1258</v>
      </c>
      <c r="D2584" s="1" t="s">
        <v>3260</v>
      </c>
      <c r="E2584" s="1" t="s">
        <v>1745</v>
      </c>
      <c r="F2584" s="1" t="s">
        <v>23</v>
      </c>
      <c r="G2584" s="36">
        <v>687043</v>
      </c>
      <c r="H2584" s="1" t="s">
        <v>1290</v>
      </c>
      <c r="I2584" s="74" t="str">
        <f>IFERROR(IF(VLOOKUP((MasterList3[[#This Row],[RXCUI]]*1),RXCUI[Convert RXCUIs to Number],1,FALSE)=(MasterList3[[#This Row],[RXCUI]]*1),"Yes",""),"No")</f>
        <v>No</v>
      </c>
    </row>
    <row r="2585" spans="1:9" s="38" customFormat="1" ht="30" hidden="1" customHeight="1">
      <c r="A2585" s="1" t="s">
        <v>1459</v>
      </c>
      <c r="B2585" s="1" t="s">
        <v>1257</v>
      </c>
      <c r="C2585" s="1" t="s">
        <v>1258</v>
      </c>
      <c r="D2585" s="1" t="s">
        <v>3260</v>
      </c>
      <c r="E2585" s="1" t="s">
        <v>1751</v>
      </c>
      <c r="F2585" s="1" t="s">
        <v>23</v>
      </c>
      <c r="G2585" s="36">
        <v>541363</v>
      </c>
      <c r="H2585" s="1" t="s">
        <v>1290</v>
      </c>
      <c r="I2585" s="74" t="str">
        <f>IFERROR(IF(VLOOKUP((MasterList3[[#This Row],[RXCUI]]*1),RXCUI[Convert RXCUIs to Number],1,FALSE)=(MasterList3[[#This Row],[RXCUI]]*1),"Yes",""),"No")</f>
        <v>No</v>
      </c>
    </row>
    <row r="2586" spans="1:9" s="38" customFormat="1" ht="30" hidden="1" customHeight="1">
      <c r="A2586" s="1" t="s">
        <v>1459</v>
      </c>
      <c r="B2586" s="1" t="s">
        <v>1257</v>
      </c>
      <c r="C2586" s="1" t="s">
        <v>1258</v>
      </c>
      <c r="D2586" s="1" t="s">
        <v>3260</v>
      </c>
      <c r="E2586" s="1" t="s">
        <v>1749</v>
      </c>
      <c r="F2586" s="1" t="s">
        <v>23</v>
      </c>
      <c r="G2586" s="36">
        <v>577961</v>
      </c>
      <c r="H2586" s="1" t="s">
        <v>1290</v>
      </c>
      <c r="I2586" s="74" t="str">
        <f>IFERROR(IF(VLOOKUP((MasterList3[[#This Row],[RXCUI]]*1),RXCUI[Convert RXCUIs to Number],1,FALSE)=(MasterList3[[#This Row],[RXCUI]]*1),"Yes",""),"No")</f>
        <v>No</v>
      </c>
    </row>
    <row r="2587" spans="1:9" s="38" customFormat="1" ht="30" hidden="1" customHeight="1">
      <c r="A2587" s="1" t="s">
        <v>1459</v>
      </c>
      <c r="B2587" s="1" t="s">
        <v>1257</v>
      </c>
      <c r="C2587" s="1" t="s">
        <v>1258</v>
      </c>
      <c r="D2587" s="1" t="s">
        <v>3260</v>
      </c>
      <c r="E2587" s="1" t="s">
        <v>1741</v>
      </c>
      <c r="F2587" s="1" t="s">
        <v>23</v>
      </c>
      <c r="G2587" s="36">
        <v>1009145</v>
      </c>
      <c r="H2587" s="1" t="s">
        <v>1290</v>
      </c>
      <c r="I2587" s="74" t="str">
        <f>IFERROR(IF(VLOOKUP((MasterList3[[#This Row],[RXCUI]]*1),RXCUI[Convert RXCUIs to Number],1,FALSE)=(MasterList3[[#This Row],[RXCUI]]*1),"Yes",""),"No")</f>
        <v>No</v>
      </c>
    </row>
    <row r="2588" spans="1:9" s="38" customFormat="1" ht="30" hidden="1" customHeight="1">
      <c r="A2588" s="1" t="s">
        <v>1459</v>
      </c>
      <c r="B2588" s="1" t="s">
        <v>1257</v>
      </c>
      <c r="C2588" s="1" t="s">
        <v>1258</v>
      </c>
      <c r="D2588" s="1" t="s">
        <v>3260</v>
      </c>
      <c r="E2588" s="1" t="s">
        <v>1747</v>
      </c>
      <c r="F2588" s="1" t="s">
        <v>23</v>
      </c>
      <c r="G2588" s="36">
        <v>577957</v>
      </c>
      <c r="H2588" s="1" t="s">
        <v>1290</v>
      </c>
      <c r="I2588" s="74" t="str">
        <f>IFERROR(IF(VLOOKUP((MasterList3[[#This Row],[RXCUI]]*1),RXCUI[Convert RXCUIs to Number],1,FALSE)=(MasterList3[[#This Row],[RXCUI]]*1),"Yes",""),"No")</f>
        <v>No</v>
      </c>
    </row>
    <row r="2589" spans="1:9" s="38" customFormat="1" ht="30" hidden="1" customHeight="1">
      <c r="A2589" s="1" t="s">
        <v>1459</v>
      </c>
      <c r="B2589" s="1" t="s">
        <v>1257</v>
      </c>
      <c r="C2589" s="1" t="s">
        <v>1258</v>
      </c>
      <c r="D2589" s="1" t="s">
        <v>3260</v>
      </c>
      <c r="E2589" s="1" t="s">
        <v>1743</v>
      </c>
      <c r="F2589" s="1" t="s">
        <v>23</v>
      </c>
      <c r="G2589" s="36">
        <v>541892</v>
      </c>
      <c r="H2589" s="1" t="s">
        <v>1290</v>
      </c>
      <c r="I2589" s="74" t="str">
        <f>IFERROR(IF(VLOOKUP((MasterList3[[#This Row],[RXCUI]]*1),RXCUI[Convert RXCUIs to Number],1,FALSE)=(MasterList3[[#This Row],[RXCUI]]*1),"Yes",""),"No")</f>
        <v>No</v>
      </c>
    </row>
    <row r="2590" spans="1:9" s="38" customFormat="1" ht="30" hidden="1" customHeight="1">
      <c r="A2590" s="1" t="s">
        <v>1459</v>
      </c>
      <c r="B2590" s="1" t="s">
        <v>1266</v>
      </c>
      <c r="C2590" s="1" t="s">
        <v>1267</v>
      </c>
      <c r="D2590" s="1" t="s">
        <v>1268</v>
      </c>
      <c r="E2590" s="1" t="s">
        <v>3261</v>
      </c>
      <c r="F2590" s="1" t="s">
        <v>23</v>
      </c>
      <c r="G2590" s="36">
        <v>283858</v>
      </c>
      <c r="H2590" s="1" t="s">
        <v>1292</v>
      </c>
      <c r="I2590" s="74" t="str">
        <f>IFERROR(IF(VLOOKUP((MasterList3[[#This Row],[RXCUI]]*1),RXCUI[Convert RXCUIs to Number],1,FALSE)=(MasterList3[[#This Row],[RXCUI]]*1),"Yes",""),"No")</f>
        <v>No</v>
      </c>
    </row>
    <row r="2591" spans="1:9" s="38" customFormat="1" ht="30" hidden="1" customHeight="1">
      <c r="A2591" s="1" t="s">
        <v>1459</v>
      </c>
      <c r="B2591" s="1" t="s">
        <v>1266</v>
      </c>
      <c r="C2591" s="1" t="s">
        <v>1267</v>
      </c>
      <c r="D2591" s="1" t="s">
        <v>1268</v>
      </c>
      <c r="E2591" s="1" t="s">
        <v>3262</v>
      </c>
      <c r="F2591" s="1" t="s">
        <v>23</v>
      </c>
      <c r="G2591" s="36">
        <v>312845</v>
      </c>
      <c r="H2591" s="1" t="s">
        <v>1292</v>
      </c>
      <c r="I2591" s="74" t="str">
        <f>IFERROR(IF(VLOOKUP((MasterList3[[#This Row],[RXCUI]]*1),RXCUI[Convert RXCUIs to Number],1,FALSE)=(MasterList3[[#This Row],[RXCUI]]*1),"Yes",""),"No")</f>
        <v>No</v>
      </c>
    </row>
    <row r="2592" spans="1:9" s="38" customFormat="1" ht="30" hidden="1" customHeight="1">
      <c r="A2592" s="1" t="s">
        <v>1459</v>
      </c>
      <c r="B2592" s="1" t="s">
        <v>1266</v>
      </c>
      <c r="C2592" s="1" t="s">
        <v>1267</v>
      </c>
      <c r="D2592" s="1" t="s">
        <v>1268</v>
      </c>
      <c r="E2592" s="1" t="s">
        <v>3263</v>
      </c>
      <c r="F2592" s="1" t="s">
        <v>23</v>
      </c>
      <c r="G2592" s="36">
        <v>312847</v>
      </c>
      <c r="H2592" s="1" t="s">
        <v>1292</v>
      </c>
      <c r="I2592" s="74" t="str">
        <f>IFERROR(IF(VLOOKUP((MasterList3[[#This Row],[RXCUI]]*1),RXCUI[Convert RXCUIs to Number],1,FALSE)=(MasterList3[[#This Row],[RXCUI]]*1),"Yes",""),"No")</f>
        <v>No</v>
      </c>
    </row>
    <row r="2593" spans="1:9" s="38" customFormat="1" ht="30" hidden="1" customHeight="1">
      <c r="A2593" s="1" t="s">
        <v>1459</v>
      </c>
      <c r="B2593" s="1" t="s">
        <v>1266</v>
      </c>
      <c r="C2593" s="1" t="s">
        <v>1267</v>
      </c>
      <c r="D2593" s="1" t="s">
        <v>1268</v>
      </c>
      <c r="E2593" s="1" t="s">
        <v>3264</v>
      </c>
      <c r="F2593" s="1" t="s">
        <v>23</v>
      </c>
      <c r="G2593" s="36">
        <v>314208</v>
      </c>
      <c r="H2593" s="1" t="s">
        <v>1292</v>
      </c>
      <c r="I2593" s="74" t="str">
        <f>IFERROR(IF(VLOOKUP((MasterList3[[#This Row],[RXCUI]]*1),RXCUI[Convert RXCUIs to Number],1,FALSE)=(MasterList3[[#This Row],[RXCUI]]*1),"Yes",""),"No")</f>
        <v>No</v>
      </c>
    </row>
    <row r="2594" spans="1:9" s="38" customFormat="1" ht="30" hidden="1" customHeight="1">
      <c r="A2594" s="1" t="s">
        <v>1459</v>
      </c>
      <c r="B2594" s="1" t="s">
        <v>1266</v>
      </c>
      <c r="C2594" s="1" t="s">
        <v>1267</v>
      </c>
      <c r="D2594" s="1" t="s">
        <v>1268</v>
      </c>
      <c r="E2594" s="1" t="s">
        <v>3265</v>
      </c>
      <c r="F2594" s="1" t="s">
        <v>23</v>
      </c>
      <c r="G2594" s="36">
        <v>312846</v>
      </c>
      <c r="H2594" s="1" t="s">
        <v>1292</v>
      </c>
      <c r="I2594" s="74" t="str">
        <f>IFERROR(IF(VLOOKUP((MasterList3[[#This Row],[RXCUI]]*1),RXCUI[Convert RXCUIs to Number],1,FALSE)=(MasterList3[[#This Row],[RXCUI]]*1),"Yes",""),"No")</f>
        <v>No</v>
      </c>
    </row>
    <row r="2595" spans="1:9" s="38" customFormat="1" ht="30" hidden="1" customHeight="1">
      <c r="A2595" s="1" t="s">
        <v>1459</v>
      </c>
      <c r="B2595" s="1" t="s">
        <v>1266</v>
      </c>
      <c r="C2595" s="1" t="s">
        <v>1267</v>
      </c>
      <c r="D2595" s="1" t="s">
        <v>1268</v>
      </c>
      <c r="E2595" s="1" t="s">
        <v>3266</v>
      </c>
      <c r="F2595" s="1" t="s">
        <v>23</v>
      </c>
      <c r="G2595" s="36">
        <v>312849</v>
      </c>
      <c r="H2595" s="1" t="s">
        <v>1292</v>
      </c>
      <c r="I2595" s="74" t="str">
        <f>IFERROR(IF(VLOOKUP((MasterList3[[#This Row],[RXCUI]]*1),RXCUI[Convert RXCUIs to Number],1,FALSE)=(MasterList3[[#This Row],[RXCUI]]*1),"Yes",""),"No")</f>
        <v>No</v>
      </c>
    </row>
    <row r="2596" spans="1:9" s="38" customFormat="1" ht="30" hidden="1" customHeight="1">
      <c r="A2596" s="1" t="s">
        <v>1459</v>
      </c>
      <c r="B2596" s="1" t="s">
        <v>1266</v>
      </c>
      <c r="C2596" s="1" t="s">
        <v>1267</v>
      </c>
      <c r="D2596" s="1" t="s">
        <v>1268</v>
      </c>
      <c r="E2596" s="1" t="s">
        <v>3267</v>
      </c>
      <c r="F2596" s="1" t="s">
        <v>23</v>
      </c>
      <c r="G2596" s="36">
        <v>562704</v>
      </c>
      <c r="H2596" s="1" t="s">
        <v>1292</v>
      </c>
      <c r="I2596" s="74" t="str">
        <f>IFERROR(IF(VLOOKUP((MasterList3[[#This Row],[RXCUI]]*1),RXCUI[Convert RXCUIs to Number],1,FALSE)=(MasterList3[[#This Row],[RXCUI]]*1),"Yes",""),"No")</f>
        <v>No</v>
      </c>
    </row>
    <row r="2597" spans="1:9" s="38" customFormat="1" ht="30" hidden="1" customHeight="1">
      <c r="A2597" s="1" t="s">
        <v>1459</v>
      </c>
      <c r="B2597" s="1" t="s">
        <v>1266</v>
      </c>
      <c r="C2597" s="1" t="s">
        <v>1267</v>
      </c>
      <c r="D2597" s="1" t="s">
        <v>1269</v>
      </c>
      <c r="E2597" s="1" t="s">
        <v>3268</v>
      </c>
      <c r="F2597" s="1" t="s">
        <v>23</v>
      </c>
      <c r="G2597" s="36">
        <v>859033</v>
      </c>
      <c r="H2597" s="1" t="s">
        <v>1293</v>
      </c>
      <c r="I2597" s="74" t="str">
        <f>IFERROR(IF(VLOOKUP((MasterList3[[#This Row],[RXCUI]]*1),RXCUI[Convert RXCUIs to Number],1,FALSE)=(MasterList3[[#This Row],[RXCUI]]*1),"Yes",""),"No")</f>
        <v>No</v>
      </c>
    </row>
    <row r="2598" spans="1:9" s="38" customFormat="1" ht="30" hidden="1" customHeight="1">
      <c r="A2598" s="1" t="s">
        <v>1459</v>
      </c>
      <c r="B2598" s="1" t="s">
        <v>1266</v>
      </c>
      <c r="C2598" s="1" t="s">
        <v>1267</v>
      </c>
      <c r="D2598" s="1" t="s">
        <v>1269</v>
      </c>
      <c r="E2598" s="1" t="s">
        <v>3269</v>
      </c>
      <c r="F2598" s="1" t="s">
        <v>23</v>
      </c>
      <c r="G2598" s="36">
        <v>859044</v>
      </c>
      <c r="H2598" s="1" t="s">
        <v>1293</v>
      </c>
      <c r="I2598" s="74" t="str">
        <f>IFERROR(IF(VLOOKUP((MasterList3[[#This Row],[RXCUI]]*1),RXCUI[Convert RXCUIs to Number],1,FALSE)=(MasterList3[[#This Row],[RXCUI]]*1),"Yes",""),"No")</f>
        <v>No</v>
      </c>
    </row>
    <row r="2599" spans="1:9" s="38" customFormat="1" ht="30" hidden="1" customHeight="1">
      <c r="A2599" s="1" t="s">
        <v>1459</v>
      </c>
      <c r="B2599" s="1" t="s">
        <v>1266</v>
      </c>
      <c r="C2599" s="1" t="s">
        <v>1267</v>
      </c>
      <c r="D2599" s="1" t="s">
        <v>1269</v>
      </c>
      <c r="E2599" s="1" t="s">
        <v>3270</v>
      </c>
      <c r="F2599" s="1" t="s">
        <v>23</v>
      </c>
      <c r="G2599" s="36">
        <v>859040</v>
      </c>
      <c r="H2599" s="1" t="s">
        <v>1293</v>
      </c>
      <c r="I2599" s="74" t="str">
        <f>IFERROR(IF(VLOOKUP((MasterList3[[#This Row],[RXCUI]]*1),RXCUI[Convert RXCUIs to Number],1,FALSE)=(MasterList3[[#This Row],[RXCUI]]*1),"Yes",""),"No")</f>
        <v>No</v>
      </c>
    </row>
    <row r="2600" spans="1:9" s="38" customFormat="1" ht="30" hidden="1" customHeight="1">
      <c r="A2600" s="1" t="s">
        <v>1459</v>
      </c>
      <c r="B2600" s="1" t="s">
        <v>1266</v>
      </c>
      <c r="C2600" s="1" t="s">
        <v>1267</v>
      </c>
      <c r="D2600" s="1" t="s">
        <v>1269</v>
      </c>
      <c r="E2600" s="1" t="s">
        <v>3271</v>
      </c>
      <c r="F2600" s="1" t="s">
        <v>23</v>
      </c>
      <c r="G2600" s="36">
        <v>859052</v>
      </c>
      <c r="H2600" s="1" t="s">
        <v>1293</v>
      </c>
      <c r="I2600" s="74" t="str">
        <f>IFERROR(IF(VLOOKUP((MasterList3[[#This Row],[RXCUI]]*1),RXCUI[Convert RXCUIs to Number],1,FALSE)=(MasterList3[[#This Row],[RXCUI]]*1),"Yes",""),"No")</f>
        <v>No</v>
      </c>
    </row>
    <row r="2601" spans="1:9" s="38" customFormat="1" ht="30" hidden="1" customHeight="1">
      <c r="A2601" s="1" t="s">
        <v>1459</v>
      </c>
      <c r="B2601" s="1" t="s">
        <v>1266</v>
      </c>
      <c r="C2601" s="1" t="s">
        <v>1267</v>
      </c>
      <c r="D2601" s="1" t="s">
        <v>1269</v>
      </c>
      <c r="E2601" s="1" t="s">
        <v>3272</v>
      </c>
      <c r="F2601" s="1" t="s">
        <v>23</v>
      </c>
      <c r="G2601" s="36">
        <v>858625</v>
      </c>
      <c r="H2601" s="1" t="s">
        <v>1293</v>
      </c>
      <c r="I2601" s="74" t="str">
        <f>IFERROR(IF(VLOOKUP((MasterList3[[#This Row],[RXCUI]]*1),RXCUI[Convert RXCUIs to Number],1,FALSE)=(MasterList3[[#This Row],[RXCUI]]*1),"Yes",""),"No")</f>
        <v>No</v>
      </c>
    </row>
    <row r="2602" spans="1:9" s="38" customFormat="1" ht="30" hidden="1" customHeight="1">
      <c r="A2602" s="1" t="s">
        <v>1459</v>
      </c>
      <c r="B2602" s="1" t="s">
        <v>1266</v>
      </c>
      <c r="C2602" s="1" t="s">
        <v>1267</v>
      </c>
      <c r="D2602" s="1" t="s">
        <v>1269</v>
      </c>
      <c r="E2602" s="1" t="s">
        <v>3273</v>
      </c>
      <c r="F2602" s="1" t="s">
        <v>23</v>
      </c>
      <c r="G2602" s="36">
        <v>859048</v>
      </c>
      <c r="H2602" s="1" t="s">
        <v>1293</v>
      </c>
      <c r="I2602" s="74" t="str">
        <f>IFERROR(IF(VLOOKUP((MasterList3[[#This Row],[RXCUI]]*1),RXCUI[Convert RXCUIs to Number],1,FALSE)=(MasterList3[[#This Row],[RXCUI]]*1),"Yes",""),"No")</f>
        <v>No</v>
      </c>
    </row>
    <row r="2603" spans="1:9" s="38" customFormat="1" ht="30" hidden="1" customHeight="1">
      <c r="A2603" s="1" t="s">
        <v>1459</v>
      </c>
      <c r="B2603" s="1" t="s">
        <v>1266</v>
      </c>
      <c r="C2603" s="1" t="s">
        <v>1267</v>
      </c>
      <c r="D2603" s="1" t="s">
        <v>1274</v>
      </c>
      <c r="E2603" s="1" t="s">
        <v>1275</v>
      </c>
      <c r="F2603" s="1" t="s">
        <v>13</v>
      </c>
      <c r="G2603" s="36">
        <v>724142</v>
      </c>
      <c r="H2603" s="1" t="s">
        <v>1295</v>
      </c>
      <c r="I2603" s="74" t="str">
        <f>IFERROR(IF(VLOOKUP((MasterList3[[#This Row],[RXCUI]]*1),RXCUI[Convert RXCUIs to Number],1,FALSE)=(MasterList3[[#This Row],[RXCUI]]*1),"Yes",""),"No")</f>
        <v>No</v>
      </c>
    </row>
    <row r="2604" spans="1:9" s="38" customFormat="1" ht="30" hidden="1" customHeight="1">
      <c r="A2604" s="1" t="s">
        <v>1459</v>
      </c>
      <c r="B2604" s="1" t="s">
        <v>1266</v>
      </c>
      <c r="C2604" s="1" t="s">
        <v>1267</v>
      </c>
      <c r="D2604" s="1" t="s">
        <v>1274</v>
      </c>
      <c r="E2604" s="1" t="s">
        <v>3274</v>
      </c>
      <c r="F2604" s="1" t="s">
        <v>13</v>
      </c>
      <c r="G2604" s="36">
        <v>1251918</v>
      </c>
      <c r="H2604" s="1" t="s">
        <v>1295</v>
      </c>
      <c r="I2604" s="74" t="str">
        <f>IFERROR(IF(VLOOKUP((MasterList3[[#This Row],[RXCUI]]*1),RXCUI[Convert RXCUIs to Number],1,FALSE)=(MasterList3[[#This Row],[RXCUI]]*1),"Yes",""),"No")</f>
        <v>No</v>
      </c>
    </row>
    <row r="2605" spans="1:9" s="38" customFormat="1" ht="30" hidden="1" customHeight="1">
      <c r="A2605" s="1" t="s">
        <v>1459</v>
      </c>
      <c r="B2605" s="1" t="s">
        <v>1266</v>
      </c>
      <c r="C2605" s="1" t="s">
        <v>1267</v>
      </c>
      <c r="D2605" s="1" t="s">
        <v>1274</v>
      </c>
      <c r="E2605" s="1" t="s">
        <v>3275</v>
      </c>
      <c r="F2605" s="1" t="s">
        <v>13</v>
      </c>
      <c r="G2605" s="36">
        <v>1251922</v>
      </c>
      <c r="H2605" s="1" t="s">
        <v>1295</v>
      </c>
      <c r="I2605" s="74" t="str">
        <f>IFERROR(IF(VLOOKUP((MasterList3[[#This Row],[RXCUI]]*1),RXCUI[Convert RXCUIs to Number],1,FALSE)=(MasterList3[[#This Row],[RXCUI]]*1),"Yes",""),"No")</f>
        <v>No</v>
      </c>
    </row>
    <row r="2606" spans="1:9" s="38" customFormat="1" ht="30" hidden="1" customHeight="1">
      <c r="A2606" s="1" t="s">
        <v>1459</v>
      </c>
      <c r="B2606" s="1" t="s">
        <v>1266</v>
      </c>
      <c r="C2606" s="1" t="s">
        <v>1267</v>
      </c>
      <c r="D2606" s="1" t="s">
        <v>1274</v>
      </c>
      <c r="E2606" s="1" t="s">
        <v>3276</v>
      </c>
      <c r="F2606" s="1" t="s">
        <v>13</v>
      </c>
      <c r="G2606" s="36">
        <v>724156</v>
      </c>
      <c r="H2606" s="1" t="s">
        <v>1295</v>
      </c>
      <c r="I2606" s="74" t="str">
        <f>IFERROR(IF(VLOOKUP((MasterList3[[#This Row],[RXCUI]]*1),RXCUI[Convert RXCUIs to Number],1,FALSE)=(MasterList3[[#This Row],[RXCUI]]*1),"Yes",""),"No")</f>
        <v>No</v>
      </c>
    </row>
    <row r="2607" spans="1:9" s="38" customFormat="1" ht="30" hidden="1" customHeight="1">
      <c r="A2607" s="1" t="s">
        <v>1459</v>
      </c>
      <c r="B2607" s="1" t="s">
        <v>1266</v>
      </c>
      <c r="C2607" s="1" t="s">
        <v>1267</v>
      </c>
      <c r="D2607" s="1" t="s">
        <v>1274</v>
      </c>
      <c r="E2607" s="1" t="s">
        <v>3277</v>
      </c>
      <c r="F2607" s="1" t="s">
        <v>13</v>
      </c>
      <c r="G2607" s="36">
        <v>1251914</v>
      </c>
      <c r="H2607" s="1" t="s">
        <v>1295</v>
      </c>
      <c r="I2607" s="74" t="str">
        <f>IFERROR(IF(VLOOKUP((MasterList3[[#This Row],[RXCUI]]*1),RXCUI[Convert RXCUIs to Number],1,FALSE)=(MasterList3[[#This Row],[RXCUI]]*1),"Yes",""),"No")</f>
        <v>No</v>
      </c>
    </row>
    <row r="2608" spans="1:9" s="38" customFormat="1" ht="30" hidden="1" customHeight="1">
      <c r="A2608" s="1" t="s">
        <v>1459</v>
      </c>
      <c r="B2608" s="1" t="s">
        <v>1266</v>
      </c>
      <c r="C2608" s="1" t="s">
        <v>1267</v>
      </c>
      <c r="D2608" s="1" t="s">
        <v>1274</v>
      </c>
      <c r="E2608" s="1" t="s">
        <v>3278</v>
      </c>
      <c r="F2608" s="1" t="s">
        <v>13</v>
      </c>
      <c r="G2608" s="36">
        <v>722256</v>
      </c>
      <c r="H2608" s="1" t="s">
        <v>1295</v>
      </c>
      <c r="I2608" s="74" t="str">
        <f>IFERROR(IF(VLOOKUP((MasterList3[[#This Row],[RXCUI]]*1),RXCUI[Convert RXCUIs to Number],1,FALSE)=(MasterList3[[#This Row],[RXCUI]]*1),"Yes",""),"No")</f>
        <v>No</v>
      </c>
    </row>
    <row r="2609" spans="1:9" s="38" customFormat="1" ht="30" hidden="1" customHeight="1">
      <c r="A2609" s="1" t="s">
        <v>1459</v>
      </c>
      <c r="B2609" s="1" t="s">
        <v>1270</v>
      </c>
      <c r="C2609" s="1" t="s">
        <v>1271</v>
      </c>
      <c r="D2609" s="1" t="s">
        <v>1272</v>
      </c>
      <c r="E2609" s="1" t="s">
        <v>1273</v>
      </c>
      <c r="F2609" s="1" t="s">
        <v>13</v>
      </c>
      <c r="G2609" s="36">
        <v>1482821</v>
      </c>
      <c r="H2609" s="1" t="s">
        <v>1294</v>
      </c>
      <c r="I2609" s="74" t="str">
        <f>IFERROR(IF(VLOOKUP((MasterList3[[#This Row],[RXCUI]]*1),RXCUI[Convert RXCUIs to Number],1,FALSE)=(MasterList3[[#This Row],[RXCUI]]*1),"Yes",""),"No")</f>
        <v>No</v>
      </c>
    </row>
    <row r="2610" spans="1:9" s="38" customFormat="1" ht="30" hidden="1" customHeight="1">
      <c r="A2610" s="1" t="s">
        <v>1459</v>
      </c>
      <c r="B2610" s="1" t="s">
        <v>1270</v>
      </c>
      <c r="C2610" s="1" t="s">
        <v>1271</v>
      </c>
      <c r="D2610" s="1" t="s">
        <v>1272</v>
      </c>
      <c r="E2610" s="1" t="s">
        <v>3279</v>
      </c>
      <c r="F2610" s="1" t="s">
        <v>13</v>
      </c>
      <c r="G2610" s="36">
        <v>1101339</v>
      </c>
      <c r="H2610" s="1" t="s">
        <v>1294</v>
      </c>
      <c r="I2610" s="74" t="str">
        <f>IFERROR(IF(VLOOKUP((MasterList3[[#This Row],[RXCUI]]*1),RXCUI[Convert RXCUIs to Number],1,FALSE)=(MasterList3[[#This Row],[RXCUI]]*1),"Yes",""),"No")</f>
        <v>No</v>
      </c>
    </row>
    <row r="2611" spans="1:9" s="38" customFormat="1" ht="30" hidden="1" customHeight="1">
      <c r="A2611" s="1" t="s">
        <v>1459</v>
      </c>
      <c r="B2611" s="1" t="s">
        <v>1615</v>
      </c>
      <c r="C2611" s="1" t="s">
        <v>1616</v>
      </c>
      <c r="D2611" s="1" t="s">
        <v>1264</v>
      </c>
      <c r="E2611" s="1" t="s">
        <v>1265</v>
      </c>
      <c r="F2611" s="1" t="s">
        <v>13</v>
      </c>
      <c r="G2611" s="36">
        <v>352257</v>
      </c>
      <c r="H2611" s="1" t="s">
        <v>1291</v>
      </c>
      <c r="I2611" s="74" t="str">
        <f>IFERROR(IF(VLOOKUP((MasterList3[[#This Row],[RXCUI]]*1),RXCUI[Convert RXCUIs to Number],1,FALSE)=(MasterList3[[#This Row],[RXCUI]]*1),"Yes",""),"No")</f>
        <v>No</v>
      </c>
    </row>
    <row r="2612" spans="1:9" s="38" customFormat="1" ht="30" hidden="1" customHeight="1">
      <c r="A2612" s="1" t="s">
        <v>1459</v>
      </c>
      <c r="B2612" s="1" t="s">
        <v>1615</v>
      </c>
      <c r="C2612" s="1" t="s">
        <v>1616</v>
      </c>
      <c r="D2612" s="1" t="s">
        <v>3868</v>
      </c>
      <c r="E2612" s="1" t="s">
        <v>3869</v>
      </c>
      <c r="F2612" s="1" t="s">
        <v>13</v>
      </c>
      <c r="G2612" s="36">
        <v>2393794</v>
      </c>
      <c r="H2612" s="1" t="s">
        <v>1291</v>
      </c>
      <c r="I2612" s="74" t="str">
        <f>IFERROR(IF(VLOOKUP((MasterList3[[#This Row],[RXCUI]]*1),RXCUI[Convert RXCUIs to Number],1,FALSE)=(MasterList3[[#This Row],[RXCUI]]*1),"Yes",""),"No")</f>
        <v>No</v>
      </c>
    </row>
    <row r="2613" spans="1:9" s="38" customFormat="1" ht="30" hidden="1" customHeight="1">
      <c r="A2613" s="1" t="s">
        <v>1459</v>
      </c>
      <c r="B2613" s="1" t="s">
        <v>1615</v>
      </c>
      <c r="C2613" s="1" t="s">
        <v>1258</v>
      </c>
      <c r="D2613" s="1" t="s">
        <v>3870</v>
      </c>
      <c r="E2613" s="1" t="s">
        <v>3871</v>
      </c>
      <c r="F2613" s="1" t="s">
        <v>13</v>
      </c>
      <c r="G2613" s="36">
        <v>2197890</v>
      </c>
      <c r="H2613" s="1" t="s">
        <v>1287</v>
      </c>
      <c r="I2613" s="74" t="str">
        <f>IFERROR(IF(VLOOKUP((MasterList3[[#This Row],[RXCUI]]*1),RXCUI[Convert RXCUIs to Number],1,FALSE)=(MasterList3[[#This Row],[RXCUI]]*1),"Yes",""),"No")</f>
        <v>No</v>
      </c>
    </row>
    <row r="2614" spans="1:9" s="38" customFormat="1" ht="30" hidden="1" customHeight="1">
      <c r="A2614" s="1" t="s">
        <v>1459</v>
      </c>
      <c r="B2614" s="1" t="s">
        <v>1615</v>
      </c>
      <c r="C2614" s="1" t="s">
        <v>3872</v>
      </c>
      <c r="D2614" s="1" t="s">
        <v>3870</v>
      </c>
      <c r="E2614" s="1" t="s">
        <v>3873</v>
      </c>
      <c r="F2614" s="1" t="s">
        <v>13</v>
      </c>
      <c r="G2614" s="36">
        <v>2197894</v>
      </c>
      <c r="H2614" s="1" t="s">
        <v>1287</v>
      </c>
      <c r="I2614" s="74" t="str">
        <f>IFERROR(IF(VLOOKUP((MasterList3[[#This Row],[RXCUI]]*1),RXCUI[Convert RXCUIs to Number],1,FALSE)=(MasterList3[[#This Row],[RXCUI]]*1),"Yes",""),"No")</f>
        <v>No</v>
      </c>
    </row>
    <row r="2615" spans="1:9" s="38" customFormat="1" ht="30" hidden="1" customHeight="1">
      <c r="A2615" s="1" t="s">
        <v>1459</v>
      </c>
      <c r="B2615" s="1" t="s">
        <v>1615</v>
      </c>
      <c r="C2615" s="1" t="s">
        <v>3874</v>
      </c>
      <c r="D2615" s="1" t="s">
        <v>3875</v>
      </c>
      <c r="E2615" s="1" t="s">
        <v>3876</v>
      </c>
      <c r="F2615" s="1" t="s">
        <v>13</v>
      </c>
      <c r="G2615" s="36">
        <v>2121764</v>
      </c>
      <c r="H2615" s="1" t="s">
        <v>1287</v>
      </c>
      <c r="I2615" s="74" t="str">
        <f>IFERROR(IF(VLOOKUP((MasterList3[[#This Row],[RXCUI]]*1),RXCUI[Convert RXCUIs to Number],1,FALSE)=(MasterList3[[#This Row],[RXCUI]]*1),"Yes",""),"No")</f>
        <v>No</v>
      </c>
    </row>
    <row r="2616" spans="1:9" s="38" customFormat="1" ht="30" hidden="1" customHeight="1">
      <c r="A2616" s="1" t="s">
        <v>1459</v>
      </c>
      <c r="B2616" s="1" t="s">
        <v>1615</v>
      </c>
      <c r="C2616" s="1" t="s">
        <v>3874</v>
      </c>
      <c r="D2616" s="1" t="s">
        <v>3875</v>
      </c>
      <c r="E2616" s="1" t="s">
        <v>3877</v>
      </c>
      <c r="F2616" s="1" t="s">
        <v>13</v>
      </c>
      <c r="G2616" s="36">
        <v>2173841</v>
      </c>
      <c r="H2616" s="1" t="s">
        <v>1287</v>
      </c>
      <c r="I2616" s="74" t="str">
        <f>IFERROR(IF(VLOOKUP((MasterList3[[#This Row],[RXCUI]]*1),RXCUI[Convert RXCUIs to Number],1,FALSE)=(MasterList3[[#This Row],[RXCUI]]*1),"Yes",""),"No")</f>
        <v>No</v>
      </c>
    </row>
    <row r="2617" spans="1:9" s="38" customFormat="1" ht="30" hidden="1" customHeight="1">
      <c r="A2617" s="1" t="s">
        <v>1459</v>
      </c>
      <c r="B2617" s="1" t="s">
        <v>1615</v>
      </c>
      <c r="C2617" s="1" t="s">
        <v>1681</v>
      </c>
      <c r="D2617" s="1" t="s">
        <v>1682</v>
      </c>
      <c r="E2617" s="1" t="s">
        <v>1683</v>
      </c>
      <c r="F2617" s="1" t="s">
        <v>13</v>
      </c>
      <c r="G2617" s="36">
        <v>2272414</v>
      </c>
      <c r="H2617" s="1" t="s">
        <v>1684</v>
      </c>
      <c r="I2617" s="74" t="str">
        <f>IFERROR(IF(VLOOKUP((MasterList3[[#This Row],[RXCUI]]*1),RXCUI[Convert RXCUIs to Number],1,FALSE)=(MasterList3[[#This Row],[RXCUI]]*1),"Yes",""),"No")</f>
        <v>No</v>
      </c>
    </row>
    <row r="2618" spans="1:9" s="38" customFormat="1" ht="30" hidden="1" customHeight="1">
      <c r="A2618" s="1" t="s">
        <v>1459</v>
      </c>
      <c r="B2618" s="1" t="s">
        <v>1615</v>
      </c>
      <c r="C2618" s="1" t="s">
        <v>1681</v>
      </c>
      <c r="D2618" s="1" t="s">
        <v>1682</v>
      </c>
      <c r="E2618" s="1" t="s">
        <v>3280</v>
      </c>
      <c r="F2618" s="1" t="s">
        <v>13</v>
      </c>
      <c r="G2618" s="36">
        <v>2288427</v>
      </c>
      <c r="H2618" s="1" t="s">
        <v>1684</v>
      </c>
      <c r="I2618" s="74" t="str">
        <f>IFERROR(IF(VLOOKUP((MasterList3[[#This Row],[RXCUI]]*1),RXCUI[Convert RXCUIs to Number],1,FALSE)=(MasterList3[[#This Row],[RXCUI]]*1),"Yes",""),"No")</f>
        <v>No</v>
      </c>
    </row>
    <row r="2619" spans="1:9" s="38" customFormat="1" ht="30" hidden="1" customHeight="1">
      <c r="A2619" s="1" t="s">
        <v>1459</v>
      </c>
      <c r="B2619" s="1" t="s">
        <v>1615</v>
      </c>
      <c r="C2619" s="1" t="s">
        <v>1681</v>
      </c>
      <c r="D2619" s="1" t="s">
        <v>3878</v>
      </c>
      <c r="E2619" s="1" t="s">
        <v>3932</v>
      </c>
      <c r="F2619" s="1" t="s">
        <v>13</v>
      </c>
      <c r="G2619" s="73">
        <v>2591508</v>
      </c>
      <c r="H2619" s="1" t="s">
        <v>1684</v>
      </c>
      <c r="I2619" s="74" t="str">
        <f>IFERROR(IF(VLOOKUP((MasterList3[[#This Row],[RXCUI]]*1),RXCUI[Convert RXCUIs to Number],1,FALSE)=(MasterList3[[#This Row],[RXCUI]]*1),"Yes",""),"No")</f>
        <v>No</v>
      </c>
    </row>
    <row r="2620" spans="1:9" s="38" customFormat="1" ht="30" hidden="1" customHeight="1">
      <c r="A2620" s="1" t="s">
        <v>1459</v>
      </c>
      <c r="B2620" s="1" t="s">
        <v>1615</v>
      </c>
      <c r="C2620" s="1" t="s">
        <v>1681</v>
      </c>
      <c r="D2620" s="1" t="s">
        <v>3878</v>
      </c>
      <c r="E2620" s="1" t="s">
        <v>3933</v>
      </c>
      <c r="F2620" s="1" t="s">
        <v>13</v>
      </c>
      <c r="G2620" s="73">
        <v>2599098</v>
      </c>
      <c r="H2620" s="1" t="s">
        <v>1684</v>
      </c>
      <c r="I2620" s="74" t="str">
        <f>IFERROR(IF(VLOOKUP((MasterList3[[#This Row],[RXCUI]]*1),RXCUI[Convert RXCUIs to Number],1,FALSE)=(MasterList3[[#This Row],[RXCUI]]*1),"Yes",""),"No")</f>
        <v>No</v>
      </c>
    </row>
    <row r="2621" spans="1:9" s="38" customFormat="1" ht="30" hidden="1" customHeight="1">
      <c r="A2621" s="1" t="s">
        <v>1441</v>
      </c>
      <c r="B2621" s="1" t="s">
        <v>928</v>
      </c>
      <c r="C2621" s="1" t="s">
        <v>1614</v>
      </c>
      <c r="D2621" s="1" t="s">
        <v>1351</v>
      </c>
      <c r="E2621" s="1" t="s">
        <v>929</v>
      </c>
      <c r="F2621" s="1" t="s">
        <v>23</v>
      </c>
      <c r="G2621" s="36">
        <v>1483744</v>
      </c>
      <c r="H2621" s="1" t="s">
        <v>930</v>
      </c>
      <c r="I2621" s="74" t="str">
        <f>IFERROR(IF(VLOOKUP((MasterList3[[#This Row],[RXCUI]]*1),RXCUI[Convert RXCUIs to Number],1,FALSE)=(MasterList3[[#This Row],[RXCUI]]*1),"Yes",""),"No")</f>
        <v>No</v>
      </c>
    </row>
    <row r="2622" spans="1:9" s="38" customFormat="1" ht="30" hidden="1" customHeight="1">
      <c r="A2622" s="1" t="s">
        <v>1441</v>
      </c>
      <c r="B2622" s="1" t="s">
        <v>928</v>
      </c>
      <c r="C2622" s="1" t="s">
        <v>1614</v>
      </c>
      <c r="D2622" s="1" t="s">
        <v>1351</v>
      </c>
      <c r="E2622" s="1" t="s">
        <v>3281</v>
      </c>
      <c r="F2622" s="1" t="s">
        <v>13</v>
      </c>
      <c r="G2622" s="36">
        <v>1483746</v>
      </c>
      <c r="H2622" s="1" t="s">
        <v>930</v>
      </c>
      <c r="I2622" s="74" t="str">
        <f>IFERROR(IF(VLOOKUP((MasterList3[[#This Row],[RXCUI]]*1),RXCUI[Convert RXCUIs to Number],1,FALSE)=(MasterList3[[#This Row],[RXCUI]]*1),"Yes",""),"No")</f>
        <v>No</v>
      </c>
    </row>
    <row r="2623" spans="1:9" s="38" customFormat="1" ht="30" hidden="1" customHeight="1">
      <c r="A2623" s="1" t="s">
        <v>1441</v>
      </c>
      <c r="B2623" s="1" t="s">
        <v>928</v>
      </c>
      <c r="C2623" s="1" t="s">
        <v>1614</v>
      </c>
      <c r="D2623" s="1" t="s">
        <v>1351</v>
      </c>
      <c r="E2623" s="1" t="s">
        <v>3282</v>
      </c>
      <c r="F2623" s="1" t="s">
        <v>13</v>
      </c>
      <c r="G2623" s="36">
        <v>637216</v>
      </c>
      <c r="H2623" s="1" t="s">
        <v>930</v>
      </c>
      <c r="I2623" s="74" t="str">
        <f>IFERROR(IF(VLOOKUP((MasterList3[[#This Row],[RXCUI]]*1),RXCUI[Convert RXCUIs to Number],1,FALSE)=(MasterList3[[#This Row],[RXCUI]]*1),"Yes",""),"No")</f>
        <v>No</v>
      </c>
    </row>
    <row r="2624" spans="1:9" s="38" customFormat="1" ht="30" hidden="1" customHeight="1">
      <c r="A2624" s="1" t="s">
        <v>1441</v>
      </c>
      <c r="B2624" s="1" t="s">
        <v>928</v>
      </c>
      <c r="C2624" s="1" t="s">
        <v>1614</v>
      </c>
      <c r="D2624" s="1" t="s">
        <v>931</v>
      </c>
      <c r="E2624" s="1" t="s">
        <v>932</v>
      </c>
      <c r="F2624" s="1" t="s">
        <v>13</v>
      </c>
      <c r="G2624" s="36">
        <v>1597570</v>
      </c>
      <c r="H2624" s="1" t="s">
        <v>933</v>
      </c>
      <c r="I2624" s="74" t="str">
        <f>IFERROR(IF(VLOOKUP((MasterList3[[#This Row],[RXCUI]]*1),RXCUI[Convert RXCUIs to Number],1,FALSE)=(MasterList3[[#This Row],[RXCUI]]*1),"Yes",""),"No")</f>
        <v>No</v>
      </c>
    </row>
    <row r="2625" spans="1:9" s="38" customFormat="1" ht="30" hidden="1" customHeight="1">
      <c r="A2625" s="1" t="s">
        <v>1441</v>
      </c>
      <c r="B2625" s="1" t="s">
        <v>928</v>
      </c>
      <c r="C2625" s="1" t="s">
        <v>1614</v>
      </c>
      <c r="D2625" s="1" t="s">
        <v>931</v>
      </c>
      <c r="E2625" s="1" t="s">
        <v>3283</v>
      </c>
      <c r="F2625" s="1" t="s">
        <v>13</v>
      </c>
      <c r="G2625" s="36">
        <v>1597575</v>
      </c>
      <c r="H2625" s="1" t="s">
        <v>933</v>
      </c>
      <c r="I2625" s="74" t="str">
        <f>IFERROR(IF(VLOOKUP((MasterList3[[#This Row],[RXCUI]]*1),RXCUI[Convert RXCUIs to Number],1,FALSE)=(MasterList3[[#This Row],[RXCUI]]*1),"Yes",""),"No")</f>
        <v>No</v>
      </c>
    </row>
    <row r="2626" spans="1:9" s="38" customFormat="1" ht="30" hidden="1" customHeight="1">
      <c r="A2626" s="1" t="s">
        <v>1441</v>
      </c>
      <c r="B2626" s="1" t="s">
        <v>928</v>
      </c>
      <c r="C2626" s="1" t="s">
        <v>1614</v>
      </c>
      <c r="D2626" s="1" t="s">
        <v>931</v>
      </c>
      <c r="E2626" s="1" t="s">
        <v>3284</v>
      </c>
      <c r="F2626" s="1" t="s">
        <v>13</v>
      </c>
      <c r="G2626" s="36">
        <v>1431083</v>
      </c>
      <c r="H2626" s="1" t="s">
        <v>933</v>
      </c>
      <c r="I2626" s="74" t="str">
        <f>IFERROR(IF(VLOOKUP((MasterList3[[#This Row],[RXCUI]]*1),RXCUI[Convert RXCUIs to Number],1,FALSE)=(MasterList3[[#This Row],[RXCUI]]*1),"Yes",""),"No")</f>
        <v>No</v>
      </c>
    </row>
    <row r="2627" spans="1:9" s="38" customFormat="1" ht="30" hidden="1" customHeight="1">
      <c r="A2627" s="1" t="s">
        <v>1441</v>
      </c>
      <c r="B2627" s="1" t="s">
        <v>928</v>
      </c>
      <c r="C2627" s="1" t="s">
        <v>1614</v>
      </c>
      <c r="D2627" s="1" t="s">
        <v>931</v>
      </c>
      <c r="E2627" s="1" t="s">
        <v>3285</v>
      </c>
      <c r="F2627" s="1" t="s">
        <v>13</v>
      </c>
      <c r="G2627" s="36">
        <v>1666385</v>
      </c>
      <c r="H2627" s="1" t="s">
        <v>933</v>
      </c>
      <c r="I2627" s="74" t="str">
        <f>IFERROR(IF(VLOOKUP((MasterList3[[#This Row],[RXCUI]]*1),RXCUI[Convert RXCUIs to Number],1,FALSE)=(MasterList3[[#This Row],[RXCUI]]*1),"Yes",""),"No")</f>
        <v>No</v>
      </c>
    </row>
    <row r="2628" spans="1:9" s="38" customFormat="1" ht="30" hidden="1" customHeight="1">
      <c r="A2628" s="1" t="s">
        <v>1441</v>
      </c>
      <c r="B2628" s="1" t="s">
        <v>928</v>
      </c>
      <c r="C2628" s="1" t="s">
        <v>1614</v>
      </c>
      <c r="D2628" s="1" t="s">
        <v>931</v>
      </c>
      <c r="E2628" s="1" t="s">
        <v>3286</v>
      </c>
      <c r="F2628" s="1" t="s">
        <v>13</v>
      </c>
      <c r="G2628" s="36">
        <v>1431104</v>
      </c>
      <c r="H2628" s="1" t="s">
        <v>933</v>
      </c>
      <c r="I2628" s="74" t="str">
        <f>IFERROR(IF(VLOOKUP((MasterList3[[#This Row],[RXCUI]]*1),RXCUI[Convert RXCUIs to Number],1,FALSE)=(MasterList3[[#This Row],[RXCUI]]*1),"Yes",""),"No")</f>
        <v>No</v>
      </c>
    </row>
    <row r="2629" spans="1:9" s="38" customFormat="1" ht="30" hidden="1" customHeight="1">
      <c r="A2629" s="1" t="s">
        <v>1441</v>
      </c>
      <c r="B2629" s="1" t="s">
        <v>928</v>
      </c>
      <c r="C2629" s="1" t="s">
        <v>1614</v>
      </c>
      <c r="D2629" s="1" t="s">
        <v>931</v>
      </c>
      <c r="E2629" s="1" t="s">
        <v>3287</v>
      </c>
      <c r="F2629" s="1" t="s">
        <v>23</v>
      </c>
      <c r="G2629" s="36">
        <v>351266</v>
      </c>
      <c r="H2629" s="1" t="s">
        <v>933</v>
      </c>
      <c r="I2629" s="74" t="str">
        <f>IFERROR(IF(VLOOKUP((MasterList3[[#This Row],[RXCUI]]*1),RXCUI[Convert RXCUIs to Number],1,FALSE)=(MasterList3[[#This Row],[RXCUI]]*1),"Yes",""),"No")</f>
        <v>No</v>
      </c>
    </row>
    <row r="2630" spans="1:9" s="38" customFormat="1" ht="30" hidden="1" customHeight="1">
      <c r="A2630" s="1" t="s">
        <v>1441</v>
      </c>
      <c r="B2630" s="1" t="s">
        <v>928</v>
      </c>
      <c r="C2630" s="1" t="s">
        <v>1614</v>
      </c>
      <c r="D2630" s="1" t="s">
        <v>931</v>
      </c>
      <c r="E2630" s="1" t="s">
        <v>3288</v>
      </c>
      <c r="F2630" s="1" t="s">
        <v>23</v>
      </c>
      <c r="G2630" s="36">
        <v>351267</v>
      </c>
      <c r="H2630" s="1" t="s">
        <v>933</v>
      </c>
      <c r="I2630" s="74" t="str">
        <f>IFERROR(IF(VLOOKUP((MasterList3[[#This Row],[RXCUI]]*1),RXCUI[Convert RXCUIs to Number],1,FALSE)=(MasterList3[[#This Row],[RXCUI]]*1),"Yes",""),"No")</f>
        <v>No</v>
      </c>
    </row>
    <row r="2631" spans="1:9" s="38" customFormat="1" ht="30" hidden="1" customHeight="1">
      <c r="A2631" s="1" t="s">
        <v>1441</v>
      </c>
      <c r="B2631" s="1" t="s">
        <v>928</v>
      </c>
      <c r="C2631" s="1" t="s">
        <v>1614</v>
      </c>
      <c r="D2631" s="1" t="s">
        <v>931</v>
      </c>
      <c r="E2631" s="1" t="s">
        <v>934</v>
      </c>
      <c r="F2631" s="1" t="s">
        <v>13</v>
      </c>
      <c r="G2631" s="36">
        <v>1542396</v>
      </c>
      <c r="H2631" s="1" t="s">
        <v>935</v>
      </c>
      <c r="I2631" s="74" t="str">
        <f>IFERROR(IF(VLOOKUP((MasterList3[[#This Row],[RXCUI]]*1),RXCUI[Convert RXCUIs to Number],1,FALSE)=(MasterList3[[#This Row],[RXCUI]]*1),"Yes",""),"No")</f>
        <v>No</v>
      </c>
    </row>
    <row r="2632" spans="1:9" s="38" customFormat="1" ht="30" hidden="1" customHeight="1">
      <c r="A2632" s="1" t="s">
        <v>1441</v>
      </c>
      <c r="B2632" s="1" t="s">
        <v>928</v>
      </c>
      <c r="C2632" s="1" t="s">
        <v>1614</v>
      </c>
      <c r="D2632" s="1" t="s">
        <v>931</v>
      </c>
      <c r="E2632" s="1" t="s">
        <v>3289</v>
      </c>
      <c r="F2632" s="1" t="s">
        <v>13</v>
      </c>
      <c r="G2632" s="36">
        <v>1544853</v>
      </c>
      <c r="H2632" s="1" t="s">
        <v>935</v>
      </c>
      <c r="I2632" s="74" t="str">
        <f>IFERROR(IF(VLOOKUP((MasterList3[[#This Row],[RXCUI]]*1),RXCUI[Convert RXCUIs to Number],1,FALSE)=(MasterList3[[#This Row],[RXCUI]]*1),"Yes",""),"No")</f>
        <v>No</v>
      </c>
    </row>
    <row r="2633" spans="1:9" s="38" customFormat="1" ht="30" hidden="1" customHeight="1">
      <c r="A2633" s="1" t="s">
        <v>1441</v>
      </c>
      <c r="B2633" s="1" t="s">
        <v>928</v>
      </c>
      <c r="C2633" s="1" t="s">
        <v>1614</v>
      </c>
      <c r="D2633" s="1" t="s">
        <v>931</v>
      </c>
      <c r="E2633" s="1" t="s">
        <v>3290</v>
      </c>
      <c r="F2633" s="1" t="s">
        <v>13</v>
      </c>
      <c r="G2633" s="36">
        <v>1544856</v>
      </c>
      <c r="H2633" s="1" t="s">
        <v>935</v>
      </c>
      <c r="I2633" s="74" t="str">
        <f>IFERROR(IF(VLOOKUP((MasterList3[[#This Row],[RXCUI]]*1),RXCUI[Convert RXCUIs to Number],1,FALSE)=(MasterList3[[#This Row],[RXCUI]]*1),"Yes",""),"No")</f>
        <v>No</v>
      </c>
    </row>
    <row r="2634" spans="1:9" s="38" customFormat="1" ht="30" hidden="1" customHeight="1">
      <c r="A2634" s="1" t="s">
        <v>1441</v>
      </c>
      <c r="B2634" s="1" t="s">
        <v>928</v>
      </c>
      <c r="C2634" s="1" t="s">
        <v>1614</v>
      </c>
      <c r="D2634" s="1" t="s">
        <v>931</v>
      </c>
      <c r="E2634" s="1" t="s">
        <v>3291</v>
      </c>
      <c r="F2634" s="1" t="s">
        <v>13</v>
      </c>
      <c r="G2634" s="36">
        <v>1307063</v>
      </c>
      <c r="H2634" s="1" t="s">
        <v>935</v>
      </c>
      <c r="I2634" s="74" t="str">
        <f>IFERROR(IF(VLOOKUP((MasterList3[[#This Row],[RXCUI]]*1),RXCUI[Convert RXCUIs to Number],1,FALSE)=(MasterList3[[#This Row],[RXCUI]]*1),"Yes",""),"No")</f>
        <v>No</v>
      </c>
    </row>
    <row r="2635" spans="1:9" s="38" customFormat="1" ht="30" hidden="1" customHeight="1">
      <c r="A2635" s="1" t="s">
        <v>1441</v>
      </c>
      <c r="B2635" s="1" t="s">
        <v>928</v>
      </c>
      <c r="C2635" s="1" t="s">
        <v>1614</v>
      </c>
      <c r="D2635" s="1" t="s">
        <v>931</v>
      </c>
      <c r="E2635" s="1" t="s">
        <v>3292</v>
      </c>
      <c r="F2635" s="1" t="s">
        <v>13</v>
      </c>
      <c r="G2635" s="36">
        <v>1010603</v>
      </c>
      <c r="H2635" s="1" t="s">
        <v>935</v>
      </c>
      <c r="I2635" s="74" t="str">
        <f>IFERROR(IF(VLOOKUP((MasterList3[[#This Row],[RXCUI]]*1),RXCUI[Convert RXCUIs to Number],1,FALSE)=(MasterList3[[#This Row],[RXCUI]]*1),"Yes",""),"No")</f>
        <v>No</v>
      </c>
    </row>
    <row r="2636" spans="1:9" s="38" customFormat="1" ht="30" hidden="1" customHeight="1">
      <c r="A2636" s="1" t="s">
        <v>1441</v>
      </c>
      <c r="B2636" s="1" t="s">
        <v>928</v>
      </c>
      <c r="C2636" s="1" t="s">
        <v>1614</v>
      </c>
      <c r="D2636" s="1" t="s">
        <v>931</v>
      </c>
      <c r="E2636" s="1" t="s">
        <v>3293</v>
      </c>
      <c r="F2636" s="1" t="s">
        <v>13</v>
      </c>
      <c r="G2636" s="36">
        <v>1307058</v>
      </c>
      <c r="H2636" s="1" t="s">
        <v>935</v>
      </c>
      <c r="I2636" s="74" t="str">
        <f>IFERROR(IF(VLOOKUP((MasterList3[[#This Row],[RXCUI]]*1),RXCUI[Convert RXCUIs to Number],1,FALSE)=(MasterList3[[#This Row],[RXCUI]]*1),"Yes",""),"No")</f>
        <v>No</v>
      </c>
    </row>
    <row r="2637" spans="1:9" s="38" customFormat="1" ht="30" hidden="1" customHeight="1">
      <c r="A2637" s="1" t="s">
        <v>1441</v>
      </c>
      <c r="B2637" s="1" t="s">
        <v>928</v>
      </c>
      <c r="C2637" s="1" t="s">
        <v>1614</v>
      </c>
      <c r="D2637" s="1" t="s">
        <v>931</v>
      </c>
      <c r="E2637" s="1" t="s">
        <v>3294</v>
      </c>
      <c r="F2637" s="1" t="s">
        <v>13</v>
      </c>
      <c r="G2637" s="36">
        <v>1010606</v>
      </c>
      <c r="H2637" s="1" t="s">
        <v>935</v>
      </c>
      <c r="I2637" s="74" t="str">
        <f>IFERROR(IF(VLOOKUP((MasterList3[[#This Row],[RXCUI]]*1),RXCUI[Convert RXCUIs to Number],1,FALSE)=(MasterList3[[#This Row],[RXCUI]]*1),"Yes",""),"No")</f>
        <v>No</v>
      </c>
    </row>
    <row r="2638" spans="1:9" s="38" customFormat="1" ht="30" hidden="1" customHeight="1">
      <c r="A2638" s="1" t="s">
        <v>1441</v>
      </c>
      <c r="B2638" s="1" t="s">
        <v>928</v>
      </c>
      <c r="C2638" s="1" t="s">
        <v>1614</v>
      </c>
      <c r="D2638" s="1" t="s">
        <v>936</v>
      </c>
      <c r="E2638" s="1" t="s">
        <v>937</v>
      </c>
      <c r="F2638" s="1" t="s">
        <v>13</v>
      </c>
      <c r="G2638" s="36">
        <v>1716063</v>
      </c>
      <c r="H2638" s="1" t="s">
        <v>938</v>
      </c>
      <c r="I2638" s="74" t="str">
        <f>IFERROR(IF(VLOOKUP((MasterList3[[#This Row],[RXCUI]]*1),RXCUI[Convert RXCUIs to Number],1,FALSE)=(MasterList3[[#This Row],[RXCUI]]*1),"Yes",""),"No")</f>
        <v>No</v>
      </c>
    </row>
    <row r="2639" spans="1:9" s="38" customFormat="1" ht="30" hidden="1" customHeight="1">
      <c r="A2639" s="1" t="s">
        <v>1441</v>
      </c>
      <c r="B2639" s="1" t="s">
        <v>928</v>
      </c>
      <c r="C2639" s="1" t="s">
        <v>1614</v>
      </c>
      <c r="D2639" s="1" t="s">
        <v>936</v>
      </c>
      <c r="E2639" s="1" t="s">
        <v>3295</v>
      </c>
      <c r="F2639" s="1" t="s">
        <v>13</v>
      </c>
      <c r="G2639" s="36">
        <v>1716067</v>
      </c>
      <c r="H2639" s="1" t="s">
        <v>938</v>
      </c>
      <c r="I2639" s="74" t="str">
        <f>IFERROR(IF(VLOOKUP((MasterList3[[#This Row],[RXCUI]]*1),RXCUI[Convert RXCUIs to Number],1,FALSE)=(MasterList3[[#This Row],[RXCUI]]*1),"Yes",""),"No")</f>
        <v>No</v>
      </c>
    </row>
    <row r="2640" spans="1:9" s="38" customFormat="1" ht="30" hidden="1" customHeight="1">
      <c r="A2640" s="1" t="s">
        <v>1441</v>
      </c>
      <c r="B2640" s="1" t="s">
        <v>928</v>
      </c>
      <c r="C2640" s="1" t="s">
        <v>1614</v>
      </c>
      <c r="D2640" s="1" t="s">
        <v>936</v>
      </c>
      <c r="E2640" s="1" t="s">
        <v>3296</v>
      </c>
      <c r="F2640" s="1" t="s">
        <v>13</v>
      </c>
      <c r="G2640" s="36">
        <v>1716071</v>
      </c>
      <c r="H2640" s="1" t="s">
        <v>938</v>
      </c>
      <c r="I2640" s="74" t="str">
        <f>IFERROR(IF(VLOOKUP((MasterList3[[#This Row],[RXCUI]]*1),RXCUI[Convert RXCUIs to Number],1,FALSE)=(MasterList3[[#This Row],[RXCUI]]*1),"Yes",""),"No")</f>
        <v>No</v>
      </c>
    </row>
    <row r="2641" spans="1:9" s="38" customFormat="1" ht="30" hidden="1" customHeight="1">
      <c r="A2641" s="1" t="s">
        <v>1441</v>
      </c>
      <c r="B2641" s="1" t="s">
        <v>928</v>
      </c>
      <c r="C2641" s="1" t="s">
        <v>1614</v>
      </c>
      <c r="D2641" s="1" t="s">
        <v>936</v>
      </c>
      <c r="E2641" s="1" t="s">
        <v>3297</v>
      </c>
      <c r="F2641" s="1" t="s">
        <v>13</v>
      </c>
      <c r="G2641" s="36">
        <v>1716075</v>
      </c>
      <c r="H2641" s="1" t="s">
        <v>938</v>
      </c>
      <c r="I2641" s="74" t="str">
        <f>IFERROR(IF(VLOOKUP((MasterList3[[#This Row],[RXCUI]]*1),RXCUI[Convert RXCUIs to Number],1,FALSE)=(MasterList3[[#This Row],[RXCUI]]*1),"Yes",""),"No")</f>
        <v>No</v>
      </c>
    </row>
    <row r="2642" spans="1:9" s="38" customFormat="1" ht="30" hidden="1" customHeight="1">
      <c r="A2642" s="1" t="s">
        <v>1441</v>
      </c>
      <c r="B2642" s="1" t="s">
        <v>928</v>
      </c>
      <c r="C2642" s="1" t="s">
        <v>1614</v>
      </c>
      <c r="D2642" s="1" t="s">
        <v>936</v>
      </c>
      <c r="E2642" s="1" t="s">
        <v>3298</v>
      </c>
      <c r="F2642" s="1" t="s">
        <v>13</v>
      </c>
      <c r="G2642" s="36">
        <v>1716079</v>
      </c>
      <c r="H2642" s="1" t="s">
        <v>938</v>
      </c>
      <c r="I2642" s="74" t="str">
        <f>IFERROR(IF(VLOOKUP((MasterList3[[#This Row],[RXCUI]]*1),RXCUI[Convert RXCUIs to Number],1,FALSE)=(MasterList3[[#This Row],[RXCUI]]*1),"Yes",""),"No")</f>
        <v>No</v>
      </c>
    </row>
    <row r="2643" spans="1:9" s="38" customFormat="1" ht="30" hidden="1" customHeight="1">
      <c r="A2643" s="1" t="s">
        <v>1441</v>
      </c>
      <c r="B2643" s="1" t="s">
        <v>928</v>
      </c>
      <c r="C2643" s="1" t="s">
        <v>1614</v>
      </c>
      <c r="D2643" s="1" t="s">
        <v>936</v>
      </c>
      <c r="E2643" s="1" t="s">
        <v>3299</v>
      </c>
      <c r="F2643" s="1" t="s">
        <v>13</v>
      </c>
      <c r="G2643" s="36">
        <v>1716083</v>
      </c>
      <c r="H2643" s="1" t="s">
        <v>938</v>
      </c>
      <c r="I2643" s="74" t="str">
        <f>IFERROR(IF(VLOOKUP((MasterList3[[#This Row],[RXCUI]]*1),RXCUI[Convert RXCUIs to Number],1,FALSE)=(MasterList3[[#This Row],[RXCUI]]*1),"Yes",""),"No")</f>
        <v>No</v>
      </c>
    </row>
    <row r="2644" spans="1:9" s="38" customFormat="1" ht="30" hidden="1" customHeight="1">
      <c r="A2644" s="1" t="s">
        <v>1441</v>
      </c>
      <c r="B2644" s="1" t="s">
        <v>928</v>
      </c>
      <c r="C2644" s="1" t="s">
        <v>1614</v>
      </c>
      <c r="D2644" s="1" t="s">
        <v>936</v>
      </c>
      <c r="E2644" s="1" t="s">
        <v>3300</v>
      </c>
      <c r="F2644" s="1" t="s">
        <v>13</v>
      </c>
      <c r="G2644" s="36">
        <v>1716090</v>
      </c>
      <c r="H2644" s="1" t="s">
        <v>938</v>
      </c>
      <c r="I2644" s="74" t="str">
        <f>IFERROR(IF(VLOOKUP((MasterList3[[#This Row],[RXCUI]]*1),RXCUI[Convert RXCUIs to Number],1,FALSE)=(MasterList3[[#This Row],[RXCUI]]*1),"Yes",""),"No")</f>
        <v>No</v>
      </c>
    </row>
    <row r="2645" spans="1:9" s="38" customFormat="1" ht="30" hidden="1" customHeight="1">
      <c r="A2645" s="1" t="s">
        <v>1441</v>
      </c>
      <c r="B2645" s="1" t="s">
        <v>928</v>
      </c>
      <c r="C2645" s="1" t="s">
        <v>1614</v>
      </c>
      <c r="D2645" s="1" t="s">
        <v>936</v>
      </c>
      <c r="E2645" s="1" t="s">
        <v>3301</v>
      </c>
      <c r="F2645" s="1" t="s">
        <v>23</v>
      </c>
      <c r="G2645" s="36">
        <v>351264</v>
      </c>
      <c r="H2645" s="1" t="s">
        <v>938</v>
      </c>
      <c r="I2645" s="74" t="str">
        <f>IFERROR(IF(VLOOKUP((MasterList3[[#This Row],[RXCUI]]*1),RXCUI[Convert RXCUIs to Number],1,FALSE)=(MasterList3[[#This Row],[RXCUI]]*1),"Yes",""),"No")</f>
        <v>No</v>
      </c>
    </row>
    <row r="2646" spans="1:9" s="38" customFormat="1" ht="30" hidden="1" customHeight="1">
      <c r="A2646" s="1" t="s">
        <v>1441</v>
      </c>
      <c r="B2646" s="1" t="s">
        <v>928</v>
      </c>
      <c r="C2646" s="1" t="s">
        <v>1614</v>
      </c>
      <c r="D2646" s="1" t="s">
        <v>936</v>
      </c>
      <c r="E2646" s="1" t="s">
        <v>3302</v>
      </c>
      <c r="F2646" s="1" t="s">
        <v>23</v>
      </c>
      <c r="G2646" s="36">
        <v>351265</v>
      </c>
      <c r="H2646" s="1" t="s">
        <v>938</v>
      </c>
      <c r="I2646" s="74" t="str">
        <f>IFERROR(IF(VLOOKUP((MasterList3[[#This Row],[RXCUI]]*1),RXCUI[Convert RXCUIs to Number],1,FALSE)=(MasterList3[[#This Row],[RXCUI]]*1),"Yes",""),"No")</f>
        <v>No</v>
      </c>
    </row>
    <row r="2647" spans="1:9" s="38" customFormat="1" ht="30" hidden="1" customHeight="1">
      <c r="A2647" s="1" t="s">
        <v>1441</v>
      </c>
      <c r="B2647" s="1" t="s">
        <v>928</v>
      </c>
      <c r="C2647" s="1" t="s">
        <v>940</v>
      </c>
      <c r="D2647" s="1" t="s">
        <v>941</v>
      </c>
      <c r="E2647" s="1" t="s">
        <v>942</v>
      </c>
      <c r="F2647" s="1" t="s">
        <v>23</v>
      </c>
      <c r="G2647" s="36">
        <v>835726</v>
      </c>
      <c r="H2647" s="1" t="s">
        <v>943</v>
      </c>
      <c r="I2647" s="74" t="str">
        <f>IFERROR(IF(VLOOKUP((MasterList3[[#This Row],[RXCUI]]*1),RXCUI[Convert RXCUIs to Number],1,FALSE)=(MasterList3[[#This Row],[RXCUI]]*1),"Yes",""),"No")</f>
        <v>No</v>
      </c>
    </row>
    <row r="2648" spans="1:9" s="38" customFormat="1" ht="30" hidden="1" customHeight="1">
      <c r="A2648" s="1" t="s">
        <v>1441</v>
      </c>
      <c r="B2648" s="1" t="s">
        <v>928</v>
      </c>
      <c r="C2648" s="1" t="s">
        <v>940</v>
      </c>
      <c r="D2648" s="1" t="s">
        <v>944</v>
      </c>
      <c r="E2648" s="1" t="s">
        <v>945</v>
      </c>
      <c r="F2648" s="1" t="s">
        <v>13</v>
      </c>
      <c r="G2648" s="36">
        <v>210628</v>
      </c>
      <c r="H2648" s="1" t="s">
        <v>946</v>
      </c>
      <c r="I2648" s="74" t="str">
        <f>IFERROR(IF(VLOOKUP((MasterList3[[#This Row],[RXCUI]]*1),RXCUI[Convert RXCUIs to Number],1,FALSE)=(MasterList3[[#This Row],[RXCUI]]*1),"Yes",""),"No")</f>
        <v>No</v>
      </c>
    </row>
    <row r="2649" spans="1:9" s="38" customFormat="1" ht="30" hidden="1" customHeight="1">
      <c r="A2649" s="1" t="s">
        <v>1441</v>
      </c>
      <c r="B2649" s="1" t="s">
        <v>928</v>
      </c>
      <c r="C2649" s="1" t="s">
        <v>940</v>
      </c>
      <c r="D2649" s="1" t="s">
        <v>944</v>
      </c>
      <c r="E2649" s="1" t="s">
        <v>3303</v>
      </c>
      <c r="F2649" s="1" t="s">
        <v>13</v>
      </c>
      <c r="G2649" s="36">
        <v>210716</v>
      </c>
      <c r="H2649" s="1" t="s">
        <v>946</v>
      </c>
      <c r="I2649" s="74" t="str">
        <f>IFERROR(IF(VLOOKUP((MasterList3[[#This Row],[RXCUI]]*1),RXCUI[Convert RXCUIs to Number],1,FALSE)=(MasterList3[[#This Row],[RXCUI]]*1),"Yes",""),"No")</f>
        <v>No</v>
      </c>
    </row>
    <row r="2650" spans="1:9" s="38" customFormat="1" ht="30" hidden="1" customHeight="1">
      <c r="A2650" s="1" t="s">
        <v>1441</v>
      </c>
      <c r="B2650" s="1" t="s">
        <v>928</v>
      </c>
      <c r="C2650" s="1" t="s">
        <v>940</v>
      </c>
      <c r="D2650" s="1" t="s">
        <v>944</v>
      </c>
      <c r="E2650" s="1" t="s">
        <v>3304</v>
      </c>
      <c r="F2650" s="1" t="s">
        <v>23</v>
      </c>
      <c r="G2650" s="36">
        <v>197623</v>
      </c>
      <c r="H2650" s="1" t="s">
        <v>946</v>
      </c>
      <c r="I2650" s="74" t="str">
        <f>IFERROR(IF(VLOOKUP((MasterList3[[#This Row],[RXCUI]]*1),RXCUI[Convert RXCUIs to Number],1,FALSE)=(MasterList3[[#This Row],[RXCUI]]*1),"Yes",""),"No")</f>
        <v>No</v>
      </c>
    </row>
    <row r="2651" spans="1:9" s="38" customFormat="1" ht="30" hidden="1" customHeight="1">
      <c r="A2651" s="1" t="s">
        <v>1441</v>
      </c>
      <c r="B2651" s="1" t="s">
        <v>928</v>
      </c>
      <c r="C2651" s="1" t="s">
        <v>940</v>
      </c>
      <c r="D2651" s="1" t="s">
        <v>944</v>
      </c>
      <c r="E2651" s="1" t="s">
        <v>3305</v>
      </c>
      <c r="F2651" s="1" t="s">
        <v>23</v>
      </c>
      <c r="G2651" s="36">
        <v>197624</v>
      </c>
      <c r="H2651" s="1" t="s">
        <v>946</v>
      </c>
      <c r="I2651" s="74" t="str">
        <f>IFERROR(IF(VLOOKUP((MasterList3[[#This Row],[RXCUI]]*1),RXCUI[Convert RXCUIs to Number],1,FALSE)=(MasterList3[[#This Row],[RXCUI]]*1),"Yes",""),"No")</f>
        <v>No</v>
      </c>
    </row>
    <row r="2652" spans="1:9" s="38" customFormat="1" ht="30" hidden="1" customHeight="1">
      <c r="A2652" s="1" t="s">
        <v>1441</v>
      </c>
      <c r="B2652" s="1" t="s">
        <v>928</v>
      </c>
      <c r="C2652" s="1" t="s">
        <v>1613</v>
      </c>
      <c r="D2652" s="1" t="s">
        <v>1352</v>
      </c>
      <c r="E2652" s="1" t="s">
        <v>947</v>
      </c>
      <c r="F2652" s="1" t="s">
        <v>13</v>
      </c>
      <c r="G2652" s="36">
        <v>1725064</v>
      </c>
      <c r="H2652" s="1" t="s">
        <v>948</v>
      </c>
      <c r="I2652" s="74" t="str">
        <f>IFERROR(IF(VLOOKUP((MasterList3[[#This Row],[RXCUI]]*1),RXCUI[Convert RXCUIs to Number],1,FALSE)=(MasterList3[[#This Row],[RXCUI]]*1),"Yes",""),"No")</f>
        <v>No</v>
      </c>
    </row>
    <row r="2653" spans="1:9" s="38" customFormat="1" ht="30" hidden="1" customHeight="1">
      <c r="A2653" s="1" t="s">
        <v>1441</v>
      </c>
      <c r="B2653" s="1" t="s">
        <v>928</v>
      </c>
      <c r="C2653" s="1" t="s">
        <v>1613</v>
      </c>
      <c r="D2653" s="1" t="s">
        <v>1352</v>
      </c>
      <c r="E2653" s="1" t="s">
        <v>949</v>
      </c>
      <c r="F2653" s="1" t="s">
        <v>23</v>
      </c>
      <c r="G2653" s="36">
        <v>1659929</v>
      </c>
      <c r="H2653" s="1" t="s">
        <v>950</v>
      </c>
      <c r="I2653" s="74" t="str">
        <f>IFERROR(IF(VLOOKUP((MasterList3[[#This Row],[RXCUI]]*1),RXCUI[Convert RXCUIs to Number],1,FALSE)=(MasterList3[[#This Row],[RXCUI]]*1),"Yes",""),"No")</f>
        <v>No</v>
      </c>
    </row>
    <row r="2654" spans="1:9" s="38" customFormat="1" ht="30" hidden="1" customHeight="1">
      <c r="A2654" s="1" t="s">
        <v>1441</v>
      </c>
      <c r="B2654" s="1" t="s">
        <v>928</v>
      </c>
      <c r="C2654" s="1" t="s">
        <v>1613</v>
      </c>
      <c r="D2654" s="1" t="s">
        <v>1352</v>
      </c>
      <c r="E2654" s="1" t="s">
        <v>3306</v>
      </c>
      <c r="F2654" s="1" t="s">
        <v>23</v>
      </c>
      <c r="G2654" s="36">
        <v>1191234</v>
      </c>
      <c r="H2654" s="1" t="s">
        <v>950</v>
      </c>
      <c r="I2654" s="74" t="str">
        <f>IFERROR(IF(VLOOKUP((MasterList3[[#This Row],[RXCUI]]*1),RXCUI[Convert RXCUIs to Number],1,FALSE)=(MasterList3[[#This Row],[RXCUI]]*1),"Yes",""),"No")</f>
        <v>No</v>
      </c>
    </row>
    <row r="2655" spans="1:9" s="38" customFormat="1" ht="30" hidden="1" customHeight="1">
      <c r="A2655" s="1" t="s">
        <v>1441</v>
      </c>
      <c r="B2655" s="1" t="s">
        <v>928</v>
      </c>
      <c r="C2655" s="1" t="s">
        <v>1613</v>
      </c>
      <c r="D2655" s="1" t="s">
        <v>1352</v>
      </c>
      <c r="E2655" s="1" t="s">
        <v>3307</v>
      </c>
      <c r="F2655" s="1" t="s">
        <v>23</v>
      </c>
      <c r="G2655" s="36">
        <v>1191222</v>
      </c>
      <c r="H2655" s="1" t="s">
        <v>950</v>
      </c>
      <c r="I2655" s="74" t="str">
        <f>IFERROR(IF(VLOOKUP((MasterList3[[#This Row],[RXCUI]]*1),RXCUI[Convert RXCUIs to Number],1,FALSE)=(MasterList3[[#This Row],[RXCUI]]*1),"Yes",""),"No")</f>
        <v>No</v>
      </c>
    </row>
    <row r="2656" spans="1:9" s="38" customFormat="1" ht="30" hidden="1" customHeight="1">
      <c r="A2656" s="1" t="s">
        <v>1441</v>
      </c>
      <c r="B2656" s="1" t="s">
        <v>928</v>
      </c>
      <c r="C2656" s="1" t="s">
        <v>1613</v>
      </c>
      <c r="D2656" s="1" t="s">
        <v>1352</v>
      </c>
      <c r="E2656" s="1" t="s">
        <v>3308</v>
      </c>
      <c r="F2656" s="1" t="s">
        <v>23</v>
      </c>
      <c r="G2656" s="36">
        <v>1191250</v>
      </c>
      <c r="H2656" s="1" t="s">
        <v>950</v>
      </c>
      <c r="I2656" s="74" t="str">
        <f>IFERROR(IF(VLOOKUP((MasterList3[[#This Row],[RXCUI]]*1),RXCUI[Convert RXCUIs to Number],1,FALSE)=(MasterList3[[#This Row],[RXCUI]]*1),"Yes",""),"No")</f>
        <v>No</v>
      </c>
    </row>
    <row r="2657" spans="1:9" s="38" customFormat="1" ht="30" hidden="1" customHeight="1">
      <c r="A2657" s="1" t="s">
        <v>1441</v>
      </c>
      <c r="B2657" s="1" t="s">
        <v>928</v>
      </c>
      <c r="C2657" s="1" t="s">
        <v>1613</v>
      </c>
      <c r="D2657" s="1" t="s">
        <v>1352</v>
      </c>
      <c r="E2657" s="1" t="s">
        <v>3309</v>
      </c>
      <c r="F2657" s="1" t="s">
        <v>23</v>
      </c>
      <c r="G2657" s="36">
        <v>1191228</v>
      </c>
      <c r="H2657" s="1" t="s">
        <v>950</v>
      </c>
      <c r="I2657" s="74" t="str">
        <f>IFERROR(IF(VLOOKUP((MasterList3[[#This Row],[RXCUI]]*1),RXCUI[Convert RXCUIs to Number],1,FALSE)=(MasterList3[[#This Row],[RXCUI]]*1),"Yes",""),"No")</f>
        <v>No</v>
      </c>
    </row>
    <row r="2658" spans="1:9" s="38" customFormat="1" ht="30" hidden="1" customHeight="1">
      <c r="A2658" s="1" t="s">
        <v>1441</v>
      </c>
      <c r="B2658" s="1" t="s">
        <v>928</v>
      </c>
      <c r="C2658" s="1" t="s">
        <v>1613</v>
      </c>
      <c r="D2658" s="1" t="s">
        <v>1352</v>
      </c>
      <c r="E2658" s="1" t="s">
        <v>3310</v>
      </c>
      <c r="F2658" s="1" t="s">
        <v>23</v>
      </c>
      <c r="G2658" s="36">
        <v>1191245</v>
      </c>
      <c r="H2658" s="1" t="s">
        <v>950</v>
      </c>
      <c r="I2658" s="74" t="str">
        <f>IFERROR(IF(VLOOKUP((MasterList3[[#This Row],[RXCUI]]*1),RXCUI[Convert RXCUIs to Number],1,FALSE)=(MasterList3[[#This Row],[RXCUI]]*1),"Yes",""),"No")</f>
        <v>No</v>
      </c>
    </row>
    <row r="2659" spans="1:9" s="38" customFormat="1" ht="30" hidden="1" customHeight="1">
      <c r="A2659" s="1" t="s">
        <v>1441</v>
      </c>
      <c r="B2659" s="1" t="s">
        <v>928</v>
      </c>
      <c r="C2659" s="1" t="s">
        <v>1613</v>
      </c>
      <c r="D2659" s="1" t="s">
        <v>1352</v>
      </c>
      <c r="E2659" s="1" t="s">
        <v>3311</v>
      </c>
      <c r="F2659" s="1" t="s">
        <v>13</v>
      </c>
      <c r="G2659" s="36">
        <v>1495298</v>
      </c>
      <c r="H2659" s="1" t="s">
        <v>950</v>
      </c>
      <c r="I2659" s="74" t="str">
        <f>IFERROR(IF(VLOOKUP((MasterList3[[#This Row],[RXCUI]]*1),RXCUI[Convert RXCUIs to Number],1,FALSE)=(MasterList3[[#This Row],[RXCUI]]*1),"Yes",""),"No")</f>
        <v>No</v>
      </c>
    </row>
  </sheetData>
  <mergeCells count="1">
    <mergeCell ref="A1:E1"/>
  </mergeCells>
  <phoneticPr fontId="32"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23"/>
  <sheetViews>
    <sheetView zoomScaleNormal="100" workbookViewId="0">
      <selection activeCell="G7" sqref="G7"/>
    </sheetView>
  </sheetViews>
  <sheetFormatPr defaultColWidth="8.85546875" defaultRowHeight="30" customHeight="1"/>
  <cols>
    <col min="1" max="1" width="3.140625" customWidth="1"/>
    <col min="2" max="2" width="33.42578125" style="8" customWidth="1"/>
    <col min="3" max="3" width="11.28515625" style="8" customWidth="1"/>
    <col min="4" max="4" width="51.42578125" customWidth="1"/>
    <col min="5" max="5" width="14.85546875" style="8" customWidth="1"/>
    <col min="6" max="6" width="59" bestFit="1" customWidth="1"/>
    <col min="7" max="7" width="15.42578125" customWidth="1"/>
  </cols>
  <sheetData>
    <row r="1" spans="2:7" ht="15" customHeight="1">
      <c r="B1" s="82" t="s">
        <v>3312</v>
      </c>
      <c r="C1" s="82"/>
      <c r="D1" s="83" t="s">
        <v>1488</v>
      </c>
      <c r="E1" s="83"/>
      <c r="F1" s="83"/>
      <c r="G1" s="83"/>
    </row>
    <row r="2" spans="2:7" ht="15" customHeight="1" thickBot="1">
      <c r="D2" s="83"/>
      <c r="E2" s="83"/>
      <c r="F2" s="83"/>
      <c r="G2" s="83"/>
    </row>
    <row r="3" spans="2:7" ht="45" customHeight="1" thickBot="1">
      <c r="B3" s="22" t="s">
        <v>1461</v>
      </c>
      <c r="C3" s="22" t="s">
        <v>1460</v>
      </c>
      <c r="D3" s="22" t="s">
        <v>1462</v>
      </c>
      <c r="E3" s="22" t="s">
        <v>7</v>
      </c>
      <c r="F3" s="22" t="s">
        <v>154</v>
      </c>
      <c r="G3" s="21" t="s">
        <v>1472</v>
      </c>
    </row>
    <row r="4" spans="2:7" ht="30" customHeight="1">
      <c r="B4" s="20" t="s">
        <v>8</v>
      </c>
      <c r="C4" s="20" t="s">
        <v>69</v>
      </c>
      <c r="D4" s="17" t="s">
        <v>10</v>
      </c>
      <c r="E4" s="20" t="s">
        <v>14</v>
      </c>
      <c r="F4" s="17" t="s">
        <v>3900</v>
      </c>
      <c r="G4" s="25" t="str">
        <f>IF(IFERROR(VLOOKUP(Key[[#This Row],[Subgroup]],SubgroupsCovered[Subgroups Covered by RXCUI],1,FALSE),"NO")=Key[[#This Row],[Subgroup]],"YES","NO")</f>
        <v>NO</v>
      </c>
    </row>
    <row r="5" spans="2:7" ht="30" customHeight="1">
      <c r="B5" s="7" t="s">
        <v>8</v>
      </c>
      <c r="C5" s="7" t="s">
        <v>69</v>
      </c>
      <c r="D5" s="1" t="s">
        <v>10</v>
      </c>
      <c r="E5" s="7" t="s">
        <v>19</v>
      </c>
      <c r="F5" s="1" t="s">
        <v>70</v>
      </c>
      <c r="G5" s="25" t="str">
        <f>IF(IFERROR(VLOOKUP(Key[[#This Row],[Subgroup]],SubgroupsCovered[Subgroups Covered by RXCUI],1,FALSE),"NO")=Key[[#This Row],[Subgroup]],"YES","NO")</f>
        <v>NO</v>
      </c>
    </row>
    <row r="6" spans="2:7" ht="30" customHeight="1">
      <c r="B6" s="7" t="s">
        <v>8</v>
      </c>
      <c r="C6" s="7" t="s">
        <v>69</v>
      </c>
      <c r="D6" s="1" t="s">
        <v>10</v>
      </c>
      <c r="E6" s="7" t="s">
        <v>22</v>
      </c>
      <c r="F6" s="1" t="s">
        <v>71</v>
      </c>
      <c r="G6" s="25" t="str">
        <f>IF(IFERROR(VLOOKUP(Key[[#This Row],[Subgroup]],SubgroupsCovered[Subgroups Covered by RXCUI],1,FALSE),"NO")=Key[[#This Row],[Subgroup]],"YES","NO")</f>
        <v>NO</v>
      </c>
    </row>
    <row r="7" spans="2:7" ht="30" customHeight="1">
      <c r="B7" s="7" t="s">
        <v>8</v>
      </c>
      <c r="C7" s="7" t="s">
        <v>69</v>
      </c>
      <c r="D7" s="1" t="s">
        <v>10</v>
      </c>
      <c r="E7" s="7" t="s">
        <v>26</v>
      </c>
      <c r="F7" s="1" t="s">
        <v>72</v>
      </c>
      <c r="G7" s="25" t="str">
        <f>IF(IFERROR(VLOOKUP(Key[[#This Row],[Subgroup]],SubgroupsCovered[Subgroups Covered by RXCUI],1,FALSE),"NO")=Key[[#This Row],[Subgroup]],"YES","NO")</f>
        <v>NO</v>
      </c>
    </row>
    <row r="8" spans="2:7" ht="30" customHeight="1">
      <c r="B8" s="7" t="s">
        <v>8</v>
      </c>
      <c r="C8" s="7" t="s">
        <v>69</v>
      </c>
      <c r="D8" s="1" t="s">
        <v>10</v>
      </c>
      <c r="E8" s="7" t="s">
        <v>28</v>
      </c>
      <c r="F8" s="1" t="s">
        <v>73</v>
      </c>
      <c r="G8" s="25" t="str">
        <f>IF(IFERROR(VLOOKUP(Key[[#This Row],[Subgroup]],SubgroupsCovered[Subgroups Covered by RXCUI],1,FALSE),"NO")=Key[[#This Row],[Subgroup]],"YES","NO")</f>
        <v>NO</v>
      </c>
    </row>
    <row r="9" spans="2:7" ht="30" customHeight="1">
      <c r="B9" s="7" t="s">
        <v>8</v>
      </c>
      <c r="C9" s="7" t="s">
        <v>69</v>
      </c>
      <c r="D9" s="1" t="s">
        <v>10</v>
      </c>
      <c r="E9" s="7" t="s">
        <v>30</v>
      </c>
      <c r="F9" s="1" t="s">
        <v>74</v>
      </c>
      <c r="G9" s="25" t="str">
        <f>IF(IFERROR(VLOOKUP(Key[[#This Row],[Subgroup]],SubgroupsCovered[Subgroups Covered by RXCUI],1,FALSE),"NO")=Key[[#This Row],[Subgroup]],"YES","NO")</f>
        <v>NO</v>
      </c>
    </row>
    <row r="10" spans="2:7" ht="30" customHeight="1">
      <c r="B10" s="7" t="s">
        <v>8</v>
      </c>
      <c r="C10" s="7" t="s">
        <v>69</v>
      </c>
      <c r="D10" s="1" t="s">
        <v>10</v>
      </c>
      <c r="E10" s="7" t="s">
        <v>31</v>
      </c>
      <c r="F10" s="1" t="s">
        <v>75</v>
      </c>
      <c r="G10" s="25" t="str">
        <f>IF(IFERROR(VLOOKUP(Key[[#This Row],[Subgroup]],SubgroupsCovered[Subgroups Covered by RXCUI],1,FALSE),"NO")=Key[[#This Row],[Subgroup]],"YES","NO")</f>
        <v>NO</v>
      </c>
    </row>
    <row r="11" spans="2:7" ht="30" customHeight="1">
      <c r="B11" s="7" t="s">
        <v>8</v>
      </c>
      <c r="C11" s="7" t="s">
        <v>69</v>
      </c>
      <c r="D11" s="1" t="s">
        <v>10</v>
      </c>
      <c r="E11" s="7" t="s">
        <v>32</v>
      </c>
      <c r="F11" s="1" t="s">
        <v>1443</v>
      </c>
      <c r="G11" s="25" t="str">
        <f>IF(IFERROR(VLOOKUP(Key[[#This Row],[Subgroup]],SubgroupsCovered[Subgroups Covered by RXCUI],1,FALSE),"NO")=Key[[#This Row],[Subgroup]],"YES","NO")</f>
        <v>NO</v>
      </c>
    </row>
    <row r="12" spans="2:7" ht="30" customHeight="1">
      <c r="B12" s="40" t="s">
        <v>8</v>
      </c>
      <c r="C12" s="40" t="s">
        <v>76</v>
      </c>
      <c r="D12" s="39" t="s">
        <v>33</v>
      </c>
      <c r="E12" s="40" t="s">
        <v>36</v>
      </c>
      <c r="F12" s="39" t="s">
        <v>77</v>
      </c>
      <c r="G12" s="25" t="str">
        <f>IF(IFERROR(VLOOKUP(Key[[#This Row],[Subgroup]],SubgroupsCovered[Subgroups Covered by RXCUI],1,FALSE),"NO")=Key[[#This Row],[Subgroup]],"YES","NO")</f>
        <v>NO</v>
      </c>
    </row>
    <row r="13" spans="2:7" ht="30" customHeight="1">
      <c r="B13" s="40" t="s">
        <v>8</v>
      </c>
      <c r="C13" s="40" t="s">
        <v>76</v>
      </c>
      <c r="D13" s="39" t="s">
        <v>33</v>
      </c>
      <c r="E13" s="40" t="s">
        <v>41</v>
      </c>
      <c r="F13" s="39" t="s">
        <v>78</v>
      </c>
      <c r="G13" s="25" t="str">
        <f>IF(IFERROR(VLOOKUP(Key[[#This Row],[Subgroup]],SubgroupsCovered[Subgroups Covered by RXCUI],1,FALSE),"NO")=Key[[#This Row],[Subgroup]],"YES","NO")</f>
        <v>NO</v>
      </c>
    </row>
    <row r="14" spans="2:7" ht="30" customHeight="1">
      <c r="B14" s="40" t="s">
        <v>8</v>
      </c>
      <c r="C14" s="40" t="s">
        <v>76</v>
      </c>
      <c r="D14" s="39" t="s">
        <v>33</v>
      </c>
      <c r="E14" s="40" t="s">
        <v>44</v>
      </c>
      <c r="F14" s="39" t="s">
        <v>79</v>
      </c>
      <c r="G14" s="25" t="str">
        <f>IF(IFERROR(VLOOKUP(Key[[#This Row],[Subgroup]],SubgroupsCovered[Subgroups Covered by RXCUI],1,FALSE),"NO")=Key[[#This Row],[Subgroup]],"YES","NO")</f>
        <v>NO</v>
      </c>
    </row>
    <row r="15" spans="2:7" ht="30" customHeight="1">
      <c r="B15" s="40" t="s">
        <v>8</v>
      </c>
      <c r="C15" s="40" t="s">
        <v>76</v>
      </c>
      <c r="D15" s="39" t="s">
        <v>33</v>
      </c>
      <c r="E15" s="40" t="s">
        <v>46</v>
      </c>
      <c r="F15" s="39" t="s">
        <v>80</v>
      </c>
      <c r="G15" s="25" t="str">
        <f>IF(IFERROR(VLOOKUP(Key[[#This Row],[Subgroup]],SubgroupsCovered[Subgroups Covered by RXCUI],1,FALSE),"NO")=Key[[#This Row],[Subgroup]],"YES","NO")</f>
        <v>NO</v>
      </c>
    </row>
    <row r="16" spans="2:7" ht="30" customHeight="1">
      <c r="B16" s="40" t="s">
        <v>8</v>
      </c>
      <c r="C16" s="40" t="s">
        <v>76</v>
      </c>
      <c r="D16" s="39" t="s">
        <v>33</v>
      </c>
      <c r="E16" s="40" t="s">
        <v>48</v>
      </c>
      <c r="F16" s="39" t="s">
        <v>81</v>
      </c>
      <c r="G16" s="25" t="str">
        <f>IF(IFERROR(VLOOKUP(Key[[#This Row],[Subgroup]],SubgroupsCovered[Subgroups Covered by RXCUI],1,FALSE),"NO")=Key[[#This Row],[Subgroup]],"YES","NO")</f>
        <v>NO</v>
      </c>
    </row>
    <row r="17" spans="2:7" ht="30" customHeight="1">
      <c r="B17" s="40" t="s">
        <v>8</v>
      </c>
      <c r="C17" s="40" t="s">
        <v>76</v>
      </c>
      <c r="D17" s="39" t="s">
        <v>33</v>
      </c>
      <c r="E17" s="40" t="s">
        <v>50</v>
      </c>
      <c r="F17" s="39" t="s">
        <v>82</v>
      </c>
      <c r="G17" s="25" t="str">
        <f>IF(IFERROR(VLOOKUP(Key[[#This Row],[Subgroup]],SubgroupsCovered[Subgroups Covered by RXCUI],1,FALSE),"NO")=Key[[#This Row],[Subgroup]],"YES","NO")</f>
        <v>NO</v>
      </c>
    </row>
    <row r="18" spans="2:7" ht="30" customHeight="1">
      <c r="B18" s="40" t="s">
        <v>8</v>
      </c>
      <c r="C18" s="40" t="s">
        <v>76</v>
      </c>
      <c r="D18" s="39" t="s">
        <v>33</v>
      </c>
      <c r="E18" s="40" t="s">
        <v>52</v>
      </c>
      <c r="F18" s="39" t="s">
        <v>83</v>
      </c>
      <c r="G18" s="25" t="str">
        <f>IF(IFERROR(VLOOKUP(Key[[#This Row],[Subgroup]],SubgroupsCovered[Subgroups Covered by RXCUI],1,FALSE),"NO")=Key[[#This Row],[Subgroup]],"YES","NO")</f>
        <v>NO</v>
      </c>
    </row>
    <row r="19" spans="2:7" ht="30" customHeight="1">
      <c r="B19" s="40" t="s">
        <v>8</v>
      </c>
      <c r="C19" s="40" t="s">
        <v>76</v>
      </c>
      <c r="D19" s="39" t="s">
        <v>33</v>
      </c>
      <c r="E19" s="40" t="s">
        <v>54</v>
      </c>
      <c r="F19" s="39" t="s">
        <v>84</v>
      </c>
      <c r="G19" s="25" t="str">
        <f>IF(IFERROR(VLOOKUP(Key[[#This Row],[Subgroup]],SubgroupsCovered[Subgroups Covered by RXCUI],1,FALSE),"NO")=Key[[#This Row],[Subgroup]],"YES","NO")</f>
        <v>NO</v>
      </c>
    </row>
    <row r="20" spans="2:7" ht="30" customHeight="1">
      <c r="B20" s="40" t="s">
        <v>8</v>
      </c>
      <c r="C20" s="40" t="s">
        <v>76</v>
      </c>
      <c r="D20" s="39" t="s">
        <v>33</v>
      </c>
      <c r="E20" s="40" t="s">
        <v>55</v>
      </c>
      <c r="F20" s="39" t="s">
        <v>85</v>
      </c>
      <c r="G20" s="25" t="str">
        <f>IF(IFERROR(VLOOKUP(Key[[#This Row],[Subgroup]],SubgroupsCovered[Subgroups Covered by RXCUI],1,FALSE),"NO")=Key[[#This Row],[Subgroup]],"YES","NO")</f>
        <v>NO</v>
      </c>
    </row>
    <row r="21" spans="2:7" ht="30" customHeight="1">
      <c r="B21" s="40" t="s">
        <v>8</v>
      </c>
      <c r="C21" s="40" t="s">
        <v>76</v>
      </c>
      <c r="D21" s="39" t="s">
        <v>33</v>
      </c>
      <c r="E21" s="40" t="s">
        <v>39</v>
      </c>
      <c r="F21" s="39" t="s">
        <v>1455</v>
      </c>
      <c r="G21" s="25" t="str">
        <f>IF(IFERROR(VLOOKUP(Key[[#This Row],[Subgroup]],SubgroupsCovered[Subgroups Covered by RXCUI],1,FALSE),"NO")=Key[[#This Row],[Subgroup]],"YES","NO")</f>
        <v>NO</v>
      </c>
    </row>
    <row r="22" spans="2:7" ht="30" customHeight="1">
      <c r="B22" s="40" t="s">
        <v>8</v>
      </c>
      <c r="C22" s="40" t="s">
        <v>86</v>
      </c>
      <c r="D22" s="39" t="s">
        <v>58</v>
      </c>
      <c r="E22" s="40" t="s">
        <v>61</v>
      </c>
      <c r="F22" s="39" t="s">
        <v>87</v>
      </c>
      <c r="G22" s="25" t="str">
        <f>IF(IFERROR(VLOOKUP(Key[[#This Row],[Subgroup]],SubgroupsCovered[Subgroups Covered by RXCUI],1,FALSE),"NO")=Key[[#This Row],[Subgroup]],"YES","NO")</f>
        <v>NO</v>
      </c>
    </row>
    <row r="23" spans="2:7" ht="30" customHeight="1">
      <c r="B23" s="40" t="s">
        <v>8</v>
      </c>
      <c r="C23" s="40" t="s">
        <v>86</v>
      </c>
      <c r="D23" s="39" t="s">
        <v>58</v>
      </c>
      <c r="E23" s="40" t="s">
        <v>64</v>
      </c>
      <c r="F23" s="39" t="s">
        <v>88</v>
      </c>
      <c r="G23" s="25" t="str">
        <f>IF(IFERROR(VLOOKUP(Key[[#This Row],[Subgroup]],SubgroupsCovered[Subgroups Covered by RXCUI],1,FALSE),"NO")=Key[[#This Row],[Subgroup]],"YES","NO")</f>
        <v>NO</v>
      </c>
    </row>
    <row r="24" spans="2:7" ht="30" customHeight="1">
      <c r="B24" s="40" t="s">
        <v>8</v>
      </c>
      <c r="C24" s="40" t="s">
        <v>89</v>
      </c>
      <c r="D24" s="39" t="s">
        <v>65</v>
      </c>
      <c r="E24" s="40" t="s">
        <v>68</v>
      </c>
      <c r="F24" s="39" t="s">
        <v>90</v>
      </c>
      <c r="G24" s="25" t="str">
        <f>IF(IFERROR(VLOOKUP(Key[[#This Row],[Subgroup]],SubgroupsCovered[Subgroups Covered by RXCUI],1,FALSE),"NO")=Key[[#This Row],[Subgroup]],"YES","NO")</f>
        <v>NO</v>
      </c>
    </row>
    <row r="25" spans="2:7" ht="30" customHeight="1">
      <c r="B25" s="40" t="s">
        <v>8</v>
      </c>
      <c r="C25" s="40" t="s">
        <v>172</v>
      </c>
      <c r="D25" s="39" t="s">
        <v>65</v>
      </c>
      <c r="E25" s="40" t="s">
        <v>1628</v>
      </c>
      <c r="F25" s="39" t="s">
        <v>1702</v>
      </c>
      <c r="G25" s="25" t="str">
        <f>IF(IFERROR(VLOOKUP(Key[[#This Row],[Subgroup]],SubgroupsCovered[Subgroups Covered by RXCUI],1,FALSE),"NO")=Key[[#This Row],[Subgroup]],"YES","NO")</f>
        <v>NO</v>
      </c>
    </row>
    <row r="26" spans="2:7" ht="30" customHeight="1">
      <c r="B26" s="40" t="s">
        <v>129</v>
      </c>
      <c r="C26" s="40" t="s">
        <v>69</v>
      </c>
      <c r="D26" s="39" t="s">
        <v>155</v>
      </c>
      <c r="E26" s="40" t="s">
        <v>93</v>
      </c>
      <c r="F26" s="39" t="s">
        <v>156</v>
      </c>
      <c r="G26" s="25" t="str">
        <f>IF(IFERROR(VLOOKUP(Key[[#This Row],[Subgroup]],SubgroupsCovered[Subgroups Covered by RXCUI],1,FALSE),"NO")=Key[[#This Row],[Subgroup]],"YES","NO")</f>
        <v>NO</v>
      </c>
    </row>
    <row r="27" spans="2:7" ht="30" customHeight="1">
      <c r="B27" s="40" t="s">
        <v>129</v>
      </c>
      <c r="C27" s="40" t="s">
        <v>69</v>
      </c>
      <c r="D27" s="39" t="s">
        <v>155</v>
      </c>
      <c r="E27" s="40" t="s">
        <v>96</v>
      </c>
      <c r="F27" s="39" t="s">
        <v>157</v>
      </c>
      <c r="G27" s="25" t="str">
        <f>IF(IFERROR(VLOOKUP(Key[[#This Row],[Subgroup]],SubgroupsCovered[Subgroups Covered by RXCUI],1,FALSE),"NO")=Key[[#This Row],[Subgroup]],"YES","NO")</f>
        <v>NO</v>
      </c>
    </row>
    <row r="28" spans="2:7" ht="30" customHeight="1">
      <c r="B28" s="40" t="s">
        <v>129</v>
      </c>
      <c r="C28" s="40" t="s">
        <v>69</v>
      </c>
      <c r="D28" s="39" t="s">
        <v>155</v>
      </c>
      <c r="E28" s="40" t="s">
        <v>100</v>
      </c>
      <c r="F28" s="39" t="s">
        <v>158</v>
      </c>
      <c r="G28" s="25" t="str">
        <f>IF(IFERROR(VLOOKUP(Key[[#This Row],[Subgroup]],SubgroupsCovered[Subgroups Covered by RXCUI],1,FALSE),"NO")=Key[[#This Row],[Subgroup]],"YES","NO")</f>
        <v>NO</v>
      </c>
    </row>
    <row r="29" spans="2:7" ht="30" customHeight="1">
      <c r="B29" s="40" t="s">
        <v>129</v>
      </c>
      <c r="C29" s="40" t="s">
        <v>69</v>
      </c>
      <c r="D29" s="39" t="s">
        <v>155</v>
      </c>
      <c r="E29" s="40" t="s">
        <v>109</v>
      </c>
      <c r="F29" s="39" t="s">
        <v>159</v>
      </c>
      <c r="G29" s="25" t="str">
        <f>IF(IFERROR(VLOOKUP(Key[[#This Row],[Subgroup]],SubgroupsCovered[Subgroups Covered by RXCUI],1,FALSE),"NO")=Key[[#This Row],[Subgroup]],"YES","NO")</f>
        <v>NO</v>
      </c>
    </row>
    <row r="30" spans="2:7" ht="30" customHeight="1">
      <c r="B30" s="40" t="s">
        <v>129</v>
      </c>
      <c r="C30" s="40" t="s">
        <v>76</v>
      </c>
      <c r="D30" s="39" t="s">
        <v>160</v>
      </c>
      <c r="E30" s="40" t="s">
        <v>118</v>
      </c>
      <c r="F30" s="39" t="s">
        <v>161</v>
      </c>
      <c r="G30" s="25" t="str">
        <f>IF(IFERROR(VLOOKUP(Key[[#This Row],[Subgroup]],SubgroupsCovered[Subgroups Covered by RXCUI],1,FALSE),"NO")=Key[[#This Row],[Subgroup]],"YES","NO")</f>
        <v>NO</v>
      </c>
    </row>
    <row r="31" spans="2:7" ht="30" customHeight="1">
      <c r="B31" s="40" t="s">
        <v>129</v>
      </c>
      <c r="C31" s="40" t="s">
        <v>76</v>
      </c>
      <c r="D31" s="39" t="s">
        <v>160</v>
      </c>
      <c r="E31" s="40" t="s">
        <v>121</v>
      </c>
      <c r="F31" s="39" t="s">
        <v>162</v>
      </c>
      <c r="G31" s="25" t="str">
        <f>IF(IFERROR(VLOOKUP(Key[[#This Row],[Subgroup]],SubgroupsCovered[Subgroups Covered by RXCUI],1,FALSE),"NO")=Key[[#This Row],[Subgroup]],"YES","NO")</f>
        <v>NO</v>
      </c>
    </row>
    <row r="32" spans="2:7" ht="30" customHeight="1">
      <c r="B32" s="40" t="s">
        <v>129</v>
      </c>
      <c r="C32" s="40" t="s">
        <v>163</v>
      </c>
      <c r="D32" s="39" t="s">
        <v>164</v>
      </c>
      <c r="E32" s="40" t="s">
        <v>112</v>
      </c>
      <c r="F32" s="39" t="s">
        <v>165</v>
      </c>
      <c r="G32" s="25" t="str">
        <f>IF(IFERROR(VLOOKUP(Key[[#This Row],[Subgroup]],SubgroupsCovered[Subgroups Covered by RXCUI],1,FALSE),"NO")=Key[[#This Row],[Subgroup]],"YES","NO")</f>
        <v>NO</v>
      </c>
    </row>
    <row r="33" spans="2:7" ht="30" customHeight="1">
      <c r="B33" s="40" t="s">
        <v>129</v>
      </c>
      <c r="C33" s="40" t="s">
        <v>163</v>
      </c>
      <c r="D33" s="39" t="s">
        <v>164</v>
      </c>
      <c r="E33" s="40" t="s">
        <v>113</v>
      </c>
      <c r="F33" s="39" t="s">
        <v>166</v>
      </c>
      <c r="G33" s="25" t="str">
        <f>IF(IFERROR(VLOOKUP(Key[[#This Row],[Subgroup]],SubgroupsCovered[Subgroups Covered by RXCUI],1,FALSE),"NO")=Key[[#This Row],[Subgroup]],"YES","NO")</f>
        <v>NO</v>
      </c>
    </row>
    <row r="34" spans="2:7" ht="30" customHeight="1">
      <c r="B34" s="40" t="s">
        <v>129</v>
      </c>
      <c r="C34" s="40" t="s">
        <v>163</v>
      </c>
      <c r="D34" s="39" t="s">
        <v>164</v>
      </c>
      <c r="E34" s="40" t="s">
        <v>114</v>
      </c>
      <c r="F34" s="39" t="s">
        <v>167</v>
      </c>
      <c r="G34" s="25" t="str">
        <f>IF(IFERROR(VLOOKUP(Key[[#This Row],[Subgroup]],SubgroupsCovered[Subgroups Covered by RXCUI],1,FALSE),"NO")=Key[[#This Row],[Subgroup]],"YES","NO")</f>
        <v>NO</v>
      </c>
    </row>
    <row r="35" spans="2:7" ht="30" customHeight="1">
      <c r="B35" s="40" t="s">
        <v>129</v>
      </c>
      <c r="C35" s="40" t="s">
        <v>163</v>
      </c>
      <c r="D35" s="39" t="s">
        <v>1703</v>
      </c>
      <c r="E35" s="40" t="s">
        <v>1633</v>
      </c>
      <c r="F35" s="39" t="s">
        <v>1704</v>
      </c>
      <c r="G35" s="25" t="str">
        <f>IF(IFERROR(VLOOKUP(Key[[#This Row],[Subgroup]],SubgroupsCovered[Subgroups Covered by RXCUI],1,FALSE),"NO")=Key[[#This Row],[Subgroup]],"YES","NO")</f>
        <v>NO</v>
      </c>
    </row>
    <row r="36" spans="2:7" ht="30" customHeight="1">
      <c r="B36" s="40" t="s">
        <v>129</v>
      </c>
      <c r="C36" s="40" t="s">
        <v>86</v>
      </c>
      <c r="D36" s="39" t="s">
        <v>122</v>
      </c>
      <c r="E36" s="40" t="s">
        <v>124</v>
      </c>
      <c r="F36" s="39" t="s">
        <v>168</v>
      </c>
      <c r="G36" s="25" t="str">
        <f>IF(IFERROR(VLOOKUP(Key[[#This Row],[Subgroup]],SubgroupsCovered[Subgroups Covered by RXCUI],1,FALSE),"NO")=Key[[#This Row],[Subgroup]],"YES","NO")</f>
        <v>NO</v>
      </c>
    </row>
    <row r="37" spans="2:7" ht="30" customHeight="1">
      <c r="B37" s="40" t="s">
        <v>129</v>
      </c>
      <c r="C37" s="40" t="s">
        <v>86</v>
      </c>
      <c r="D37" s="39" t="s">
        <v>122</v>
      </c>
      <c r="E37" s="40" t="s">
        <v>126</v>
      </c>
      <c r="F37" s="39" t="s">
        <v>169</v>
      </c>
      <c r="G37" s="25" t="str">
        <f>IF(IFERROR(VLOOKUP(Key[[#This Row],[Subgroup]],SubgroupsCovered[Subgroups Covered by RXCUI],1,FALSE),"NO")=Key[[#This Row],[Subgroup]],"YES","NO")</f>
        <v>NO</v>
      </c>
    </row>
    <row r="38" spans="2:7" ht="30" customHeight="1">
      <c r="B38" s="40" t="s">
        <v>129</v>
      </c>
      <c r="C38" s="40" t="s">
        <v>86</v>
      </c>
      <c r="D38" s="39" t="s">
        <v>122</v>
      </c>
      <c r="E38" s="40" t="s">
        <v>128</v>
      </c>
      <c r="F38" s="39" t="s">
        <v>170</v>
      </c>
      <c r="G38" s="25" t="str">
        <f>IF(IFERROR(VLOOKUP(Key[[#This Row],[Subgroup]],SubgroupsCovered[Subgroups Covered by RXCUI],1,FALSE),"NO")=Key[[#This Row],[Subgroup]],"YES","NO")</f>
        <v>NO</v>
      </c>
    </row>
    <row r="39" spans="2:7" ht="30" customHeight="1">
      <c r="B39" s="40" t="s">
        <v>129</v>
      </c>
      <c r="C39" s="40" t="s">
        <v>89</v>
      </c>
      <c r="D39" s="39" t="s">
        <v>171</v>
      </c>
      <c r="E39" s="40" t="s">
        <v>130</v>
      </c>
      <c r="F39" s="39" t="s">
        <v>171</v>
      </c>
      <c r="G39" s="25" t="str">
        <f>IF(IFERROR(VLOOKUP(Key[[#This Row],[Subgroup]],SubgroupsCovered[Subgroups Covered by RXCUI],1,FALSE),"NO")=Key[[#This Row],[Subgroup]],"YES","NO")</f>
        <v>NO</v>
      </c>
    </row>
    <row r="40" spans="2:7" ht="30" customHeight="1">
      <c r="B40" s="40" t="s">
        <v>129</v>
      </c>
      <c r="C40" s="40" t="s">
        <v>172</v>
      </c>
      <c r="D40" s="39" t="s">
        <v>173</v>
      </c>
      <c r="E40" s="40" t="s">
        <v>134</v>
      </c>
      <c r="F40" s="39" t="s">
        <v>174</v>
      </c>
      <c r="G40" s="25" t="str">
        <f>IF(IFERROR(VLOOKUP(Key[[#This Row],[Subgroup]],SubgroupsCovered[Subgroups Covered by RXCUI],1,FALSE),"NO")=Key[[#This Row],[Subgroup]],"YES","NO")</f>
        <v>NO</v>
      </c>
    </row>
    <row r="41" spans="2:7" ht="30" customHeight="1">
      <c r="B41" s="40" t="s">
        <v>129</v>
      </c>
      <c r="C41" s="40" t="s">
        <v>172</v>
      </c>
      <c r="D41" s="39" t="s">
        <v>173</v>
      </c>
      <c r="E41" s="40" t="s">
        <v>137</v>
      </c>
      <c r="F41" s="39" t="s">
        <v>168</v>
      </c>
      <c r="G41" s="25" t="str">
        <f>IF(IFERROR(VLOOKUP(Key[[#This Row],[Subgroup]],SubgroupsCovered[Subgroups Covered by RXCUI],1,FALSE),"NO")=Key[[#This Row],[Subgroup]],"YES","NO")</f>
        <v>NO</v>
      </c>
    </row>
    <row r="42" spans="2:7" ht="30" customHeight="1">
      <c r="B42" s="40" t="s">
        <v>129</v>
      </c>
      <c r="C42" s="40" t="s">
        <v>172</v>
      </c>
      <c r="D42" s="39" t="s">
        <v>173</v>
      </c>
      <c r="E42" s="40" t="s">
        <v>139</v>
      </c>
      <c r="F42" s="39" t="s">
        <v>161</v>
      </c>
      <c r="G42" s="25" t="str">
        <f>IF(IFERROR(VLOOKUP(Key[[#This Row],[Subgroup]],SubgroupsCovered[Subgroups Covered by RXCUI],1,FALSE),"NO")=Key[[#This Row],[Subgroup]],"YES","NO")</f>
        <v>NO</v>
      </c>
    </row>
    <row r="43" spans="2:7" ht="30" customHeight="1">
      <c r="B43" s="40" t="s">
        <v>129</v>
      </c>
      <c r="C43" s="40" t="s">
        <v>175</v>
      </c>
      <c r="D43" s="39" t="s">
        <v>176</v>
      </c>
      <c r="E43" s="40" t="s">
        <v>145</v>
      </c>
      <c r="F43" s="39" t="s">
        <v>177</v>
      </c>
      <c r="G43" s="25" t="str">
        <f>IF(IFERROR(VLOOKUP(Key[[#This Row],[Subgroup]],SubgroupsCovered[Subgroups Covered by RXCUI],1,FALSE),"NO")=Key[[#This Row],[Subgroup]],"YES","NO")</f>
        <v>NO</v>
      </c>
    </row>
    <row r="44" spans="2:7" ht="30" customHeight="1">
      <c r="B44" s="40" t="s">
        <v>129</v>
      </c>
      <c r="C44" s="40" t="s">
        <v>178</v>
      </c>
      <c r="D44" s="39" t="s">
        <v>179</v>
      </c>
      <c r="E44" s="40" t="s">
        <v>141</v>
      </c>
      <c r="F44" s="39" t="s">
        <v>180</v>
      </c>
      <c r="G44" s="25" t="str">
        <f>IF(IFERROR(VLOOKUP(Key[[#This Row],[Subgroup]],SubgroupsCovered[Subgroups Covered by RXCUI],1,FALSE),"NO")=Key[[#This Row],[Subgroup]],"YES","NO")</f>
        <v>NO</v>
      </c>
    </row>
    <row r="45" spans="2:7" ht="30" customHeight="1">
      <c r="B45" s="40" t="s">
        <v>129</v>
      </c>
      <c r="C45" s="40" t="s">
        <v>181</v>
      </c>
      <c r="D45" s="39" t="s">
        <v>182</v>
      </c>
      <c r="E45" s="40" t="s">
        <v>150</v>
      </c>
      <c r="F45" s="39" t="s">
        <v>148</v>
      </c>
      <c r="G45" s="25" t="str">
        <f>IF(IFERROR(VLOOKUP(Key[[#This Row],[Subgroup]],SubgroupsCovered[Subgroups Covered by RXCUI],1,FALSE),"NO")=Key[[#This Row],[Subgroup]],"YES","NO")</f>
        <v>NO</v>
      </c>
    </row>
    <row r="46" spans="2:7" ht="30" customHeight="1">
      <c r="B46" s="40" t="s">
        <v>129</v>
      </c>
      <c r="C46" s="40" t="s">
        <v>183</v>
      </c>
      <c r="D46" s="39" t="s">
        <v>184</v>
      </c>
      <c r="E46" s="40" t="s">
        <v>153</v>
      </c>
      <c r="F46" s="39" t="s">
        <v>184</v>
      </c>
      <c r="G46" s="25" t="str">
        <f>IF(IFERROR(VLOOKUP(Key[[#This Row],[Subgroup]],SubgroupsCovered[Subgroups Covered by RXCUI],1,FALSE),"NO")=Key[[#This Row],[Subgroup]],"YES","NO")</f>
        <v>NO</v>
      </c>
    </row>
    <row r="47" spans="2:7" ht="30" customHeight="1">
      <c r="B47" s="40" t="s">
        <v>1457</v>
      </c>
      <c r="C47" s="40" t="s">
        <v>69</v>
      </c>
      <c r="D47" s="39" t="s">
        <v>240</v>
      </c>
      <c r="E47" s="40" t="s">
        <v>191</v>
      </c>
      <c r="F47" s="39" t="s">
        <v>241</v>
      </c>
      <c r="G47" s="25" t="str">
        <f>IF(IFERROR(VLOOKUP(Key[[#This Row],[Subgroup]],SubgroupsCovered[Subgroups Covered by RXCUI],1,FALSE),"NO")=Key[[#This Row],[Subgroup]],"YES","NO")</f>
        <v>NO</v>
      </c>
    </row>
    <row r="48" spans="2:7" ht="30" customHeight="1">
      <c r="B48" s="40" t="s">
        <v>1457</v>
      </c>
      <c r="C48" s="40" t="s">
        <v>76</v>
      </c>
      <c r="D48" s="39" t="s">
        <v>242</v>
      </c>
      <c r="E48" s="40" t="s">
        <v>217</v>
      </c>
      <c r="F48" s="39" t="s">
        <v>243</v>
      </c>
      <c r="G48" s="25" t="str">
        <f>IF(IFERROR(VLOOKUP(Key[[#This Row],[Subgroup]],SubgroupsCovered[Subgroups Covered by RXCUI],1,FALSE),"NO")=Key[[#This Row],[Subgroup]],"YES","NO")</f>
        <v>NO</v>
      </c>
    </row>
    <row r="49" spans="2:7" ht="30" customHeight="1">
      <c r="B49" s="40" t="s">
        <v>1457</v>
      </c>
      <c r="C49" s="40" t="s">
        <v>76</v>
      </c>
      <c r="D49" s="39" t="s">
        <v>242</v>
      </c>
      <c r="E49" s="40" t="s">
        <v>220</v>
      </c>
      <c r="F49" s="39" t="s">
        <v>3901</v>
      </c>
      <c r="G49" s="25" t="str">
        <f>IF(IFERROR(VLOOKUP(Key[[#This Row],[Subgroup]],SubgroupsCovered[Subgroups Covered by RXCUI],1,FALSE),"NO")=Key[[#This Row],[Subgroup]],"YES","NO")</f>
        <v>NO</v>
      </c>
    </row>
    <row r="50" spans="2:7" ht="30" customHeight="1">
      <c r="B50" s="40" t="s">
        <v>1457</v>
      </c>
      <c r="C50" s="40" t="s">
        <v>76</v>
      </c>
      <c r="D50" s="39" t="s">
        <v>242</v>
      </c>
      <c r="E50" s="40" t="s">
        <v>223</v>
      </c>
      <c r="F50" s="39" t="s">
        <v>2183</v>
      </c>
      <c r="G50" s="25" t="str">
        <f>IF(IFERROR(VLOOKUP(Key[[#This Row],[Subgroup]],SubgroupsCovered[Subgroups Covered by RXCUI],1,FALSE),"NO")=Key[[#This Row],[Subgroup]],"YES","NO")</f>
        <v>NO</v>
      </c>
    </row>
    <row r="51" spans="2:7" ht="30" customHeight="1">
      <c r="B51" s="40" t="s">
        <v>1457</v>
      </c>
      <c r="C51" s="40" t="s">
        <v>76</v>
      </c>
      <c r="D51" s="39" t="s">
        <v>242</v>
      </c>
      <c r="E51" s="40" t="s">
        <v>197</v>
      </c>
      <c r="F51" s="39" t="s">
        <v>245</v>
      </c>
      <c r="G51" s="25" t="str">
        <f>IF(IFERROR(VLOOKUP(Key[[#This Row],[Subgroup]],SubgroupsCovered[Subgroups Covered by RXCUI],1,FALSE),"NO")=Key[[#This Row],[Subgroup]],"YES","NO")</f>
        <v>NO</v>
      </c>
    </row>
    <row r="52" spans="2:7" ht="30" customHeight="1">
      <c r="B52" s="40" t="s">
        <v>1457</v>
      </c>
      <c r="C52" s="40" t="s">
        <v>76</v>
      </c>
      <c r="D52" s="39" t="s">
        <v>242</v>
      </c>
      <c r="E52" s="40" t="s">
        <v>200</v>
      </c>
      <c r="F52" s="39" t="s">
        <v>246</v>
      </c>
      <c r="G52" s="25" t="str">
        <f>IF(IFERROR(VLOOKUP(Key[[#This Row],[Subgroup]],SubgroupsCovered[Subgroups Covered by RXCUI],1,FALSE),"NO")=Key[[#This Row],[Subgroup]],"YES","NO")</f>
        <v>NO</v>
      </c>
    </row>
    <row r="53" spans="2:7" ht="30" customHeight="1">
      <c r="B53" s="40" t="s">
        <v>1457</v>
      </c>
      <c r="C53" s="40" t="s">
        <v>76</v>
      </c>
      <c r="D53" s="39" t="s">
        <v>242</v>
      </c>
      <c r="E53" s="40" t="s">
        <v>202</v>
      </c>
      <c r="F53" s="39" t="s">
        <v>247</v>
      </c>
      <c r="G53" s="25" t="str">
        <f>IF(IFERROR(VLOOKUP(Key[[#This Row],[Subgroup]],SubgroupsCovered[Subgroups Covered by RXCUI],1,FALSE),"NO")=Key[[#This Row],[Subgroup]],"YES","NO")</f>
        <v>NO</v>
      </c>
    </row>
    <row r="54" spans="2:7" ht="30" customHeight="1">
      <c r="B54" s="40" t="s">
        <v>1457</v>
      </c>
      <c r="C54" s="40" t="s">
        <v>76</v>
      </c>
      <c r="D54" s="39" t="s">
        <v>242</v>
      </c>
      <c r="E54" s="40" t="s">
        <v>205</v>
      </c>
      <c r="F54" s="39" t="s">
        <v>248</v>
      </c>
      <c r="G54" s="25" t="str">
        <f>IF(IFERROR(VLOOKUP(Key[[#This Row],[Subgroup]],SubgroupsCovered[Subgroups Covered by RXCUI],1,FALSE),"NO")=Key[[#This Row],[Subgroup]],"YES","NO")</f>
        <v>NO</v>
      </c>
    </row>
    <row r="55" spans="2:7" ht="30" customHeight="1">
      <c r="B55" s="40" t="s">
        <v>1457</v>
      </c>
      <c r="C55" s="40" t="s">
        <v>76</v>
      </c>
      <c r="D55" s="39" t="s">
        <v>242</v>
      </c>
      <c r="E55" s="40" t="s">
        <v>207</v>
      </c>
      <c r="F55" s="39" t="s">
        <v>249</v>
      </c>
      <c r="G55" s="25" t="str">
        <f>IF(IFERROR(VLOOKUP(Key[[#This Row],[Subgroup]],SubgroupsCovered[Subgroups Covered by RXCUI],1,FALSE),"NO")=Key[[#This Row],[Subgroup]],"YES","NO")</f>
        <v>NO</v>
      </c>
    </row>
    <row r="56" spans="2:7" ht="30" customHeight="1">
      <c r="B56" s="40" t="s">
        <v>1457</v>
      </c>
      <c r="C56" s="40" t="s">
        <v>76</v>
      </c>
      <c r="D56" s="39" t="s">
        <v>242</v>
      </c>
      <c r="E56" s="40" t="s">
        <v>210</v>
      </c>
      <c r="F56" s="39" t="s">
        <v>250</v>
      </c>
      <c r="G56" s="25" t="str">
        <f>IF(IFERROR(VLOOKUP(Key[[#This Row],[Subgroup]],SubgroupsCovered[Subgroups Covered by RXCUI],1,FALSE),"NO")=Key[[#This Row],[Subgroup]],"YES","NO")</f>
        <v>NO</v>
      </c>
    </row>
    <row r="57" spans="2:7" ht="30" customHeight="1">
      <c r="B57" s="40" t="s">
        <v>1457</v>
      </c>
      <c r="C57" s="40" t="s">
        <v>76</v>
      </c>
      <c r="D57" s="39" t="s">
        <v>242</v>
      </c>
      <c r="E57" s="40" t="s">
        <v>211</v>
      </c>
      <c r="F57" s="39" t="s">
        <v>3902</v>
      </c>
      <c r="G57" s="25" t="str">
        <f>IF(IFERROR(VLOOKUP(Key[[#This Row],[Subgroup]],SubgroupsCovered[Subgroups Covered by RXCUI],1,FALSE),"NO")=Key[[#This Row],[Subgroup]],"YES","NO")</f>
        <v>NO</v>
      </c>
    </row>
    <row r="58" spans="2:7" ht="30" customHeight="1">
      <c r="B58" s="40" t="s">
        <v>1457</v>
      </c>
      <c r="C58" s="40" t="s">
        <v>76</v>
      </c>
      <c r="D58" s="39" t="s">
        <v>242</v>
      </c>
      <c r="E58" s="40" t="s">
        <v>216</v>
      </c>
      <c r="F58" s="39" t="s">
        <v>251</v>
      </c>
      <c r="G58" s="25" t="str">
        <f>IF(IFERROR(VLOOKUP(Key[[#This Row],[Subgroup]],SubgroupsCovered[Subgroups Covered by RXCUI],1,FALSE),"NO")=Key[[#This Row],[Subgroup]],"YES","NO")</f>
        <v>NO</v>
      </c>
    </row>
    <row r="59" spans="2:7" ht="30" customHeight="1">
      <c r="B59" s="40" t="s">
        <v>1457</v>
      </c>
      <c r="C59" s="40" t="s">
        <v>76</v>
      </c>
      <c r="D59" s="39" t="s">
        <v>242</v>
      </c>
      <c r="E59" s="40" t="s">
        <v>1545</v>
      </c>
      <c r="F59" s="39" t="s">
        <v>1546</v>
      </c>
      <c r="G59" s="25" t="str">
        <f>IF(IFERROR(VLOOKUP(Key[[#This Row],[Subgroup]],SubgroupsCovered[Subgroups Covered by RXCUI],1,FALSE),"NO")=Key[[#This Row],[Subgroup]],"YES","NO")</f>
        <v>NO</v>
      </c>
    </row>
    <row r="60" spans="2:7" ht="30" customHeight="1">
      <c r="B60" s="40" t="s">
        <v>1457</v>
      </c>
      <c r="C60" s="40" t="s">
        <v>76</v>
      </c>
      <c r="D60" s="39" t="s">
        <v>242</v>
      </c>
      <c r="E60" s="40" t="s">
        <v>1547</v>
      </c>
      <c r="F60" s="39" t="s">
        <v>1548</v>
      </c>
      <c r="G60" s="25" t="str">
        <f>IF(IFERROR(VLOOKUP(Key[[#This Row],[Subgroup]],SubgroupsCovered[Subgroups Covered by RXCUI],1,FALSE),"NO")=Key[[#This Row],[Subgroup]],"YES","NO")</f>
        <v>NO</v>
      </c>
    </row>
    <row r="61" spans="2:7" ht="30" customHeight="1">
      <c r="B61" s="40" t="s">
        <v>1457</v>
      </c>
      <c r="C61" s="40" t="s">
        <v>76</v>
      </c>
      <c r="D61" s="39" t="s">
        <v>242</v>
      </c>
      <c r="E61" s="40" t="s">
        <v>3421</v>
      </c>
      <c r="F61" s="39" t="s">
        <v>3903</v>
      </c>
      <c r="G61" s="25" t="str">
        <f>IF(IFERROR(VLOOKUP(Key[[#This Row],[Subgroup]],SubgroupsCovered[Subgroups Covered by RXCUI],1,FALSE),"NO")=Key[[#This Row],[Subgroup]],"YES","NO")</f>
        <v>NO</v>
      </c>
    </row>
    <row r="62" spans="2:7" ht="30" customHeight="1">
      <c r="B62" s="40" t="s">
        <v>1457</v>
      </c>
      <c r="C62" s="40" t="s">
        <v>76</v>
      </c>
      <c r="D62" s="39" t="s">
        <v>242</v>
      </c>
      <c r="E62" s="40" t="s">
        <v>3424</v>
      </c>
      <c r="F62" s="39" t="s">
        <v>3904</v>
      </c>
      <c r="G62" s="25" t="str">
        <f>IF(IFERROR(VLOOKUP(Key[[#This Row],[Subgroup]],SubgroupsCovered[Subgroups Covered by RXCUI],1,FALSE),"NO")=Key[[#This Row],[Subgroup]],"YES","NO")</f>
        <v>NO</v>
      </c>
    </row>
    <row r="63" spans="2:7" ht="30" customHeight="1">
      <c r="B63" s="40" t="s">
        <v>1457</v>
      </c>
      <c r="C63" s="40" t="s">
        <v>86</v>
      </c>
      <c r="D63" s="39" t="s">
        <v>227</v>
      </c>
      <c r="E63" s="40" t="s">
        <v>1549</v>
      </c>
      <c r="F63" s="39" t="s">
        <v>1550</v>
      </c>
      <c r="G63" s="25" t="str">
        <f>IF(IFERROR(VLOOKUP(Key[[#This Row],[Subgroup]],SubgroupsCovered[Subgroups Covered by RXCUI],1,FALSE),"NO")=Key[[#This Row],[Subgroup]],"YES","NO")</f>
        <v>NO</v>
      </c>
    </row>
    <row r="64" spans="2:7" ht="30" customHeight="1">
      <c r="B64" s="40" t="s">
        <v>1457</v>
      </c>
      <c r="C64" s="40" t="s">
        <v>86</v>
      </c>
      <c r="D64" s="39" t="s">
        <v>227</v>
      </c>
      <c r="E64" s="40" t="s">
        <v>229</v>
      </c>
      <c r="F64" s="39" t="s">
        <v>252</v>
      </c>
      <c r="G64" s="25" t="str">
        <f>IF(IFERROR(VLOOKUP(Key[[#This Row],[Subgroup]],SubgroupsCovered[Subgroups Covered by RXCUI],1,FALSE),"NO")=Key[[#This Row],[Subgroup]],"YES","NO")</f>
        <v>NO</v>
      </c>
    </row>
    <row r="65" spans="2:7" ht="30" customHeight="1">
      <c r="B65" s="40" t="s">
        <v>1457</v>
      </c>
      <c r="C65" s="40" t="s">
        <v>86</v>
      </c>
      <c r="D65" s="39" t="s">
        <v>227</v>
      </c>
      <c r="E65" s="40" t="s">
        <v>233</v>
      </c>
      <c r="F65" s="39" t="s">
        <v>253</v>
      </c>
      <c r="G65" s="25" t="str">
        <f>IF(IFERROR(VLOOKUP(Key[[#This Row],[Subgroup]],SubgroupsCovered[Subgroups Covered by RXCUI],1,FALSE),"NO")=Key[[#This Row],[Subgroup]],"YES","NO")</f>
        <v>NO</v>
      </c>
    </row>
    <row r="66" spans="2:7" ht="30" customHeight="1">
      <c r="B66" s="40" t="s">
        <v>1457</v>
      </c>
      <c r="C66" s="40" t="s">
        <v>86</v>
      </c>
      <c r="D66" s="39" t="s">
        <v>227</v>
      </c>
      <c r="E66" s="40" t="s">
        <v>1356</v>
      </c>
      <c r="F66" s="39" t="s">
        <v>254</v>
      </c>
      <c r="G66" s="25" t="str">
        <f>IF(IFERROR(VLOOKUP(Key[[#This Row],[Subgroup]],SubgroupsCovered[Subgroups Covered by RXCUI],1,FALSE),"NO")=Key[[#This Row],[Subgroup]],"YES","NO")</f>
        <v>NO</v>
      </c>
    </row>
    <row r="67" spans="2:7" ht="30" customHeight="1">
      <c r="B67" s="40" t="s">
        <v>1457</v>
      </c>
      <c r="C67" s="40" t="s">
        <v>86</v>
      </c>
      <c r="D67" s="39" t="s">
        <v>227</v>
      </c>
      <c r="E67" s="40" t="s">
        <v>1357</v>
      </c>
      <c r="F67" s="39" t="s">
        <v>255</v>
      </c>
      <c r="G67" s="25" t="str">
        <f>IF(IFERROR(VLOOKUP(Key[[#This Row],[Subgroup]],SubgroupsCovered[Subgroups Covered by RXCUI],1,FALSE),"NO")=Key[[#This Row],[Subgroup]],"YES","NO")</f>
        <v>NO</v>
      </c>
    </row>
    <row r="68" spans="2:7" ht="30" customHeight="1">
      <c r="B68" s="40" t="s">
        <v>1457</v>
      </c>
      <c r="C68" s="40" t="s">
        <v>86</v>
      </c>
      <c r="D68" s="39" t="s">
        <v>227</v>
      </c>
      <c r="E68" s="40" t="s">
        <v>1358</v>
      </c>
      <c r="F68" s="39" t="s">
        <v>256</v>
      </c>
      <c r="G68" s="25" t="str">
        <f>IF(IFERROR(VLOOKUP(Key[[#This Row],[Subgroup]],SubgroupsCovered[Subgroups Covered by RXCUI],1,FALSE),"NO")=Key[[#This Row],[Subgroup]],"YES","NO")</f>
        <v>NO</v>
      </c>
    </row>
    <row r="69" spans="2:7" ht="30" customHeight="1">
      <c r="B69" s="40" t="s">
        <v>1457</v>
      </c>
      <c r="C69" s="40" t="s">
        <v>86</v>
      </c>
      <c r="D69" s="39" t="s">
        <v>227</v>
      </c>
      <c r="E69" s="40" t="s">
        <v>1359</v>
      </c>
      <c r="F69" s="39" t="s">
        <v>257</v>
      </c>
      <c r="G69" s="25" t="str">
        <f>IF(IFERROR(VLOOKUP(Key[[#This Row],[Subgroup]],SubgroupsCovered[Subgroups Covered by RXCUI],1,FALSE),"NO")=Key[[#This Row],[Subgroup]],"YES","NO")</f>
        <v>NO</v>
      </c>
    </row>
    <row r="70" spans="2:7" ht="30" customHeight="1">
      <c r="B70" s="40" t="s">
        <v>258</v>
      </c>
      <c r="C70" s="40" t="s">
        <v>69</v>
      </c>
      <c r="D70" s="39" t="s">
        <v>91</v>
      </c>
      <c r="E70" s="40" t="s">
        <v>259</v>
      </c>
      <c r="F70" s="39" t="s">
        <v>289</v>
      </c>
      <c r="G70" s="25" t="str">
        <f>IF(IFERROR(VLOOKUP(Key[[#This Row],[Subgroup]],SubgroupsCovered[Subgroups Covered by RXCUI],1,FALSE),"NO")=Key[[#This Row],[Subgroup]],"YES","NO")</f>
        <v>NO</v>
      </c>
    </row>
    <row r="71" spans="2:7" ht="30" customHeight="1">
      <c r="B71" s="40" t="s">
        <v>258</v>
      </c>
      <c r="C71" s="40" t="s">
        <v>69</v>
      </c>
      <c r="D71" s="39" t="s">
        <v>91</v>
      </c>
      <c r="E71" s="40" t="s">
        <v>260</v>
      </c>
      <c r="F71" s="39" t="s">
        <v>290</v>
      </c>
      <c r="G71" s="25" t="str">
        <f>IF(IFERROR(VLOOKUP(Key[[#This Row],[Subgroup]],SubgroupsCovered[Subgroups Covered by RXCUI],1,FALSE),"NO")=Key[[#This Row],[Subgroup]],"YES","NO")</f>
        <v>NO</v>
      </c>
    </row>
    <row r="72" spans="2:7" ht="30" customHeight="1">
      <c r="B72" s="40" t="s">
        <v>258</v>
      </c>
      <c r="C72" s="40" t="s">
        <v>76</v>
      </c>
      <c r="D72" s="39" t="s">
        <v>143</v>
      </c>
      <c r="E72" s="40" t="s">
        <v>262</v>
      </c>
      <c r="F72" s="39" t="s">
        <v>291</v>
      </c>
      <c r="G72" s="25" t="str">
        <f>IF(IFERROR(VLOOKUP(Key[[#This Row],[Subgroup]],SubgroupsCovered[Subgroups Covered by RXCUI],1,FALSE),"NO")=Key[[#This Row],[Subgroup]],"YES","NO")</f>
        <v>NO</v>
      </c>
    </row>
    <row r="73" spans="2:7" ht="30" customHeight="1">
      <c r="B73" s="40" t="s">
        <v>258</v>
      </c>
      <c r="C73" s="40" t="s">
        <v>76</v>
      </c>
      <c r="D73" s="39" t="s">
        <v>143</v>
      </c>
      <c r="E73" s="40" t="s">
        <v>264</v>
      </c>
      <c r="F73" s="39" t="s">
        <v>292</v>
      </c>
      <c r="G73" s="25" t="str">
        <f>IF(IFERROR(VLOOKUP(Key[[#This Row],[Subgroup]],SubgroupsCovered[Subgroups Covered by RXCUI],1,FALSE),"NO")=Key[[#This Row],[Subgroup]],"YES","NO")</f>
        <v>NO</v>
      </c>
    </row>
    <row r="74" spans="2:7" ht="30" customHeight="1">
      <c r="B74" s="40" t="s">
        <v>258</v>
      </c>
      <c r="C74" s="40" t="s">
        <v>76</v>
      </c>
      <c r="D74" s="39" t="s">
        <v>143</v>
      </c>
      <c r="E74" s="40" t="s">
        <v>267</v>
      </c>
      <c r="F74" s="39" t="s">
        <v>293</v>
      </c>
      <c r="G74" s="25" t="str">
        <f>IF(IFERROR(VLOOKUP(Key[[#This Row],[Subgroup]],SubgroupsCovered[Subgroups Covered by RXCUI],1,FALSE),"NO")=Key[[#This Row],[Subgroup]],"YES","NO")</f>
        <v>NO</v>
      </c>
    </row>
    <row r="75" spans="2:7" ht="30" customHeight="1">
      <c r="B75" s="40" t="s">
        <v>258</v>
      </c>
      <c r="C75" s="40" t="s">
        <v>86</v>
      </c>
      <c r="D75" s="39" t="s">
        <v>294</v>
      </c>
      <c r="E75" s="40" t="s">
        <v>271</v>
      </c>
      <c r="F75" s="39" t="s">
        <v>295</v>
      </c>
      <c r="G75" s="25" t="str">
        <f>IF(IFERROR(VLOOKUP(Key[[#This Row],[Subgroup]],SubgroupsCovered[Subgroups Covered by RXCUI],1,FALSE),"NO")=Key[[#This Row],[Subgroup]],"YES","NO")</f>
        <v>NO</v>
      </c>
    </row>
    <row r="76" spans="2:7" ht="30" customHeight="1">
      <c r="B76" s="40" t="s">
        <v>258</v>
      </c>
      <c r="C76" s="40" t="s">
        <v>86</v>
      </c>
      <c r="D76" s="39" t="s">
        <v>294</v>
      </c>
      <c r="E76" s="40" t="s">
        <v>273</v>
      </c>
      <c r="F76" s="39" t="s">
        <v>296</v>
      </c>
      <c r="G76" s="25" t="str">
        <f>IF(IFERROR(VLOOKUP(Key[[#This Row],[Subgroup]],SubgroupsCovered[Subgroups Covered by RXCUI],1,FALSE),"NO")=Key[[#This Row],[Subgroup]],"YES","NO")</f>
        <v>NO</v>
      </c>
    </row>
    <row r="77" spans="2:7" ht="30" customHeight="1">
      <c r="B77" s="40" t="s">
        <v>258</v>
      </c>
      <c r="C77" s="40" t="s">
        <v>86</v>
      </c>
      <c r="D77" s="39" t="s">
        <v>294</v>
      </c>
      <c r="E77" s="40" t="s">
        <v>274</v>
      </c>
      <c r="F77" s="39" t="s">
        <v>297</v>
      </c>
      <c r="G77" s="25" t="str">
        <f>IF(IFERROR(VLOOKUP(Key[[#This Row],[Subgroup]],SubgroupsCovered[Subgroups Covered by RXCUI],1,FALSE),"NO")=Key[[#This Row],[Subgroup]],"YES","NO")</f>
        <v>NO</v>
      </c>
    </row>
    <row r="78" spans="2:7" ht="30" customHeight="1">
      <c r="B78" s="40" t="s">
        <v>258</v>
      </c>
      <c r="C78" s="40" t="s">
        <v>89</v>
      </c>
      <c r="D78" s="39" t="s">
        <v>117</v>
      </c>
      <c r="E78" s="40" t="s">
        <v>275</v>
      </c>
      <c r="F78" s="39" t="s">
        <v>298</v>
      </c>
      <c r="G78" s="25" t="str">
        <f>IF(IFERROR(VLOOKUP(Key[[#This Row],[Subgroup]],SubgroupsCovered[Subgroups Covered by RXCUI],1,FALSE),"NO")=Key[[#This Row],[Subgroup]],"YES","NO")</f>
        <v>NO</v>
      </c>
    </row>
    <row r="79" spans="2:7" ht="30" customHeight="1">
      <c r="B79" s="40" t="s">
        <v>258</v>
      </c>
      <c r="C79" s="40" t="s">
        <v>89</v>
      </c>
      <c r="D79" s="39" t="s">
        <v>117</v>
      </c>
      <c r="E79" s="40" t="s">
        <v>278</v>
      </c>
      <c r="F79" s="39" t="s">
        <v>299</v>
      </c>
      <c r="G79" s="25" t="str">
        <f>IF(IFERROR(VLOOKUP(Key[[#This Row],[Subgroup]],SubgroupsCovered[Subgroups Covered by RXCUI],1,FALSE),"NO")=Key[[#This Row],[Subgroup]],"YES","NO")</f>
        <v>NO</v>
      </c>
    </row>
    <row r="80" spans="2:7" ht="30" customHeight="1">
      <c r="B80" s="40" t="s">
        <v>258</v>
      </c>
      <c r="C80" s="40" t="s">
        <v>89</v>
      </c>
      <c r="D80" s="39" t="s">
        <v>117</v>
      </c>
      <c r="E80" s="40" t="s">
        <v>279</v>
      </c>
      <c r="F80" s="39" t="s">
        <v>300</v>
      </c>
      <c r="G80" s="25" t="str">
        <f>IF(IFERROR(VLOOKUP(Key[[#This Row],[Subgroup]],SubgroupsCovered[Subgroups Covered by RXCUI],1,FALSE),"NO")=Key[[#This Row],[Subgroup]],"YES","NO")</f>
        <v>NO</v>
      </c>
    </row>
    <row r="81" spans="2:7" ht="30" customHeight="1">
      <c r="B81" s="40" t="s">
        <v>258</v>
      </c>
      <c r="C81" s="40" t="s">
        <v>89</v>
      </c>
      <c r="D81" s="39" t="s">
        <v>117</v>
      </c>
      <c r="E81" s="40" t="s">
        <v>280</v>
      </c>
      <c r="F81" s="39" t="s">
        <v>301</v>
      </c>
      <c r="G81" s="25" t="str">
        <f>IF(IFERROR(VLOOKUP(Key[[#This Row],[Subgroup]],SubgroupsCovered[Subgroups Covered by RXCUI],1,FALSE),"NO")=Key[[#This Row],[Subgroup]],"YES","NO")</f>
        <v>NO</v>
      </c>
    </row>
    <row r="82" spans="2:7" ht="30" customHeight="1">
      <c r="B82" s="40" t="s">
        <v>258</v>
      </c>
      <c r="C82" s="40" t="s">
        <v>172</v>
      </c>
      <c r="D82" s="39" t="s">
        <v>302</v>
      </c>
      <c r="E82" s="40" t="s">
        <v>283</v>
      </c>
      <c r="F82" s="39" t="s">
        <v>303</v>
      </c>
      <c r="G82" s="25" t="str">
        <f>IF(IFERROR(VLOOKUP(Key[[#This Row],[Subgroup]],SubgroupsCovered[Subgroups Covered by RXCUI],1,FALSE),"NO")=Key[[#This Row],[Subgroup]],"YES","NO")</f>
        <v>NO</v>
      </c>
    </row>
    <row r="83" spans="2:7" ht="30" customHeight="1">
      <c r="B83" s="40" t="s">
        <v>258</v>
      </c>
      <c r="C83" s="40" t="s">
        <v>172</v>
      </c>
      <c r="D83" s="39" t="s">
        <v>302</v>
      </c>
      <c r="E83" s="40" t="s">
        <v>285</v>
      </c>
      <c r="F83" s="39" t="s">
        <v>304</v>
      </c>
      <c r="G83" s="25" t="str">
        <f>IF(IFERROR(VLOOKUP(Key[[#This Row],[Subgroup]],SubgroupsCovered[Subgroups Covered by RXCUI],1,FALSE),"NO")=Key[[#This Row],[Subgroup]],"YES","NO")</f>
        <v>NO</v>
      </c>
    </row>
    <row r="84" spans="2:7" ht="30" customHeight="1">
      <c r="B84" s="40" t="s">
        <v>258</v>
      </c>
      <c r="C84" s="40" t="s">
        <v>306</v>
      </c>
      <c r="D84" s="39" t="s">
        <v>307</v>
      </c>
      <c r="E84" s="40" t="s">
        <v>261</v>
      </c>
      <c r="F84" s="39" t="s">
        <v>307</v>
      </c>
      <c r="G84" s="25" t="str">
        <f>IF(IFERROR(VLOOKUP(Key[[#This Row],[Subgroup]],SubgroupsCovered[Subgroups Covered by RXCUI],1,FALSE),"NO")=Key[[#This Row],[Subgroup]],"YES","NO")</f>
        <v>NO</v>
      </c>
    </row>
    <row r="85" spans="2:7" ht="30" customHeight="1">
      <c r="B85" s="40" t="s">
        <v>258</v>
      </c>
      <c r="C85" s="40" t="s">
        <v>308</v>
      </c>
      <c r="D85" s="39" t="s">
        <v>309</v>
      </c>
      <c r="E85" s="40" t="s">
        <v>268</v>
      </c>
      <c r="F85" s="39" t="s">
        <v>310</v>
      </c>
      <c r="G85" s="25" t="str">
        <f>IF(IFERROR(VLOOKUP(Key[[#This Row],[Subgroup]],SubgroupsCovered[Subgroups Covered by RXCUI],1,FALSE),"NO")=Key[[#This Row],[Subgroup]],"YES","NO")</f>
        <v>NO</v>
      </c>
    </row>
    <row r="86" spans="2:7" ht="30" customHeight="1">
      <c r="B86" s="40" t="s">
        <v>258</v>
      </c>
      <c r="C86" s="40" t="s">
        <v>308</v>
      </c>
      <c r="D86" s="39" t="s">
        <v>309</v>
      </c>
      <c r="E86" s="40" t="s">
        <v>266</v>
      </c>
      <c r="F86" s="39" t="s">
        <v>311</v>
      </c>
      <c r="G86" s="25" t="str">
        <f>IF(IFERROR(VLOOKUP(Key[[#This Row],[Subgroup]],SubgroupsCovered[Subgroups Covered by RXCUI],1,FALSE),"NO")=Key[[#This Row],[Subgroup]],"YES","NO")</f>
        <v>NO</v>
      </c>
    </row>
    <row r="87" spans="2:7" ht="30" customHeight="1">
      <c r="B87" s="40" t="s">
        <v>258</v>
      </c>
      <c r="C87" s="40" t="s">
        <v>308</v>
      </c>
      <c r="D87" s="39" t="s">
        <v>309</v>
      </c>
      <c r="E87" s="40" t="s">
        <v>270</v>
      </c>
      <c r="F87" s="39" t="s">
        <v>312</v>
      </c>
      <c r="G87" s="25" t="str">
        <f>IF(IFERROR(VLOOKUP(Key[[#This Row],[Subgroup]],SubgroupsCovered[Subgroups Covered by RXCUI],1,FALSE),"NO")=Key[[#This Row],[Subgroup]],"YES","NO")</f>
        <v>NO</v>
      </c>
    </row>
    <row r="88" spans="2:7" ht="30" customHeight="1">
      <c r="B88" s="40" t="s">
        <v>258</v>
      </c>
      <c r="C88" s="40" t="s">
        <v>313</v>
      </c>
      <c r="D88" s="39" t="s">
        <v>314</v>
      </c>
      <c r="E88" s="40" t="s">
        <v>288</v>
      </c>
      <c r="F88" s="39" t="s">
        <v>315</v>
      </c>
      <c r="G88" s="25" t="str">
        <f>IF(IFERROR(VLOOKUP(Key[[#This Row],[Subgroup]],SubgroupsCovered[Subgroups Covered by RXCUI],1,FALSE),"NO")=Key[[#This Row],[Subgroup]],"YES","NO")</f>
        <v>NO</v>
      </c>
    </row>
    <row r="89" spans="2:7" ht="30" customHeight="1">
      <c r="B89" s="40" t="s">
        <v>317</v>
      </c>
      <c r="C89" s="40" t="s">
        <v>69</v>
      </c>
      <c r="D89" s="39" t="s">
        <v>422</v>
      </c>
      <c r="E89" s="40" t="s">
        <v>322</v>
      </c>
      <c r="F89" s="39" t="s">
        <v>423</v>
      </c>
      <c r="G89" s="25" t="str">
        <f>IF(IFERROR(VLOOKUP(Key[[#This Row],[Subgroup]],SubgroupsCovered[Subgroups Covered by RXCUI],1,FALSE),"NO")=Key[[#This Row],[Subgroup]],"YES","NO")</f>
        <v>NO</v>
      </c>
    </row>
    <row r="90" spans="2:7" ht="30" customHeight="1">
      <c r="B90" s="40" t="s">
        <v>317</v>
      </c>
      <c r="C90" s="40" t="s">
        <v>69</v>
      </c>
      <c r="D90" s="39" t="s">
        <v>422</v>
      </c>
      <c r="E90" s="40" t="s">
        <v>326</v>
      </c>
      <c r="F90" s="39" t="s">
        <v>424</v>
      </c>
      <c r="G90" s="25" t="str">
        <f>IF(IFERROR(VLOOKUP(Key[[#This Row],[Subgroup]],SubgroupsCovered[Subgroups Covered by RXCUI],1,FALSE),"NO")=Key[[#This Row],[Subgroup]],"YES","NO")</f>
        <v>NO</v>
      </c>
    </row>
    <row r="91" spans="2:7" ht="30" customHeight="1">
      <c r="B91" s="40" t="s">
        <v>317</v>
      </c>
      <c r="C91" s="40" t="s">
        <v>69</v>
      </c>
      <c r="D91" s="39" t="s">
        <v>422</v>
      </c>
      <c r="E91" s="40" t="s">
        <v>328</v>
      </c>
      <c r="F91" s="39" t="s">
        <v>425</v>
      </c>
      <c r="G91" s="25" t="str">
        <f>IF(IFERROR(VLOOKUP(Key[[#This Row],[Subgroup]],SubgroupsCovered[Subgroups Covered by RXCUI],1,FALSE),"NO")=Key[[#This Row],[Subgroup]],"YES","NO")</f>
        <v>NO</v>
      </c>
    </row>
    <row r="92" spans="2:7" ht="30" customHeight="1">
      <c r="B92" s="40" t="s">
        <v>317</v>
      </c>
      <c r="C92" s="40" t="s">
        <v>69</v>
      </c>
      <c r="D92" s="39" t="s">
        <v>422</v>
      </c>
      <c r="E92" s="40" t="s">
        <v>331</v>
      </c>
      <c r="F92" s="39" t="s">
        <v>426</v>
      </c>
      <c r="G92" s="25" t="str">
        <f>IF(IFERROR(VLOOKUP(Key[[#This Row],[Subgroup]],SubgroupsCovered[Subgroups Covered by RXCUI],1,FALSE),"NO")=Key[[#This Row],[Subgroup]],"YES","NO")</f>
        <v>NO</v>
      </c>
    </row>
    <row r="93" spans="2:7" ht="30" customHeight="1">
      <c r="B93" s="40" t="s">
        <v>317</v>
      </c>
      <c r="C93" s="40" t="s">
        <v>69</v>
      </c>
      <c r="D93" s="39" t="s">
        <v>422</v>
      </c>
      <c r="E93" s="40" t="s">
        <v>333</v>
      </c>
      <c r="F93" s="39" t="s">
        <v>427</v>
      </c>
      <c r="G93" s="25" t="str">
        <f>IF(IFERROR(VLOOKUP(Key[[#This Row],[Subgroup]],SubgroupsCovered[Subgroups Covered by RXCUI],1,FALSE),"NO")=Key[[#This Row],[Subgroup]],"YES","NO")</f>
        <v>NO</v>
      </c>
    </row>
    <row r="94" spans="2:7" ht="30" customHeight="1">
      <c r="B94" s="40" t="s">
        <v>317</v>
      </c>
      <c r="C94" s="40" t="s">
        <v>69</v>
      </c>
      <c r="D94" s="39" t="s">
        <v>422</v>
      </c>
      <c r="E94" s="40" t="s">
        <v>335</v>
      </c>
      <c r="F94" s="39" t="s">
        <v>428</v>
      </c>
      <c r="G94" s="25" t="str">
        <f>IF(IFERROR(VLOOKUP(Key[[#This Row],[Subgroup]],SubgroupsCovered[Subgroups Covered by RXCUI],1,FALSE),"NO")=Key[[#This Row],[Subgroup]],"YES","NO")</f>
        <v>NO</v>
      </c>
    </row>
    <row r="95" spans="2:7" ht="30" customHeight="1">
      <c r="B95" s="40" t="s">
        <v>317</v>
      </c>
      <c r="C95" s="40" t="s">
        <v>69</v>
      </c>
      <c r="D95" s="39" t="s">
        <v>422</v>
      </c>
      <c r="E95" s="40" t="s">
        <v>338</v>
      </c>
      <c r="F95" s="39" t="s">
        <v>429</v>
      </c>
      <c r="G95" s="25" t="str">
        <f>IF(IFERROR(VLOOKUP(Key[[#This Row],[Subgroup]],SubgroupsCovered[Subgroups Covered by RXCUI],1,FALSE),"NO")=Key[[#This Row],[Subgroup]],"YES","NO")</f>
        <v>NO</v>
      </c>
    </row>
    <row r="96" spans="2:7" ht="30" customHeight="1">
      <c r="B96" s="40" t="s">
        <v>317</v>
      </c>
      <c r="C96" s="40" t="s">
        <v>69</v>
      </c>
      <c r="D96" s="39" t="s">
        <v>422</v>
      </c>
      <c r="E96" s="40" t="s">
        <v>340</v>
      </c>
      <c r="F96" s="39" t="s">
        <v>430</v>
      </c>
      <c r="G96" s="25" t="str">
        <f>IF(IFERROR(VLOOKUP(Key[[#This Row],[Subgroup]],SubgroupsCovered[Subgroups Covered by RXCUI],1,FALSE),"NO")=Key[[#This Row],[Subgroup]],"YES","NO")</f>
        <v>NO</v>
      </c>
    </row>
    <row r="97" spans="2:7" ht="30" customHeight="1">
      <c r="B97" s="40" t="s">
        <v>317</v>
      </c>
      <c r="C97" s="40" t="s">
        <v>69</v>
      </c>
      <c r="D97" s="39" t="s">
        <v>422</v>
      </c>
      <c r="E97" s="40" t="s">
        <v>325</v>
      </c>
      <c r="F97" s="39" t="s">
        <v>431</v>
      </c>
      <c r="G97" s="25" t="str">
        <f>IF(IFERROR(VLOOKUP(Key[[#This Row],[Subgroup]],SubgroupsCovered[Subgroups Covered by RXCUI],1,FALSE),"NO")=Key[[#This Row],[Subgroup]],"YES","NO")</f>
        <v>NO</v>
      </c>
    </row>
    <row r="98" spans="2:7" ht="30" customHeight="1">
      <c r="B98" s="40" t="s">
        <v>317</v>
      </c>
      <c r="C98" s="40" t="s">
        <v>76</v>
      </c>
      <c r="D98" s="39" t="s">
        <v>341</v>
      </c>
      <c r="E98" s="40" t="s">
        <v>343</v>
      </c>
      <c r="F98" s="39" t="s">
        <v>432</v>
      </c>
      <c r="G98" s="25" t="str">
        <f>IF(IFERROR(VLOOKUP(Key[[#This Row],[Subgroup]],SubgroupsCovered[Subgroups Covered by RXCUI],1,FALSE),"NO")=Key[[#This Row],[Subgroup]],"YES","NO")</f>
        <v>NO</v>
      </c>
    </row>
    <row r="99" spans="2:7" ht="30" customHeight="1">
      <c r="B99" s="40" t="s">
        <v>317</v>
      </c>
      <c r="C99" s="40" t="s">
        <v>76</v>
      </c>
      <c r="D99" s="39" t="s">
        <v>341</v>
      </c>
      <c r="E99" s="40" t="s">
        <v>345</v>
      </c>
      <c r="F99" s="39" t="s">
        <v>433</v>
      </c>
      <c r="G99" s="25" t="str">
        <f>IF(IFERROR(VLOOKUP(Key[[#This Row],[Subgroup]],SubgroupsCovered[Subgroups Covered by RXCUI],1,FALSE),"NO")=Key[[#This Row],[Subgroup]],"YES","NO")</f>
        <v>NO</v>
      </c>
    </row>
    <row r="100" spans="2:7" ht="30" customHeight="1">
      <c r="B100" s="40" t="s">
        <v>317</v>
      </c>
      <c r="C100" s="40" t="s">
        <v>76</v>
      </c>
      <c r="D100" s="39" t="s">
        <v>341</v>
      </c>
      <c r="E100" s="40" t="s">
        <v>348</v>
      </c>
      <c r="F100" s="39" t="s">
        <v>434</v>
      </c>
      <c r="G100" s="25" t="str">
        <f>IF(IFERROR(VLOOKUP(Key[[#This Row],[Subgroup]],SubgroupsCovered[Subgroups Covered by RXCUI],1,FALSE),"NO")=Key[[#This Row],[Subgroup]],"YES","NO")</f>
        <v>NO</v>
      </c>
    </row>
    <row r="101" spans="2:7" ht="30" customHeight="1">
      <c r="B101" s="40" t="s">
        <v>317</v>
      </c>
      <c r="C101" s="40" t="s">
        <v>86</v>
      </c>
      <c r="D101" s="39" t="s">
        <v>435</v>
      </c>
      <c r="E101" s="40" t="s">
        <v>351</v>
      </c>
      <c r="F101" s="39" t="s">
        <v>3905</v>
      </c>
      <c r="G101" s="25" t="str">
        <f>IF(IFERROR(VLOOKUP(Key[[#This Row],[Subgroup]],SubgroupsCovered[Subgroups Covered by RXCUI],1,FALSE),"NO")=Key[[#This Row],[Subgroup]],"YES","NO")</f>
        <v>NO</v>
      </c>
    </row>
    <row r="102" spans="2:7" ht="30" customHeight="1">
      <c r="B102" s="40" t="s">
        <v>317</v>
      </c>
      <c r="C102" s="40" t="s">
        <v>86</v>
      </c>
      <c r="D102" s="39" t="s">
        <v>435</v>
      </c>
      <c r="E102" s="40" t="s">
        <v>373</v>
      </c>
      <c r="F102" s="39" t="s">
        <v>436</v>
      </c>
      <c r="G102" s="25" t="str">
        <f>IF(IFERROR(VLOOKUP(Key[[#This Row],[Subgroup]],SubgroupsCovered[Subgroups Covered by RXCUI],1,FALSE),"NO")=Key[[#This Row],[Subgroup]],"YES","NO")</f>
        <v>NO</v>
      </c>
    </row>
    <row r="103" spans="2:7" ht="30" customHeight="1">
      <c r="B103" s="40" t="s">
        <v>317</v>
      </c>
      <c r="C103" s="40" t="s">
        <v>86</v>
      </c>
      <c r="D103" s="39" t="s">
        <v>435</v>
      </c>
      <c r="E103" s="40" t="s">
        <v>375</v>
      </c>
      <c r="F103" s="39" t="s">
        <v>437</v>
      </c>
      <c r="G103" s="25" t="str">
        <f>IF(IFERROR(VLOOKUP(Key[[#This Row],[Subgroup]],SubgroupsCovered[Subgroups Covered by RXCUI],1,FALSE),"NO")=Key[[#This Row],[Subgroup]],"YES","NO")</f>
        <v>NO</v>
      </c>
    </row>
    <row r="104" spans="2:7" ht="30" customHeight="1">
      <c r="B104" s="40" t="s">
        <v>317</v>
      </c>
      <c r="C104" s="40" t="s">
        <v>86</v>
      </c>
      <c r="D104" s="39" t="s">
        <v>435</v>
      </c>
      <c r="E104" s="40" t="s">
        <v>377</v>
      </c>
      <c r="F104" s="39" t="s">
        <v>438</v>
      </c>
      <c r="G104" s="25" t="str">
        <f>IF(IFERROR(VLOOKUP(Key[[#This Row],[Subgroup]],SubgroupsCovered[Subgroups Covered by RXCUI],1,FALSE),"NO")=Key[[#This Row],[Subgroup]],"YES","NO")</f>
        <v>NO</v>
      </c>
    </row>
    <row r="105" spans="2:7" ht="30" customHeight="1">
      <c r="B105" s="40" t="s">
        <v>317</v>
      </c>
      <c r="C105" s="40" t="s">
        <v>86</v>
      </c>
      <c r="D105" s="39" t="s">
        <v>435</v>
      </c>
      <c r="E105" s="40" t="s">
        <v>379</v>
      </c>
      <c r="F105" s="39" t="s">
        <v>439</v>
      </c>
      <c r="G105" s="25" t="str">
        <f>IF(IFERROR(VLOOKUP(Key[[#This Row],[Subgroup]],SubgroupsCovered[Subgroups Covered by RXCUI],1,FALSE),"NO")=Key[[#This Row],[Subgroup]],"YES","NO")</f>
        <v>NO</v>
      </c>
    </row>
    <row r="106" spans="2:7" ht="30" customHeight="1">
      <c r="B106" s="40" t="s">
        <v>317</v>
      </c>
      <c r="C106" s="40" t="s">
        <v>86</v>
      </c>
      <c r="D106" s="39" t="s">
        <v>435</v>
      </c>
      <c r="E106" s="40" t="s">
        <v>381</v>
      </c>
      <c r="F106" s="39" t="s">
        <v>440</v>
      </c>
      <c r="G106" s="25" t="str">
        <f>IF(IFERROR(VLOOKUP(Key[[#This Row],[Subgroup]],SubgroupsCovered[Subgroups Covered by RXCUI],1,FALSE),"NO")=Key[[#This Row],[Subgroup]],"YES","NO")</f>
        <v>NO</v>
      </c>
    </row>
    <row r="107" spans="2:7" ht="30" customHeight="1">
      <c r="B107" s="40" t="s">
        <v>317</v>
      </c>
      <c r="C107" s="40" t="s">
        <v>86</v>
      </c>
      <c r="D107" s="39" t="s">
        <v>435</v>
      </c>
      <c r="E107" s="40" t="s">
        <v>383</v>
      </c>
      <c r="F107" s="39" t="s">
        <v>441</v>
      </c>
      <c r="G107" s="25" t="str">
        <f>IF(IFERROR(VLOOKUP(Key[[#This Row],[Subgroup]],SubgroupsCovered[Subgroups Covered by RXCUI],1,FALSE),"NO")=Key[[#This Row],[Subgroup]],"YES","NO")</f>
        <v>NO</v>
      </c>
    </row>
    <row r="108" spans="2:7" ht="30" customHeight="1">
      <c r="B108" s="40" t="s">
        <v>317</v>
      </c>
      <c r="C108" s="40" t="s">
        <v>86</v>
      </c>
      <c r="D108" s="39" t="s">
        <v>435</v>
      </c>
      <c r="E108" s="40" t="s">
        <v>385</v>
      </c>
      <c r="F108" s="39" t="s">
        <v>442</v>
      </c>
      <c r="G108" s="25" t="str">
        <f>IF(IFERROR(VLOOKUP(Key[[#This Row],[Subgroup]],SubgroupsCovered[Subgroups Covered by RXCUI],1,FALSE),"NO")=Key[[#This Row],[Subgroup]],"YES","NO")</f>
        <v>NO</v>
      </c>
    </row>
    <row r="109" spans="2:7" ht="30" customHeight="1">
      <c r="B109" s="40" t="s">
        <v>317</v>
      </c>
      <c r="C109" s="40" t="s">
        <v>86</v>
      </c>
      <c r="D109" s="39" t="s">
        <v>435</v>
      </c>
      <c r="E109" s="40" t="s">
        <v>354</v>
      </c>
      <c r="F109" s="39" t="s">
        <v>443</v>
      </c>
      <c r="G109" s="25" t="str">
        <f>IF(IFERROR(VLOOKUP(Key[[#This Row],[Subgroup]],SubgroupsCovered[Subgroups Covered by RXCUI],1,FALSE),"NO")=Key[[#This Row],[Subgroup]],"YES","NO")</f>
        <v>NO</v>
      </c>
    </row>
    <row r="110" spans="2:7" ht="30" customHeight="1">
      <c r="B110" s="40" t="s">
        <v>317</v>
      </c>
      <c r="C110" s="40" t="s">
        <v>86</v>
      </c>
      <c r="D110" s="39" t="s">
        <v>435</v>
      </c>
      <c r="E110" s="40" t="s">
        <v>356</v>
      </c>
      <c r="F110" s="39" t="s">
        <v>444</v>
      </c>
      <c r="G110" s="25" t="str">
        <f>IF(IFERROR(VLOOKUP(Key[[#This Row],[Subgroup]],SubgroupsCovered[Subgroups Covered by RXCUI],1,FALSE),"NO")=Key[[#This Row],[Subgroup]],"YES","NO")</f>
        <v>NO</v>
      </c>
    </row>
    <row r="111" spans="2:7" ht="30" customHeight="1">
      <c r="B111" s="40" t="s">
        <v>317</v>
      </c>
      <c r="C111" s="40" t="s">
        <v>86</v>
      </c>
      <c r="D111" s="39" t="s">
        <v>435</v>
      </c>
      <c r="E111" s="40" t="s">
        <v>359</v>
      </c>
      <c r="F111" s="39" t="s">
        <v>445</v>
      </c>
      <c r="G111" s="25" t="str">
        <f>IF(IFERROR(VLOOKUP(Key[[#This Row],[Subgroup]],SubgroupsCovered[Subgroups Covered by RXCUI],1,FALSE),"NO")=Key[[#This Row],[Subgroup]],"YES","NO")</f>
        <v>NO</v>
      </c>
    </row>
    <row r="112" spans="2:7" ht="30" customHeight="1">
      <c r="B112" s="40" t="s">
        <v>317</v>
      </c>
      <c r="C112" s="40" t="s">
        <v>86</v>
      </c>
      <c r="D112" s="39" t="s">
        <v>435</v>
      </c>
      <c r="E112" s="40" t="s">
        <v>361</v>
      </c>
      <c r="F112" s="39" t="s">
        <v>446</v>
      </c>
      <c r="G112" s="25" t="str">
        <f>IF(IFERROR(VLOOKUP(Key[[#This Row],[Subgroup]],SubgroupsCovered[Subgroups Covered by RXCUI],1,FALSE),"NO")=Key[[#This Row],[Subgroup]],"YES","NO")</f>
        <v>NO</v>
      </c>
    </row>
    <row r="113" spans="2:7" ht="30" customHeight="1">
      <c r="B113" s="40" t="s">
        <v>317</v>
      </c>
      <c r="C113" s="40" t="s">
        <v>86</v>
      </c>
      <c r="D113" s="39" t="s">
        <v>435</v>
      </c>
      <c r="E113" s="40" t="s">
        <v>363</v>
      </c>
      <c r="F113" s="39" t="s">
        <v>447</v>
      </c>
      <c r="G113" s="25" t="str">
        <f>IF(IFERROR(VLOOKUP(Key[[#This Row],[Subgroup]],SubgroupsCovered[Subgroups Covered by RXCUI],1,FALSE),"NO")=Key[[#This Row],[Subgroup]],"YES","NO")</f>
        <v>NO</v>
      </c>
    </row>
    <row r="114" spans="2:7" ht="30" customHeight="1">
      <c r="B114" s="40" t="s">
        <v>317</v>
      </c>
      <c r="C114" s="40" t="s">
        <v>86</v>
      </c>
      <c r="D114" s="39" t="s">
        <v>435</v>
      </c>
      <c r="E114" s="40" t="s">
        <v>366</v>
      </c>
      <c r="F114" s="39" t="s">
        <v>448</v>
      </c>
      <c r="G114" s="25" t="str">
        <f>IF(IFERROR(VLOOKUP(Key[[#This Row],[Subgroup]],SubgroupsCovered[Subgroups Covered by RXCUI],1,FALSE),"NO")=Key[[#This Row],[Subgroup]],"YES","NO")</f>
        <v>NO</v>
      </c>
    </row>
    <row r="115" spans="2:7" ht="30" customHeight="1">
      <c r="B115" s="40" t="s">
        <v>317</v>
      </c>
      <c r="C115" s="40" t="s">
        <v>86</v>
      </c>
      <c r="D115" s="39" t="s">
        <v>435</v>
      </c>
      <c r="E115" s="40" t="s">
        <v>368</v>
      </c>
      <c r="F115" s="39" t="s">
        <v>449</v>
      </c>
      <c r="G115" s="25" t="str">
        <f>IF(IFERROR(VLOOKUP(Key[[#This Row],[Subgroup]],SubgroupsCovered[Subgroups Covered by RXCUI],1,FALSE),"NO")=Key[[#This Row],[Subgroup]],"YES","NO")</f>
        <v>NO</v>
      </c>
    </row>
    <row r="116" spans="2:7" ht="30" customHeight="1">
      <c r="B116" s="40" t="s">
        <v>317</v>
      </c>
      <c r="C116" s="40" t="s">
        <v>86</v>
      </c>
      <c r="D116" s="39" t="s">
        <v>435</v>
      </c>
      <c r="E116" s="40" t="s">
        <v>370</v>
      </c>
      <c r="F116" s="39" t="s">
        <v>450</v>
      </c>
      <c r="G116" s="25" t="str">
        <f>IF(IFERROR(VLOOKUP(Key[[#This Row],[Subgroup]],SubgroupsCovered[Subgroups Covered by RXCUI],1,FALSE),"NO")=Key[[#This Row],[Subgroup]],"YES","NO")</f>
        <v>NO</v>
      </c>
    </row>
    <row r="117" spans="2:7" ht="30" customHeight="1">
      <c r="B117" s="40" t="s">
        <v>317</v>
      </c>
      <c r="C117" s="40" t="s">
        <v>89</v>
      </c>
      <c r="D117" s="39" t="s">
        <v>386</v>
      </c>
      <c r="E117" s="40" t="s">
        <v>388</v>
      </c>
      <c r="F117" s="39" t="s">
        <v>451</v>
      </c>
      <c r="G117" s="25" t="str">
        <f>IF(IFERROR(VLOOKUP(Key[[#This Row],[Subgroup]],SubgroupsCovered[Subgroups Covered by RXCUI],1,FALSE),"NO")=Key[[#This Row],[Subgroup]],"YES","NO")</f>
        <v>NO</v>
      </c>
    </row>
    <row r="118" spans="2:7" ht="30" customHeight="1">
      <c r="B118" s="40" t="s">
        <v>317</v>
      </c>
      <c r="C118" s="40" t="s">
        <v>89</v>
      </c>
      <c r="D118" s="39" t="s">
        <v>386</v>
      </c>
      <c r="E118" s="40" t="s">
        <v>398</v>
      </c>
      <c r="F118" s="39" t="s">
        <v>452</v>
      </c>
      <c r="G118" s="25" t="str">
        <f>IF(IFERROR(VLOOKUP(Key[[#This Row],[Subgroup]],SubgroupsCovered[Subgroups Covered by RXCUI],1,FALSE),"NO")=Key[[#This Row],[Subgroup]],"YES","NO")</f>
        <v>NO</v>
      </c>
    </row>
    <row r="119" spans="2:7" ht="30" customHeight="1">
      <c r="B119" s="40" t="s">
        <v>317</v>
      </c>
      <c r="C119" s="40" t="s">
        <v>89</v>
      </c>
      <c r="D119" s="39" t="s">
        <v>386</v>
      </c>
      <c r="E119" s="40" t="s">
        <v>401</v>
      </c>
      <c r="F119" s="39" t="s">
        <v>453</v>
      </c>
      <c r="G119" s="25" t="str">
        <f>IF(IFERROR(VLOOKUP(Key[[#This Row],[Subgroup]],SubgroupsCovered[Subgroups Covered by RXCUI],1,FALSE),"NO")=Key[[#This Row],[Subgroup]],"YES","NO")</f>
        <v>NO</v>
      </c>
    </row>
    <row r="120" spans="2:7" ht="30" customHeight="1">
      <c r="B120" s="40" t="s">
        <v>317</v>
      </c>
      <c r="C120" s="40" t="s">
        <v>89</v>
      </c>
      <c r="D120" s="39" t="s">
        <v>386</v>
      </c>
      <c r="E120" s="40" t="s">
        <v>404</v>
      </c>
      <c r="F120" s="39" t="s">
        <v>454</v>
      </c>
      <c r="G120" s="25" t="str">
        <f>IF(IFERROR(VLOOKUP(Key[[#This Row],[Subgroup]],SubgroupsCovered[Subgroups Covered by RXCUI],1,FALSE),"NO")=Key[[#This Row],[Subgroup]],"YES","NO")</f>
        <v>NO</v>
      </c>
    </row>
    <row r="121" spans="2:7" ht="30" customHeight="1">
      <c r="B121" s="40" t="s">
        <v>317</v>
      </c>
      <c r="C121" s="40" t="s">
        <v>89</v>
      </c>
      <c r="D121" s="39" t="s">
        <v>386</v>
      </c>
      <c r="E121" s="40" t="s">
        <v>406</v>
      </c>
      <c r="F121" s="39" t="s">
        <v>455</v>
      </c>
      <c r="G121" s="25" t="str">
        <f>IF(IFERROR(VLOOKUP(Key[[#This Row],[Subgroup]],SubgroupsCovered[Subgroups Covered by RXCUI],1,FALSE),"NO")=Key[[#This Row],[Subgroup]],"YES","NO")</f>
        <v>NO</v>
      </c>
    </row>
    <row r="122" spans="2:7" ht="30" customHeight="1">
      <c r="B122" s="40" t="s">
        <v>317</v>
      </c>
      <c r="C122" s="40" t="s">
        <v>89</v>
      </c>
      <c r="D122" s="39" t="s">
        <v>386</v>
      </c>
      <c r="E122" s="40" t="s">
        <v>408</v>
      </c>
      <c r="F122" s="39" t="s">
        <v>456</v>
      </c>
      <c r="G122" s="25" t="str">
        <f>IF(IFERROR(VLOOKUP(Key[[#This Row],[Subgroup]],SubgroupsCovered[Subgroups Covered by RXCUI],1,FALSE),"NO")=Key[[#This Row],[Subgroup]],"YES","NO")</f>
        <v>NO</v>
      </c>
    </row>
    <row r="123" spans="2:7" ht="30" customHeight="1">
      <c r="B123" s="40" t="s">
        <v>317</v>
      </c>
      <c r="C123" s="40" t="s">
        <v>89</v>
      </c>
      <c r="D123" s="39" t="s">
        <v>386</v>
      </c>
      <c r="E123" s="40" t="s">
        <v>410</v>
      </c>
      <c r="F123" s="39" t="s">
        <v>457</v>
      </c>
      <c r="G123" s="25" t="str">
        <f>IF(IFERROR(VLOOKUP(Key[[#This Row],[Subgroup]],SubgroupsCovered[Subgroups Covered by RXCUI],1,FALSE),"NO")=Key[[#This Row],[Subgroup]],"YES","NO")</f>
        <v>NO</v>
      </c>
    </row>
    <row r="124" spans="2:7" ht="30" customHeight="1">
      <c r="B124" s="40" t="s">
        <v>317</v>
      </c>
      <c r="C124" s="40" t="s">
        <v>89</v>
      </c>
      <c r="D124" s="39" t="s">
        <v>386</v>
      </c>
      <c r="E124" s="40" t="s">
        <v>412</v>
      </c>
      <c r="F124" s="39" t="s">
        <v>458</v>
      </c>
      <c r="G124" s="25" t="str">
        <f>IF(IFERROR(VLOOKUP(Key[[#This Row],[Subgroup]],SubgroupsCovered[Subgroups Covered by RXCUI],1,FALSE),"NO")=Key[[#This Row],[Subgroup]],"YES","NO")</f>
        <v>NO</v>
      </c>
    </row>
    <row r="125" spans="2:7" ht="30" customHeight="1">
      <c r="B125" s="40" t="s">
        <v>317</v>
      </c>
      <c r="C125" s="40" t="s">
        <v>89</v>
      </c>
      <c r="D125" s="39" t="s">
        <v>386</v>
      </c>
      <c r="E125" s="40" t="s">
        <v>390</v>
      </c>
      <c r="F125" s="39" t="s">
        <v>459</v>
      </c>
      <c r="G125" s="25" t="str">
        <f>IF(IFERROR(VLOOKUP(Key[[#This Row],[Subgroup]],SubgroupsCovered[Subgroups Covered by RXCUI],1,FALSE),"NO")=Key[[#This Row],[Subgroup]],"YES","NO")</f>
        <v>NO</v>
      </c>
    </row>
    <row r="126" spans="2:7" ht="30" customHeight="1">
      <c r="B126" s="40" t="s">
        <v>317</v>
      </c>
      <c r="C126" s="40" t="s">
        <v>89</v>
      </c>
      <c r="D126" s="39" t="s">
        <v>386</v>
      </c>
      <c r="E126" s="40" t="s">
        <v>392</v>
      </c>
      <c r="F126" s="39" t="s">
        <v>460</v>
      </c>
      <c r="G126" s="25" t="str">
        <f>IF(IFERROR(VLOOKUP(Key[[#This Row],[Subgroup]],SubgroupsCovered[Subgroups Covered by RXCUI],1,FALSE),"NO")=Key[[#This Row],[Subgroup]],"YES","NO")</f>
        <v>NO</v>
      </c>
    </row>
    <row r="127" spans="2:7" ht="30" customHeight="1">
      <c r="B127" s="40" t="s">
        <v>317</v>
      </c>
      <c r="C127" s="40" t="s">
        <v>89</v>
      </c>
      <c r="D127" s="39" t="s">
        <v>386</v>
      </c>
      <c r="E127" s="40" t="s">
        <v>394</v>
      </c>
      <c r="F127" s="39" t="s">
        <v>461</v>
      </c>
      <c r="G127" s="25" t="str">
        <f>IF(IFERROR(VLOOKUP(Key[[#This Row],[Subgroup]],SubgroupsCovered[Subgroups Covered by RXCUI],1,FALSE),"NO")=Key[[#This Row],[Subgroup]],"YES","NO")</f>
        <v>NO</v>
      </c>
    </row>
    <row r="128" spans="2:7" ht="30" customHeight="1">
      <c r="B128" s="40" t="s">
        <v>317</v>
      </c>
      <c r="C128" s="40" t="s">
        <v>89</v>
      </c>
      <c r="D128" s="39" t="s">
        <v>386</v>
      </c>
      <c r="E128" s="40" t="s">
        <v>395</v>
      </c>
      <c r="F128" s="39" t="s">
        <v>462</v>
      </c>
      <c r="G128" s="25" t="str">
        <f>IF(IFERROR(VLOOKUP(Key[[#This Row],[Subgroup]],SubgroupsCovered[Subgroups Covered by RXCUI],1,FALSE),"NO")=Key[[#This Row],[Subgroup]],"YES","NO")</f>
        <v>NO</v>
      </c>
    </row>
    <row r="129" spans="2:7" ht="30" customHeight="1">
      <c r="B129" s="40" t="s">
        <v>317</v>
      </c>
      <c r="C129" s="40" t="s">
        <v>172</v>
      </c>
      <c r="D129" s="39" t="s">
        <v>413</v>
      </c>
      <c r="E129" s="40" t="s">
        <v>414</v>
      </c>
      <c r="F129" s="39" t="s">
        <v>463</v>
      </c>
      <c r="G129" s="25" t="str">
        <f>IF(IFERROR(VLOOKUP(Key[[#This Row],[Subgroup]],SubgroupsCovered[Subgroups Covered by RXCUI],1,FALSE),"NO")=Key[[#This Row],[Subgroup]],"YES","NO")</f>
        <v>NO</v>
      </c>
    </row>
    <row r="130" spans="2:7" ht="30" customHeight="1">
      <c r="B130" s="40" t="s">
        <v>317</v>
      </c>
      <c r="C130" s="40" t="s">
        <v>172</v>
      </c>
      <c r="D130" s="39" t="s">
        <v>413</v>
      </c>
      <c r="E130" s="40" t="s">
        <v>415</v>
      </c>
      <c r="F130" s="39" t="s">
        <v>464</v>
      </c>
      <c r="G130" s="25" t="str">
        <f>IF(IFERROR(VLOOKUP(Key[[#This Row],[Subgroup]],SubgroupsCovered[Subgroups Covered by RXCUI],1,FALSE),"NO")=Key[[#This Row],[Subgroup]],"YES","NO")</f>
        <v>NO</v>
      </c>
    </row>
    <row r="131" spans="2:7" ht="30" customHeight="1">
      <c r="B131" s="40" t="s">
        <v>317</v>
      </c>
      <c r="C131" s="40" t="s">
        <v>172</v>
      </c>
      <c r="D131" s="39" t="s">
        <v>413</v>
      </c>
      <c r="E131" s="40" t="s">
        <v>417</v>
      </c>
      <c r="F131" s="39" t="s">
        <v>466</v>
      </c>
      <c r="G131" s="25" t="str">
        <f>IF(IFERROR(VLOOKUP(Key[[#This Row],[Subgroup]],SubgroupsCovered[Subgroups Covered by RXCUI],1,FALSE),"NO")=Key[[#This Row],[Subgroup]],"YES","NO")</f>
        <v>NO</v>
      </c>
    </row>
    <row r="132" spans="2:7" ht="30" customHeight="1">
      <c r="B132" s="40" t="s">
        <v>317</v>
      </c>
      <c r="C132" s="40" t="s">
        <v>172</v>
      </c>
      <c r="D132" s="39" t="s">
        <v>413</v>
      </c>
      <c r="E132" s="40" t="s">
        <v>418</v>
      </c>
      <c r="F132" s="39" t="s">
        <v>249</v>
      </c>
      <c r="G132" s="25" t="str">
        <f>IF(IFERROR(VLOOKUP(Key[[#This Row],[Subgroup]],SubgroupsCovered[Subgroups Covered by RXCUI],1,FALSE),"NO")=Key[[#This Row],[Subgroup]],"YES","NO")</f>
        <v>NO</v>
      </c>
    </row>
    <row r="133" spans="2:7" ht="30" customHeight="1">
      <c r="B133" s="40" t="s">
        <v>317</v>
      </c>
      <c r="C133" s="40" t="s">
        <v>172</v>
      </c>
      <c r="D133" s="39" t="s">
        <v>413</v>
      </c>
      <c r="E133" s="40" t="s">
        <v>419</v>
      </c>
      <c r="F133" s="39" t="s">
        <v>467</v>
      </c>
      <c r="G133" s="25" t="str">
        <f>IF(IFERROR(VLOOKUP(Key[[#This Row],[Subgroup]],SubgroupsCovered[Subgroups Covered by RXCUI],1,FALSE),"NO")=Key[[#This Row],[Subgroup]],"YES","NO")</f>
        <v>NO</v>
      </c>
    </row>
    <row r="134" spans="2:7" ht="30" customHeight="1">
      <c r="B134" s="40" t="s">
        <v>317</v>
      </c>
      <c r="C134" s="40" t="s">
        <v>172</v>
      </c>
      <c r="D134" s="39" t="s">
        <v>413</v>
      </c>
      <c r="E134" s="40" t="s">
        <v>421</v>
      </c>
      <c r="F134" s="39" t="s">
        <v>244</v>
      </c>
      <c r="G134" s="25" t="str">
        <f>IF(IFERROR(VLOOKUP(Key[[#This Row],[Subgroup]],SubgroupsCovered[Subgroups Covered by RXCUI],1,FALSE),"NO")=Key[[#This Row],[Subgroup]],"YES","NO")</f>
        <v>NO</v>
      </c>
    </row>
    <row r="135" spans="2:7" ht="30" customHeight="1">
      <c r="B135" s="40" t="s">
        <v>317</v>
      </c>
      <c r="C135" s="40" t="s">
        <v>753</v>
      </c>
      <c r="D135" s="39" t="s">
        <v>1705</v>
      </c>
      <c r="E135" s="40" t="s">
        <v>1706</v>
      </c>
      <c r="F135" s="39" t="s">
        <v>1636</v>
      </c>
      <c r="G135" s="25" t="str">
        <f>IF(IFERROR(VLOOKUP(Key[[#This Row],[Subgroup]],SubgroupsCovered[Subgroups Covered by RXCUI],1,FALSE),"NO")=Key[[#This Row],[Subgroup]],"YES","NO")</f>
        <v>NO</v>
      </c>
    </row>
    <row r="136" spans="2:7" ht="30" customHeight="1">
      <c r="B136" s="40" t="s">
        <v>468</v>
      </c>
      <c r="C136" s="40" t="s">
        <v>69</v>
      </c>
      <c r="D136" s="39" t="s">
        <v>1493</v>
      </c>
      <c r="E136" s="40" t="s">
        <v>473</v>
      </c>
      <c r="F136" s="39" t="s">
        <v>542</v>
      </c>
      <c r="G136" s="25" t="str">
        <f>IF(IFERROR(VLOOKUP(Key[[#This Row],[Subgroup]],SubgroupsCovered[Subgroups Covered by RXCUI],1,FALSE),"NO")=Key[[#This Row],[Subgroup]],"YES","NO")</f>
        <v>NO</v>
      </c>
    </row>
    <row r="137" spans="2:7" ht="30" customHeight="1">
      <c r="B137" s="40" t="s">
        <v>468</v>
      </c>
      <c r="C137" s="40" t="s">
        <v>76</v>
      </c>
      <c r="D137" s="39" t="s">
        <v>1494</v>
      </c>
      <c r="E137" s="40" t="s">
        <v>476</v>
      </c>
      <c r="F137" s="39" t="s">
        <v>544</v>
      </c>
      <c r="G137" s="25" t="str">
        <f>IF(IFERROR(VLOOKUP(Key[[#This Row],[Subgroup]],SubgroupsCovered[Subgroups Covered by RXCUI],1,FALSE),"NO")=Key[[#This Row],[Subgroup]],"YES","NO")</f>
        <v>NO</v>
      </c>
    </row>
    <row r="138" spans="2:7" ht="30" customHeight="1">
      <c r="B138" s="40" t="s">
        <v>468</v>
      </c>
      <c r="C138" s="40" t="s">
        <v>76</v>
      </c>
      <c r="D138" s="39" t="s">
        <v>1494</v>
      </c>
      <c r="E138" s="40" t="s">
        <v>478</v>
      </c>
      <c r="F138" s="39" t="s">
        <v>546</v>
      </c>
      <c r="G138" s="25" t="str">
        <f>IF(IFERROR(VLOOKUP(Key[[#This Row],[Subgroup]],SubgroupsCovered[Subgroups Covered by RXCUI],1,FALSE),"NO")=Key[[#This Row],[Subgroup]],"YES","NO")</f>
        <v>NO</v>
      </c>
    </row>
    <row r="139" spans="2:7" ht="30" customHeight="1">
      <c r="B139" s="40" t="s">
        <v>468</v>
      </c>
      <c r="C139" s="40" t="s">
        <v>86</v>
      </c>
      <c r="D139" s="39" t="s">
        <v>1495</v>
      </c>
      <c r="E139" s="40" t="s">
        <v>481</v>
      </c>
      <c r="F139" s="39" t="s">
        <v>1707</v>
      </c>
      <c r="G139" s="25" t="str">
        <f>IF(IFERROR(VLOOKUP(Key[[#This Row],[Subgroup]],SubgroupsCovered[Subgroups Covered by RXCUI],1,FALSE),"NO")=Key[[#This Row],[Subgroup]],"YES","NO")</f>
        <v>NO</v>
      </c>
    </row>
    <row r="140" spans="2:7" ht="30" customHeight="1">
      <c r="B140" s="40" t="s">
        <v>468</v>
      </c>
      <c r="C140" s="40" t="s">
        <v>86</v>
      </c>
      <c r="D140" s="39" t="s">
        <v>1495</v>
      </c>
      <c r="E140" s="40" t="s">
        <v>482</v>
      </c>
      <c r="F140" s="39" t="s">
        <v>550</v>
      </c>
      <c r="G140" s="25" t="str">
        <f>IF(IFERROR(VLOOKUP(Key[[#This Row],[Subgroup]],SubgroupsCovered[Subgroups Covered by RXCUI],1,FALSE),"NO")=Key[[#This Row],[Subgroup]],"YES","NO")</f>
        <v>NO</v>
      </c>
    </row>
    <row r="141" spans="2:7" ht="30" customHeight="1">
      <c r="B141" s="40" t="s">
        <v>468</v>
      </c>
      <c r="C141" s="40" t="s">
        <v>89</v>
      </c>
      <c r="D141" s="39" t="s">
        <v>1499</v>
      </c>
      <c r="E141" s="40" t="s">
        <v>489</v>
      </c>
      <c r="F141" s="39" t="s">
        <v>1499</v>
      </c>
      <c r="G141" s="25" t="str">
        <f>IF(IFERROR(VLOOKUP(Key[[#This Row],[Subgroup]],SubgroupsCovered[Subgroups Covered by RXCUI],1,FALSE),"NO")=Key[[#This Row],[Subgroup]],"YES","NO")</f>
        <v>NO</v>
      </c>
    </row>
    <row r="142" spans="2:7" ht="30" customHeight="1">
      <c r="B142" s="40" t="s">
        <v>468</v>
      </c>
      <c r="C142" s="40" t="s">
        <v>172</v>
      </c>
      <c r="D142" s="39" t="s">
        <v>1500</v>
      </c>
      <c r="E142" s="40" t="s">
        <v>1618</v>
      </c>
      <c r="F142" s="39" t="s">
        <v>1500</v>
      </c>
      <c r="G142" s="25" t="str">
        <f>IF(IFERROR(VLOOKUP(Key[[#This Row],[Subgroup]],SubgroupsCovered[Subgroups Covered by RXCUI],1,FALSE),"NO")=Key[[#This Row],[Subgroup]],"YES","NO")</f>
        <v>NO</v>
      </c>
    </row>
    <row r="143" spans="2:7" ht="30" customHeight="1">
      <c r="B143" s="40" t="s">
        <v>468</v>
      </c>
      <c r="C143" s="40" t="s">
        <v>753</v>
      </c>
      <c r="D143" s="39" t="s">
        <v>1501</v>
      </c>
      <c r="E143" s="40" t="s">
        <v>497</v>
      </c>
      <c r="F143" s="39" t="s">
        <v>1623</v>
      </c>
      <c r="G143" s="25" t="str">
        <f>IF(IFERROR(VLOOKUP(Key[[#This Row],[Subgroup]],SubgroupsCovered[Subgroups Covered by RXCUI],1,FALSE),"NO")=Key[[#This Row],[Subgroup]],"YES","NO")</f>
        <v>NO</v>
      </c>
    </row>
    <row r="144" spans="2:7" ht="30" customHeight="1">
      <c r="B144" s="40" t="s">
        <v>468</v>
      </c>
      <c r="C144" s="40" t="s">
        <v>175</v>
      </c>
      <c r="D144" s="39" t="s">
        <v>1502</v>
      </c>
      <c r="E144" s="40" t="s">
        <v>500</v>
      </c>
      <c r="F144" s="39" t="s">
        <v>558</v>
      </c>
      <c r="G144" s="25" t="str">
        <f>IF(IFERROR(VLOOKUP(Key[[#This Row],[Subgroup]],SubgroupsCovered[Subgroups Covered by RXCUI],1,FALSE),"NO")=Key[[#This Row],[Subgroup]],"YES","NO")</f>
        <v>NO</v>
      </c>
    </row>
    <row r="145" spans="2:7" ht="30" customHeight="1">
      <c r="B145" s="40" t="s">
        <v>468</v>
      </c>
      <c r="C145" s="40" t="s">
        <v>175</v>
      </c>
      <c r="D145" s="39" t="s">
        <v>1502</v>
      </c>
      <c r="E145" s="40" t="s">
        <v>502</v>
      </c>
      <c r="F145" s="39" t="s">
        <v>560</v>
      </c>
      <c r="G145" s="25" t="str">
        <f>IF(IFERROR(VLOOKUP(Key[[#This Row],[Subgroup]],SubgroupsCovered[Subgroups Covered by RXCUI],1,FALSE),"NO")=Key[[#This Row],[Subgroup]],"YES","NO")</f>
        <v>NO</v>
      </c>
    </row>
    <row r="146" spans="2:7" ht="30" customHeight="1">
      <c r="B146" s="40" t="s">
        <v>468</v>
      </c>
      <c r="C146" s="40" t="s">
        <v>183</v>
      </c>
      <c r="D146" s="39" t="s">
        <v>1505</v>
      </c>
      <c r="E146" s="40" t="s">
        <v>1622</v>
      </c>
      <c r="F146" s="39" t="s">
        <v>1621</v>
      </c>
      <c r="G146" s="25" t="str">
        <f>IF(IFERROR(VLOOKUP(Key[[#This Row],[Subgroup]],SubgroupsCovered[Subgroups Covered by RXCUI],1,FALSE),"NO")=Key[[#This Row],[Subgroup]],"YES","NO")</f>
        <v>NO</v>
      </c>
    </row>
    <row r="147" spans="2:7" ht="30" customHeight="1">
      <c r="B147" s="40" t="s">
        <v>468</v>
      </c>
      <c r="C147" s="40" t="s">
        <v>1300</v>
      </c>
      <c r="D147" s="39" t="s">
        <v>1506</v>
      </c>
      <c r="E147" s="40" t="s">
        <v>506</v>
      </c>
      <c r="F147" s="39" t="s">
        <v>569</v>
      </c>
      <c r="G147" s="25" t="str">
        <f>IF(IFERROR(VLOOKUP(Key[[#This Row],[Subgroup]],SubgroupsCovered[Subgroups Covered by RXCUI],1,FALSE),"NO")=Key[[#This Row],[Subgroup]],"YES","NO")</f>
        <v>NO</v>
      </c>
    </row>
    <row r="148" spans="2:7" ht="30" customHeight="1">
      <c r="B148" s="40" t="s">
        <v>468</v>
      </c>
      <c r="C148" s="40" t="s">
        <v>1300</v>
      </c>
      <c r="D148" s="39" t="s">
        <v>1506</v>
      </c>
      <c r="E148" s="40" t="s">
        <v>509</v>
      </c>
      <c r="F148" s="39" t="s">
        <v>571</v>
      </c>
      <c r="G148" s="25" t="str">
        <f>IF(IFERROR(VLOOKUP(Key[[#This Row],[Subgroup]],SubgroupsCovered[Subgroups Covered by RXCUI],1,FALSE),"NO")=Key[[#This Row],[Subgroup]],"YES","NO")</f>
        <v>NO</v>
      </c>
    </row>
    <row r="149" spans="2:7" ht="30" customHeight="1">
      <c r="B149" s="40" t="s">
        <v>468</v>
      </c>
      <c r="C149" s="40" t="s">
        <v>1300</v>
      </c>
      <c r="D149" s="39" t="s">
        <v>1506</v>
      </c>
      <c r="E149" s="40" t="s">
        <v>511</v>
      </c>
      <c r="F149" s="39" t="s">
        <v>573</v>
      </c>
      <c r="G149" s="25" t="str">
        <f>IF(IFERROR(VLOOKUP(Key[[#This Row],[Subgroup]],SubgroupsCovered[Subgroups Covered by RXCUI],1,FALSE),"NO")=Key[[#This Row],[Subgroup]],"YES","NO")</f>
        <v>NO</v>
      </c>
    </row>
    <row r="150" spans="2:7" ht="30" customHeight="1">
      <c r="B150" s="40" t="s">
        <v>468</v>
      </c>
      <c r="C150" s="40" t="s">
        <v>1300</v>
      </c>
      <c r="D150" s="39" t="s">
        <v>1506</v>
      </c>
      <c r="E150" s="40" t="s">
        <v>514</v>
      </c>
      <c r="F150" s="39" t="s">
        <v>575</v>
      </c>
      <c r="G150" s="25" t="str">
        <f>IF(IFERROR(VLOOKUP(Key[[#This Row],[Subgroup]],SubgroupsCovered[Subgroups Covered by RXCUI],1,FALSE),"NO")=Key[[#This Row],[Subgroup]],"YES","NO")</f>
        <v>NO</v>
      </c>
    </row>
    <row r="151" spans="2:7" ht="30" customHeight="1">
      <c r="B151" s="40" t="s">
        <v>468</v>
      </c>
      <c r="C151" s="40" t="s">
        <v>1507</v>
      </c>
      <c r="D151" s="39" t="s">
        <v>1508</v>
      </c>
      <c r="E151" s="40" t="s">
        <v>517</v>
      </c>
      <c r="F151" s="39" t="s">
        <v>1508</v>
      </c>
      <c r="G151" s="25" t="str">
        <f>IF(IFERROR(VLOOKUP(Key[[#This Row],[Subgroup]],SubgroupsCovered[Subgroups Covered by RXCUI],1,FALSE),"NO")=Key[[#This Row],[Subgroup]],"YES","NO")</f>
        <v>NO</v>
      </c>
    </row>
    <row r="152" spans="2:7" ht="30" customHeight="1">
      <c r="B152" s="40" t="s">
        <v>468</v>
      </c>
      <c r="C152" s="40" t="s">
        <v>1509</v>
      </c>
      <c r="D152" s="39" t="s">
        <v>1333</v>
      </c>
      <c r="E152" s="40" t="s">
        <v>519</v>
      </c>
      <c r="F152" s="39" t="s">
        <v>1708</v>
      </c>
      <c r="G152" s="25" t="str">
        <f>IF(IFERROR(VLOOKUP(Key[[#This Row],[Subgroup]],SubgroupsCovered[Subgroups Covered by RXCUI],1,FALSE),"NO")=Key[[#This Row],[Subgroup]],"YES","NO")</f>
        <v>NO</v>
      </c>
    </row>
    <row r="153" spans="2:7" ht="30" customHeight="1">
      <c r="B153" s="40" t="s">
        <v>468</v>
      </c>
      <c r="C153" s="40" t="s">
        <v>1509</v>
      </c>
      <c r="D153" s="39" t="s">
        <v>1333</v>
      </c>
      <c r="E153" s="40" t="s">
        <v>520</v>
      </c>
      <c r="F153" s="39" t="s">
        <v>1709</v>
      </c>
      <c r="G153" s="25" t="str">
        <f>IF(IFERROR(VLOOKUP(Key[[#This Row],[Subgroup]],SubgroupsCovered[Subgroups Covered by RXCUI],1,FALSE),"NO")=Key[[#This Row],[Subgroup]],"YES","NO")</f>
        <v>NO</v>
      </c>
    </row>
    <row r="154" spans="2:7" ht="30" customHeight="1">
      <c r="B154" s="40" t="s">
        <v>468</v>
      </c>
      <c r="C154" s="40" t="s">
        <v>1509</v>
      </c>
      <c r="D154" s="39" t="s">
        <v>1333</v>
      </c>
      <c r="E154" s="40" t="s">
        <v>521</v>
      </c>
      <c r="F154" s="39" t="s">
        <v>583</v>
      </c>
      <c r="G154" s="25" t="str">
        <f>IF(IFERROR(VLOOKUP(Key[[#This Row],[Subgroup]],SubgroupsCovered[Subgroups Covered by RXCUI],1,FALSE),"NO")=Key[[#This Row],[Subgroup]],"YES","NO")</f>
        <v>NO</v>
      </c>
    </row>
    <row r="155" spans="2:7" ht="30" customHeight="1">
      <c r="B155" s="40" t="s">
        <v>468</v>
      </c>
      <c r="C155" s="40" t="s">
        <v>1510</v>
      </c>
      <c r="D155" s="39" t="s">
        <v>1710</v>
      </c>
      <c r="E155" s="40" t="s">
        <v>524</v>
      </c>
      <c r="F155" s="39" t="s">
        <v>1711</v>
      </c>
      <c r="G155" s="25" t="str">
        <f>IF(IFERROR(VLOOKUP(Key[[#This Row],[Subgroup]],SubgroupsCovered[Subgroups Covered by RXCUI],1,FALSE),"NO")=Key[[#This Row],[Subgroup]],"YES","NO")</f>
        <v>NO</v>
      </c>
    </row>
    <row r="156" spans="2:7" ht="30" customHeight="1">
      <c r="B156" s="40" t="s">
        <v>468</v>
      </c>
      <c r="C156" s="40" t="s">
        <v>1511</v>
      </c>
      <c r="D156" s="39" t="s">
        <v>1512</v>
      </c>
      <c r="E156" s="40" t="s">
        <v>1619</v>
      </c>
      <c r="F156" s="39" t="s">
        <v>1712</v>
      </c>
      <c r="G156" s="25" t="str">
        <f>IF(IFERROR(VLOOKUP(Key[[#This Row],[Subgroup]],SubgroupsCovered[Subgroups Covered by RXCUI],1,FALSE),"NO")=Key[[#This Row],[Subgroup]],"YES","NO")</f>
        <v>NO</v>
      </c>
    </row>
    <row r="157" spans="2:7" ht="30" customHeight="1">
      <c r="B157" s="40" t="s">
        <v>468</v>
      </c>
      <c r="C157" s="40" t="s">
        <v>1511</v>
      </c>
      <c r="D157" s="39" t="s">
        <v>1512</v>
      </c>
      <c r="E157" s="40" t="s">
        <v>1620</v>
      </c>
      <c r="F157" s="39" t="s">
        <v>1713</v>
      </c>
      <c r="G157" s="25" t="str">
        <f>IF(IFERROR(VLOOKUP(Key[[#This Row],[Subgroup]],SubgroupsCovered[Subgroups Covered by RXCUI],1,FALSE),"NO")=Key[[#This Row],[Subgroup]],"YES","NO")</f>
        <v>NO</v>
      </c>
    </row>
    <row r="158" spans="2:7" ht="30" customHeight="1">
      <c r="B158" s="40" t="s">
        <v>468</v>
      </c>
      <c r="C158" s="40" t="s">
        <v>1513</v>
      </c>
      <c r="D158" s="39" t="s">
        <v>1514</v>
      </c>
      <c r="E158" s="40" t="s">
        <v>529</v>
      </c>
      <c r="F158" s="39" t="s">
        <v>1714</v>
      </c>
      <c r="G158" s="25" t="str">
        <f>IF(IFERROR(VLOOKUP(Key[[#This Row],[Subgroup]],SubgroupsCovered[Subgroups Covered by RXCUI],1,FALSE),"NO")=Key[[#This Row],[Subgroup]],"YES","NO")</f>
        <v>NO</v>
      </c>
    </row>
    <row r="159" spans="2:7" ht="30" customHeight="1">
      <c r="B159" s="40" t="s">
        <v>468</v>
      </c>
      <c r="C159" s="40" t="s">
        <v>1513</v>
      </c>
      <c r="D159" s="39" t="s">
        <v>1514</v>
      </c>
      <c r="E159" s="40" t="s">
        <v>535</v>
      </c>
      <c r="F159" s="39" t="s">
        <v>1715</v>
      </c>
      <c r="G159" s="25" t="str">
        <f>IF(IFERROR(VLOOKUP(Key[[#This Row],[Subgroup]],SubgroupsCovered[Subgroups Covered by RXCUI],1,FALSE),"NO")=Key[[#This Row],[Subgroup]],"YES","NO")</f>
        <v>NO</v>
      </c>
    </row>
    <row r="160" spans="2:7" ht="30" customHeight="1">
      <c r="B160" s="40" t="s">
        <v>468</v>
      </c>
      <c r="C160" s="40" t="s">
        <v>1513</v>
      </c>
      <c r="D160" s="39" t="s">
        <v>1514</v>
      </c>
      <c r="E160" s="40" t="s">
        <v>537</v>
      </c>
      <c r="F160" s="39" t="s">
        <v>590</v>
      </c>
      <c r="G160" s="25" t="str">
        <f>IF(IFERROR(VLOOKUP(Key[[#This Row],[Subgroup]],SubgroupsCovered[Subgroups Covered by RXCUI],1,FALSE),"NO")=Key[[#This Row],[Subgroup]],"YES","NO")</f>
        <v>NO</v>
      </c>
    </row>
    <row r="161" spans="2:7" ht="30" customHeight="1">
      <c r="B161" s="40" t="s">
        <v>468</v>
      </c>
      <c r="C161" s="40" t="s">
        <v>1515</v>
      </c>
      <c r="D161" s="39" t="s">
        <v>1516</v>
      </c>
      <c r="E161" s="40" t="s">
        <v>540</v>
      </c>
      <c r="F161" s="39" t="s">
        <v>1516</v>
      </c>
      <c r="G161" s="25" t="str">
        <f>IF(IFERROR(VLOOKUP(Key[[#This Row],[Subgroup]],SubgroupsCovered[Subgroups Covered by RXCUI],1,FALSE),"NO")=Key[[#This Row],[Subgroup]],"YES","NO")</f>
        <v>NO</v>
      </c>
    </row>
    <row r="162" spans="2:7" ht="30" customHeight="1">
      <c r="B162" s="40" t="s">
        <v>468</v>
      </c>
      <c r="C162" s="40" t="s">
        <v>1496</v>
      </c>
      <c r="D162" s="39" t="s">
        <v>1497</v>
      </c>
      <c r="E162" s="40" t="s">
        <v>1491</v>
      </c>
      <c r="F162" s="39" t="s">
        <v>1498</v>
      </c>
      <c r="G162" s="25" t="str">
        <f>IF(IFERROR(VLOOKUP(Key[[#This Row],[Subgroup]],SubgroupsCovered[Subgroups Covered by RXCUI],1,FALSE),"NO")=Key[[#This Row],[Subgroup]],"YES","NO")</f>
        <v>NO</v>
      </c>
    </row>
    <row r="163" spans="2:7" ht="30" customHeight="1">
      <c r="B163" s="40" t="s">
        <v>468</v>
      </c>
      <c r="C163" s="40" t="s">
        <v>1503</v>
      </c>
      <c r="D163" s="39" t="s">
        <v>1504</v>
      </c>
      <c r="E163" s="40" t="s">
        <v>1492</v>
      </c>
      <c r="F163" s="39" t="s">
        <v>562</v>
      </c>
      <c r="G163" s="25" t="str">
        <f>IF(IFERROR(VLOOKUP(Key[[#This Row],[Subgroup]],SubgroupsCovered[Subgroups Covered by RXCUI],1,FALSE),"NO")=Key[[#This Row],[Subgroup]],"YES","NO")</f>
        <v>NO</v>
      </c>
    </row>
    <row r="164" spans="2:7" ht="30" customHeight="1">
      <c r="B164" s="40" t="s">
        <v>1301</v>
      </c>
      <c r="C164" s="40" t="s">
        <v>1438</v>
      </c>
      <c r="D164" s="39" t="s">
        <v>631</v>
      </c>
      <c r="E164" s="40" t="s">
        <v>598</v>
      </c>
      <c r="F164" s="39" t="s">
        <v>632</v>
      </c>
      <c r="G164" s="25" t="str">
        <f>IF(IFERROR(VLOOKUP(Key[[#This Row],[Subgroup]],SubgroupsCovered[Subgroups Covered by RXCUI],1,FALSE),"NO")=Key[[#This Row],[Subgroup]],"YES","NO")</f>
        <v>NO</v>
      </c>
    </row>
    <row r="165" spans="2:7" ht="30" customHeight="1">
      <c r="B165" s="40" t="s">
        <v>1301</v>
      </c>
      <c r="C165" s="40" t="s">
        <v>1438</v>
      </c>
      <c r="D165" s="39" t="s">
        <v>631</v>
      </c>
      <c r="E165" s="40" t="s">
        <v>599</v>
      </c>
      <c r="F165" s="39" t="s">
        <v>633</v>
      </c>
      <c r="G165" s="25" t="str">
        <f>IF(IFERROR(VLOOKUP(Key[[#This Row],[Subgroup]],SubgroupsCovered[Subgroups Covered by RXCUI],1,FALSE),"NO")=Key[[#This Row],[Subgroup]],"YES","NO")</f>
        <v>NO</v>
      </c>
    </row>
    <row r="166" spans="2:7" ht="30" customHeight="1">
      <c r="B166" s="40" t="s">
        <v>1301</v>
      </c>
      <c r="C166" s="40" t="s">
        <v>1438</v>
      </c>
      <c r="D166" s="39" t="s">
        <v>631</v>
      </c>
      <c r="E166" s="40" t="s">
        <v>602</v>
      </c>
      <c r="F166" s="39" t="s">
        <v>601</v>
      </c>
      <c r="G166" s="25" t="str">
        <f>IF(IFERROR(VLOOKUP(Key[[#This Row],[Subgroup]],SubgroupsCovered[Subgroups Covered by RXCUI],1,FALSE),"NO")=Key[[#This Row],[Subgroup]],"YES","NO")</f>
        <v>NO</v>
      </c>
    </row>
    <row r="167" spans="2:7" ht="30" customHeight="1">
      <c r="B167" s="40" t="s">
        <v>1301</v>
      </c>
      <c r="C167" s="40" t="s">
        <v>1438</v>
      </c>
      <c r="D167" s="39" t="s">
        <v>631</v>
      </c>
      <c r="E167" s="40" t="s">
        <v>604</v>
      </c>
      <c r="F167" s="39" t="s">
        <v>634</v>
      </c>
      <c r="G167" s="25" t="str">
        <f>IF(IFERROR(VLOOKUP(Key[[#This Row],[Subgroup]],SubgroupsCovered[Subgroups Covered by RXCUI],1,FALSE),"NO")=Key[[#This Row],[Subgroup]],"YES","NO")</f>
        <v>NO</v>
      </c>
    </row>
    <row r="168" spans="2:7" ht="30" customHeight="1">
      <c r="B168" s="40" t="s">
        <v>1301</v>
      </c>
      <c r="C168" s="40" t="s">
        <v>1438</v>
      </c>
      <c r="D168" s="39" t="s">
        <v>631</v>
      </c>
      <c r="E168" s="40" t="s">
        <v>607</v>
      </c>
      <c r="F168" s="39" t="s">
        <v>605</v>
      </c>
      <c r="G168" s="25" t="str">
        <f>IF(IFERROR(VLOOKUP(Key[[#This Row],[Subgroup]],SubgroupsCovered[Subgroups Covered by RXCUI],1,FALSE),"NO")=Key[[#This Row],[Subgroup]],"YES","NO")</f>
        <v>NO</v>
      </c>
    </row>
    <row r="169" spans="2:7" ht="30" customHeight="1">
      <c r="B169" s="40" t="s">
        <v>1301</v>
      </c>
      <c r="C169" s="40" t="s">
        <v>1438</v>
      </c>
      <c r="D169" s="39" t="s">
        <v>631</v>
      </c>
      <c r="E169" s="40" t="s">
        <v>608</v>
      </c>
      <c r="F169" s="39" t="s">
        <v>635</v>
      </c>
      <c r="G169" s="25" t="str">
        <f>IF(IFERROR(VLOOKUP(Key[[#This Row],[Subgroup]],SubgroupsCovered[Subgroups Covered by RXCUI],1,FALSE),"NO")=Key[[#This Row],[Subgroup]],"YES","NO")</f>
        <v>NO</v>
      </c>
    </row>
    <row r="170" spans="2:7" ht="30" customHeight="1">
      <c r="B170" s="40" t="s">
        <v>1301</v>
      </c>
      <c r="C170" s="40" t="s">
        <v>1438</v>
      </c>
      <c r="D170" s="39" t="s">
        <v>631</v>
      </c>
      <c r="E170" s="40" t="s">
        <v>611</v>
      </c>
      <c r="F170" s="39" t="s">
        <v>636</v>
      </c>
      <c r="G170" s="25" t="str">
        <f>IF(IFERROR(VLOOKUP(Key[[#This Row],[Subgroup]],SubgroupsCovered[Subgroups Covered by RXCUI],1,FALSE),"NO")=Key[[#This Row],[Subgroup]],"YES","NO")</f>
        <v>NO</v>
      </c>
    </row>
    <row r="171" spans="2:7" ht="30" customHeight="1">
      <c r="B171" s="40" t="s">
        <v>1301</v>
      </c>
      <c r="C171" s="40" t="s">
        <v>1438</v>
      </c>
      <c r="D171" s="39" t="s">
        <v>631</v>
      </c>
      <c r="E171" s="40" t="s">
        <v>613</v>
      </c>
      <c r="F171" s="39" t="s">
        <v>637</v>
      </c>
      <c r="G171" s="25" t="str">
        <f>IF(IFERROR(VLOOKUP(Key[[#This Row],[Subgroup]],SubgroupsCovered[Subgroups Covered by RXCUI],1,FALSE),"NO")=Key[[#This Row],[Subgroup]],"YES","NO")</f>
        <v>NO</v>
      </c>
    </row>
    <row r="172" spans="2:7" ht="30" customHeight="1">
      <c r="B172" s="40" t="s">
        <v>1301</v>
      </c>
      <c r="C172" s="40" t="s">
        <v>1438</v>
      </c>
      <c r="D172" s="39" t="s">
        <v>631</v>
      </c>
      <c r="E172" s="40" t="s">
        <v>615</v>
      </c>
      <c r="F172" s="39" t="s">
        <v>638</v>
      </c>
      <c r="G172" s="25" t="str">
        <f>IF(IFERROR(VLOOKUP(Key[[#This Row],[Subgroup]],SubgroupsCovered[Subgroups Covered by RXCUI],1,FALSE),"NO")=Key[[#This Row],[Subgroup]],"YES","NO")</f>
        <v>NO</v>
      </c>
    </row>
    <row r="173" spans="2:7" ht="30" customHeight="1">
      <c r="B173" s="40" t="s">
        <v>1301</v>
      </c>
      <c r="C173" s="40" t="s">
        <v>1439</v>
      </c>
      <c r="D173" s="39" t="s">
        <v>639</v>
      </c>
      <c r="E173" s="40" t="s">
        <v>619</v>
      </c>
      <c r="F173" s="39" t="s">
        <v>640</v>
      </c>
      <c r="G173" s="25" t="str">
        <f>IF(IFERROR(VLOOKUP(Key[[#This Row],[Subgroup]],SubgroupsCovered[Subgroups Covered by RXCUI],1,FALSE),"NO")=Key[[#This Row],[Subgroup]],"YES","NO")</f>
        <v>NO</v>
      </c>
    </row>
    <row r="174" spans="2:7" ht="30" customHeight="1">
      <c r="B174" s="40" t="s">
        <v>1301</v>
      </c>
      <c r="C174" s="40" t="s">
        <v>1439</v>
      </c>
      <c r="D174" s="39" t="s">
        <v>639</v>
      </c>
      <c r="E174" s="40" t="s">
        <v>622</v>
      </c>
      <c r="F174" s="39" t="s">
        <v>641</v>
      </c>
      <c r="G174" s="25" t="str">
        <f>IF(IFERROR(VLOOKUP(Key[[#This Row],[Subgroup]],SubgroupsCovered[Subgroups Covered by RXCUI],1,FALSE),"NO")=Key[[#This Row],[Subgroup]],"YES","NO")</f>
        <v>NO</v>
      </c>
    </row>
    <row r="175" spans="2:7" ht="30" customHeight="1">
      <c r="B175" s="40" t="s">
        <v>1301</v>
      </c>
      <c r="C175" s="40" t="s">
        <v>1439</v>
      </c>
      <c r="D175" s="39" t="s">
        <v>639</v>
      </c>
      <c r="E175" s="40" t="s">
        <v>624</v>
      </c>
      <c r="F175" s="39" t="s">
        <v>642</v>
      </c>
      <c r="G175" s="25" t="str">
        <f>IF(IFERROR(VLOOKUP(Key[[#This Row],[Subgroup]],SubgroupsCovered[Subgroups Covered by RXCUI],1,FALSE),"NO")=Key[[#This Row],[Subgroup]],"YES","NO")</f>
        <v>NO</v>
      </c>
    </row>
    <row r="176" spans="2:7" ht="30" customHeight="1">
      <c r="B176" s="40" t="s">
        <v>1301</v>
      </c>
      <c r="C176" s="40" t="s">
        <v>1439</v>
      </c>
      <c r="D176" s="39" t="s">
        <v>639</v>
      </c>
      <c r="E176" s="40" t="s">
        <v>626</v>
      </c>
      <c r="F176" s="39" t="s">
        <v>643</v>
      </c>
      <c r="G176" s="25" t="str">
        <f>IF(IFERROR(VLOOKUP(Key[[#This Row],[Subgroup]],SubgroupsCovered[Subgroups Covered by RXCUI],1,FALSE),"NO")=Key[[#This Row],[Subgroup]],"YES","NO")</f>
        <v>NO</v>
      </c>
    </row>
    <row r="177" spans="2:7" ht="30" customHeight="1">
      <c r="B177" s="40" t="s">
        <v>1301</v>
      </c>
      <c r="C177" s="40" t="s">
        <v>1439</v>
      </c>
      <c r="D177" s="39" t="s">
        <v>639</v>
      </c>
      <c r="E177" s="40" t="s">
        <v>628</v>
      </c>
      <c r="F177" s="39" t="s">
        <v>644</v>
      </c>
      <c r="G177" s="25" t="str">
        <f>IF(IFERROR(VLOOKUP(Key[[#This Row],[Subgroup]],SubgroupsCovered[Subgroups Covered by RXCUI],1,FALSE),"NO")=Key[[#This Row],[Subgroup]],"YES","NO")</f>
        <v>NO</v>
      </c>
    </row>
    <row r="178" spans="2:7" ht="30" customHeight="1">
      <c r="B178" s="40" t="s">
        <v>1301</v>
      </c>
      <c r="C178" s="40" t="s">
        <v>1439</v>
      </c>
      <c r="D178" s="39" t="s">
        <v>639</v>
      </c>
      <c r="E178" s="40" t="s">
        <v>630</v>
      </c>
      <c r="F178" s="39" t="s">
        <v>645</v>
      </c>
      <c r="G178" s="25" t="str">
        <f>IF(IFERROR(VLOOKUP(Key[[#This Row],[Subgroup]],SubgroupsCovered[Subgroups Covered by RXCUI],1,FALSE),"NO")=Key[[#This Row],[Subgroup]],"YES","NO")</f>
        <v>NO</v>
      </c>
    </row>
    <row r="179" spans="2:7" ht="30" customHeight="1">
      <c r="B179" s="40" t="s">
        <v>646</v>
      </c>
      <c r="C179" s="40" t="s">
        <v>69</v>
      </c>
      <c r="D179" s="39" t="s">
        <v>736</v>
      </c>
      <c r="E179" s="40" t="s">
        <v>651</v>
      </c>
      <c r="F179" s="39" t="s">
        <v>1407</v>
      </c>
      <c r="G179" s="25" t="str">
        <f>IF(IFERROR(VLOOKUP(Key[[#This Row],[Subgroup]],SubgroupsCovered[Subgroups Covered by RXCUI],1,FALSE),"NO")=Key[[#This Row],[Subgroup]],"YES","NO")</f>
        <v>NO</v>
      </c>
    </row>
    <row r="180" spans="2:7" ht="30" customHeight="1">
      <c r="B180" s="40" t="s">
        <v>646</v>
      </c>
      <c r="C180" s="40" t="s">
        <v>69</v>
      </c>
      <c r="D180" s="39" t="s">
        <v>736</v>
      </c>
      <c r="E180" s="40" t="s">
        <v>654</v>
      </c>
      <c r="F180" s="39" t="s">
        <v>1408</v>
      </c>
      <c r="G180" s="25" t="str">
        <f>IF(IFERROR(VLOOKUP(Key[[#This Row],[Subgroup]],SubgroupsCovered[Subgroups Covered by RXCUI],1,FALSE),"NO")=Key[[#This Row],[Subgroup]],"YES","NO")</f>
        <v>NO</v>
      </c>
    </row>
    <row r="181" spans="2:7" ht="30" customHeight="1">
      <c r="B181" s="40" t="s">
        <v>646</v>
      </c>
      <c r="C181" s="40" t="s">
        <v>69</v>
      </c>
      <c r="D181" s="39" t="s">
        <v>736</v>
      </c>
      <c r="E181" s="40" t="s">
        <v>657</v>
      </c>
      <c r="F181" s="39" t="s">
        <v>3906</v>
      </c>
      <c r="G181" s="25" t="str">
        <f>IF(IFERROR(VLOOKUP(Key[[#This Row],[Subgroup]],SubgroupsCovered[Subgroups Covered by RXCUI],1,FALSE),"NO")=Key[[#This Row],[Subgroup]],"YES","NO")</f>
        <v>NO</v>
      </c>
    </row>
    <row r="182" spans="2:7" ht="30" customHeight="1">
      <c r="B182" s="40" t="s">
        <v>646</v>
      </c>
      <c r="C182" s="40" t="s">
        <v>69</v>
      </c>
      <c r="D182" s="39" t="s">
        <v>736</v>
      </c>
      <c r="E182" s="40" t="s">
        <v>660</v>
      </c>
      <c r="F182" s="39" t="s">
        <v>1409</v>
      </c>
      <c r="G182" s="25" t="str">
        <f>IF(IFERROR(VLOOKUP(Key[[#This Row],[Subgroup]],SubgroupsCovered[Subgroups Covered by RXCUI],1,FALSE),"NO")=Key[[#This Row],[Subgroup]],"YES","NO")</f>
        <v>NO</v>
      </c>
    </row>
    <row r="183" spans="2:7" ht="30" customHeight="1">
      <c r="B183" s="40" t="s">
        <v>646</v>
      </c>
      <c r="C183" s="40" t="s">
        <v>69</v>
      </c>
      <c r="D183" s="39" t="s">
        <v>736</v>
      </c>
      <c r="E183" s="40" t="s">
        <v>1642</v>
      </c>
      <c r="F183" s="39" t="s">
        <v>1716</v>
      </c>
      <c r="G183" s="25" t="str">
        <f>IF(IFERROR(VLOOKUP(Key[[#This Row],[Subgroup]],SubgroupsCovered[Subgroups Covered by RXCUI],1,FALSE),"NO")=Key[[#This Row],[Subgroup]],"YES","NO")</f>
        <v>NO</v>
      </c>
    </row>
    <row r="184" spans="2:7" ht="30" customHeight="1">
      <c r="B184" s="40" t="s">
        <v>646</v>
      </c>
      <c r="C184" s="40" t="s">
        <v>76</v>
      </c>
      <c r="D184" s="39" t="s">
        <v>737</v>
      </c>
      <c r="E184" s="40" t="s">
        <v>664</v>
      </c>
      <c r="F184" s="39" t="s">
        <v>1410</v>
      </c>
      <c r="G184" s="25" t="str">
        <f>IF(IFERROR(VLOOKUP(Key[[#This Row],[Subgroup]],SubgroupsCovered[Subgroups Covered by RXCUI],1,FALSE),"NO")=Key[[#This Row],[Subgroup]],"YES","NO")</f>
        <v>NO</v>
      </c>
    </row>
    <row r="185" spans="2:7" ht="30" customHeight="1">
      <c r="B185" s="40" t="s">
        <v>646</v>
      </c>
      <c r="C185" s="40" t="s">
        <v>86</v>
      </c>
      <c r="D185" s="39" t="s">
        <v>738</v>
      </c>
      <c r="E185" s="40" t="s">
        <v>667</v>
      </c>
      <c r="F185" s="39" t="s">
        <v>739</v>
      </c>
      <c r="G185" s="25" t="str">
        <f>IF(IFERROR(VLOOKUP(Key[[#This Row],[Subgroup]],SubgroupsCovered[Subgroups Covered by RXCUI],1,FALSE),"NO")=Key[[#This Row],[Subgroup]],"YES","NO")</f>
        <v>NO</v>
      </c>
    </row>
    <row r="186" spans="2:7" ht="30" customHeight="1">
      <c r="B186" s="40" t="s">
        <v>646</v>
      </c>
      <c r="C186" s="40" t="s">
        <v>86</v>
      </c>
      <c r="D186" s="39" t="s">
        <v>738</v>
      </c>
      <c r="E186" s="40" t="s">
        <v>672</v>
      </c>
      <c r="F186" s="39" t="s">
        <v>740</v>
      </c>
      <c r="G186" s="25" t="str">
        <f>IF(IFERROR(VLOOKUP(Key[[#This Row],[Subgroup]],SubgroupsCovered[Subgroups Covered by RXCUI],1,FALSE),"NO")=Key[[#This Row],[Subgroup]],"YES","NO")</f>
        <v>NO</v>
      </c>
    </row>
    <row r="187" spans="2:7" ht="30" customHeight="1">
      <c r="B187" s="40" t="s">
        <v>646</v>
      </c>
      <c r="C187" s="40" t="s">
        <v>86</v>
      </c>
      <c r="D187" s="39" t="s">
        <v>738</v>
      </c>
      <c r="E187" s="40" t="s">
        <v>1644</v>
      </c>
      <c r="F187" s="39" t="s">
        <v>1717</v>
      </c>
      <c r="G187" s="25" t="str">
        <f>IF(IFERROR(VLOOKUP(Key[[#This Row],[Subgroup]],SubgroupsCovered[Subgroups Covered by RXCUI],1,FALSE),"NO")=Key[[#This Row],[Subgroup]],"YES","NO")</f>
        <v>NO</v>
      </c>
    </row>
    <row r="188" spans="2:7" ht="30" customHeight="1">
      <c r="B188" s="40" t="s">
        <v>646</v>
      </c>
      <c r="C188" s="40" t="s">
        <v>86</v>
      </c>
      <c r="D188" s="39" t="s">
        <v>738</v>
      </c>
      <c r="E188" s="40" t="s">
        <v>674</v>
      </c>
      <c r="F188" s="39" t="s">
        <v>741</v>
      </c>
      <c r="G188" s="25" t="str">
        <f>IF(IFERROR(VLOOKUP(Key[[#This Row],[Subgroup]],SubgroupsCovered[Subgroups Covered by RXCUI],1,FALSE),"NO")=Key[[#This Row],[Subgroup]],"YES","NO")</f>
        <v>NO</v>
      </c>
    </row>
    <row r="189" spans="2:7" ht="30" customHeight="1">
      <c r="B189" s="40" t="s">
        <v>646</v>
      </c>
      <c r="C189" s="40" t="s">
        <v>86</v>
      </c>
      <c r="D189" s="39" t="s">
        <v>738</v>
      </c>
      <c r="E189" s="40" t="s">
        <v>1643</v>
      </c>
      <c r="F189" s="39" t="s">
        <v>742</v>
      </c>
      <c r="G189" s="25" t="str">
        <f>IF(IFERROR(VLOOKUP(Key[[#This Row],[Subgroup]],SubgroupsCovered[Subgroups Covered by RXCUI],1,FALSE),"NO")=Key[[#This Row],[Subgroup]],"YES","NO")</f>
        <v>NO</v>
      </c>
    </row>
    <row r="190" spans="2:7" ht="30" customHeight="1">
      <c r="B190" s="40" t="s">
        <v>646</v>
      </c>
      <c r="C190" s="40" t="s">
        <v>86</v>
      </c>
      <c r="D190" s="39" t="s">
        <v>738</v>
      </c>
      <c r="E190" s="40" t="s">
        <v>675</v>
      </c>
      <c r="F190" s="39" t="s">
        <v>1718</v>
      </c>
      <c r="G190" s="25" t="str">
        <f>IF(IFERROR(VLOOKUP(Key[[#This Row],[Subgroup]],SubgroupsCovered[Subgroups Covered by RXCUI],1,FALSE),"NO")=Key[[#This Row],[Subgroup]],"YES","NO")</f>
        <v>NO</v>
      </c>
    </row>
    <row r="191" spans="2:7" ht="30" customHeight="1">
      <c r="B191" s="40" t="s">
        <v>646</v>
      </c>
      <c r="C191" s="40" t="s">
        <v>86</v>
      </c>
      <c r="D191" s="39" t="s">
        <v>738</v>
      </c>
      <c r="E191" s="40" t="s">
        <v>678</v>
      </c>
      <c r="F191" s="39" t="s">
        <v>743</v>
      </c>
      <c r="G191" s="25" t="str">
        <f>IF(IFERROR(VLOOKUP(Key[[#This Row],[Subgroup]],SubgroupsCovered[Subgroups Covered by RXCUI],1,FALSE),"NO")=Key[[#This Row],[Subgroup]],"YES","NO")</f>
        <v>NO</v>
      </c>
    </row>
    <row r="192" spans="2:7" ht="30" customHeight="1">
      <c r="B192" s="40" t="s">
        <v>646</v>
      </c>
      <c r="C192" s="40" t="s">
        <v>89</v>
      </c>
      <c r="D192" s="39" t="s">
        <v>744</v>
      </c>
      <c r="E192" s="40" t="s">
        <v>680</v>
      </c>
      <c r="F192" s="39" t="s">
        <v>745</v>
      </c>
      <c r="G192" s="25" t="str">
        <f>IF(IFERROR(VLOOKUP(Key[[#This Row],[Subgroup]],SubgroupsCovered[Subgroups Covered by RXCUI],1,FALSE),"NO")=Key[[#This Row],[Subgroup]],"YES","NO")</f>
        <v>NO</v>
      </c>
    </row>
    <row r="193" spans="2:7" ht="30" customHeight="1">
      <c r="B193" s="40" t="s">
        <v>646</v>
      </c>
      <c r="C193" s="40" t="s">
        <v>89</v>
      </c>
      <c r="D193" s="39" t="s">
        <v>744</v>
      </c>
      <c r="E193" s="40" t="s">
        <v>684</v>
      </c>
      <c r="F193" s="39" t="s">
        <v>746</v>
      </c>
      <c r="G193" s="25" t="str">
        <f>IF(IFERROR(VLOOKUP(Key[[#This Row],[Subgroup]],SubgroupsCovered[Subgroups Covered by RXCUI],1,FALSE),"NO")=Key[[#This Row],[Subgroup]],"YES","NO")</f>
        <v>NO</v>
      </c>
    </row>
    <row r="194" spans="2:7" ht="30" customHeight="1">
      <c r="B194" s="40" t="s">
        <v>646</v>
      </c>
      <c r="C194" s="40" t="s">
        <v>89</v>
      </c>
      <c r="D194" s="39" t="s">
        <v>744</v>
      </c>
      <c r="E194" s="40" t="s">
        <v>686</v>
      </c>
      <c r="F194" s="39" t="s">
        <v>747</v>
      </c>
      <c r="G194" s="25" t="str">
        <f>IF(IFERROR(VLOOKUP(Key[[#This Row],[Subgroup]],SubgroupsCovered[Subgroups Covered by RXCUI],1,FALSE),"NO")=Key[[#This Row],[Subgroup]],"YES","NO")</f>
        <v>NO</v>
      </c>
    </row>
    <row r="195" spans="2:7" ht="30" customHeight="1">
      <c r="B195" s="40" t="s">
        <v>646</v>
      </c>
      <c r="C195" s="40" t="s">
        <v>89</v>
      </c>
      <c r="D195" s="39" t="s">
        <v>744</v>
      </c>
      <c r="E195" s="40" t="s">
        <v>687</v>
      </c>
      <c r="F195" s="39" t="s">
        <v>748</v>
      </c>
      <c r="G195" s="25" t="str">
        <f>IF(IFERROR(VLOOKUP(Key[[#This Row],[Subgroup]],SubgroupsCovered[Subgroups Covered by RXCUI],1,FALSE),"NO")=Key[[#This Row],[Subgroup]],"YES","NO")</f>
        <v>NO</v>
      </c>
    </row>
    <row r="196" spans="2:7" ht="30" customHeight="1">
      <c r="B196" s="40" t="s">
        <v>646</v>
      </c>
      <c r="C196" s="40" t="s">
        <v>172</v>
      </c>
      <c r="D196" s="39" t="s">
        <v>749</v>
      </c>
      <c r="E196" s="40" t="s">
        <v>750</v>
      </c>
      <c r="F196" s="39" t="s">
        <v>1411</v>
      </c>
      <c r="G196" s="25" t="str">
        <f>IF(IFERROR(VLOOKUP(Key[[#This Row],[Subgroup]],SubgroupsCovered[Subgroups Covered by RXCUI],1,FALSE),"NO")=Key[[#This Row],[Subgroup]],"YES","NO")</f>
        <v>NO</v>
      </c>
    </row>
    <row r="197" spans="2:7" ht="30" customHeight="1">
      <c r="B197" s="40" t="s">
        <v>646</v>
      </c>
      <c r="C197" s="40" t="s">
        <v>172</v>
      </c>
      <c r="D197" s="39" t="s">
        <v>749</v>
      </c>
      <c r="E197" s="40" t="s">
        <v>751</v>
      </c>
      <c r="F197" s="39" t="s">
        <v>1412</v>
      </c>
      <c r="G197" s="25" t="str">
        <f>IF(IFERROR(VLOOKUP(Key[[#This Row],[Subgroup]],SubgroupsCovered[Subgroups Covered by RXCUI],1,FALSE),"NO")=Key[[#This Row],[Subgroup]],"YES","NO")</f>
        <v>NO</v>
      </c>
    </row>
    <row r="198" spans="2:7" ht="30" customHeight="1">
      <c r="B198" s="40" t="s">
        <v>646</v>
      </c>
      <c r="C198" s="40" t="s">
        <v>172</v>
      </c>
      <c r="D198" s="39" t="s">
        <v>749</v>
      </c>
      <c r="E198" s="40" t="s">
        <v>752</v>
      </c>
      <c r="F198" s="39" t="s">
        <v>1413</v>
      </c>
      <c r="G198" s="25" t="str">
        <f>IF(IFERROR(VLOOKUP(Key[[#This Row],[Subgroup]],SubgroupsCovered[Subgroups Covered by RXCUI],1,FALSE),"NO")=Key[[#This Row],[Subgroup]],"YES","NO")</f>
        <v>NO</v>
      </c>
    </row>
    <row r="199" spans="2:7" ht="30" customHeight="1">
      <c r="B199" s="40" t="s">
        <v>646</v>
      </c>
      <c r="C199" s="40" t="s">
        <v>753</v>
      </c>
      <c r="D199" s="39" t="s">
        <v>695</v>
      </c>
      <c r="E199" s="40" t="s">
        <v>698</v>
      </c>
      <c r="F199" s="39" t="s">
        <v>1414</v>
      </c>
      <c r="G199" s="25" t="str">
        <f>IF(IFERROR(VLOOKUP(Key[[#This Row],[Subgroup]],SubgroupsCovered[Subgroups Covered by RXCUI],1,FALSE),"NO")=Key[[#This Row],[Subgroup]],"YES","NO")</f>
        <v>NO</v>
      </c>
    </row>
    <row r="200" spans="2:7" ht="30" customHeight="1">
      <c r="B200" s="40" t="s">
        <v>646</v>
      </c>
      <c r="C200" s="40" t="s">
        <v>753</v>
      </c>
      <c r="D200" s="39" t="s">
        <v>695</v>
      </c>
      <c r="E200" s="40" t="s">
        <v>699</v>
      </c>
      <c r="F200" s="39" t="s">
        <v>1415</v>
      </c>
      <c r="G200" s="25" t="str">
        <f>IF(IFERROR(VLOOKUP(Key[[#This Row],[Subgroup]],SubgroupsCovered[Subgroups Covered by RXCUI],1,FALSE),"NO")=Key[[#This Row],[Subgroup]],"YES","NO")</f>
        <v>NO</v>
      </c>
    </row>
    <row r="201" spans="2:7" ht="30" customHeight="1">
      <c r="B201" s="40" t="s">
        <v>646</v>
      </c>
      <c r="C201" s="40" t="s">
        <v>753</v>
      </c>
      <c r="D201" s="39" t="s">
        <v>695</v>
      </c>
      <c r="E201" s="40" t="s">
        <v>702</v>
      </c>
      <c r="F201" s="39" t="s">
        <v>1416</v>
      </c>
      <c r="G201" s="25" t="str">
        <f>IF(IFERROR(VLOOKUP(Key[[#This Row],[Subgroup]],SubgroupsCovered[Subgroups Covered by RXCUI],1,FALSE),"NO")=Key[[#This Row],[Subgroup]],"YES","NO")</f>
        <v>NO</v>
      </c>
    </row>
    <row r="202" spans="2:7" ht="30" customHeight="1">
      <c r="B202" s="40" t="s">
        <v>646</v>
      </c>
      <c r="C202" s="40" t="s">
        <v>753</v>
      </c>
      <c r="D202" s="39" t="s">
        <v>695</v>
      </c>
      <c r="E202" s="40" t="s">
        <v>705</v>
      </c>
      <c r="F202" s="39" t="s">
        <v>1417</v>
      </c>
      <c r="G202" s="25" t="str">
        <f>IF(IFERROR(VLOOKUP(Key[[#This Row],[Subgroup]],SubgroupsCovered[Subgroups Covered by RXCUI],1,FALSE),"NO")=Key[[#This Row],[Subgroup]],"YES","NO")</f>
        <v>NO</v>
      </c>
    </row>
    <row r="203" spans="2:7" ht="30" customHeight="1">
      <c r="B203" s="40" t="s">
        <v>646</v>
      </c>
      <c r="C203" s="40" t="s">
        <v>753</v>
      </c>
      <c r="D203" s="39" t="s">
        <v>695</v>
      </c>
      <c r="E203" s="40" t="s">
        <v>707</v>
      </c>
      <c r="F203" s="39" t="s">
        <v>1727</v>
      </c>
      <c r="G203" s="25" t="str">
        <f>IF(IFERROR(VLOOKUP(Key[[#This Row],[Subgroup]],SubgroupsCovered[Subgroups Covered by RXCUI],1,FALSE),"NO")=Key[[#This Row],[Subgroup]],"YES","NO")</f>
        <v>NO</v>
      </c>
    </row>
    <row r="204" spans="2:7" ht="30" customHeight="1">
      <c r="B204" s="40" t="s">
        <v>646</v>
      </c>
      <c r="C204" s="40" t="s">
        <v>753</v>
      </c>
      <c r="D204" s="39" t="s">
        <v>695</v>
      </c>
      <c r="E204" s="40" t="s">
        <v>710</v>
      </c>
      <c r="F204" s="39" t="s">
        <v>1418</v>
      </c>
      <c r="G204" s="25" t="str">
        <f>IF(IFERROR(VLOOKUP(Key[[#This Row],[Subgroup]],SubgroupsCovered[Subgroups Covered by RXCUI],1,FALSE),"NO")=Key[[#This Row],[Subgroup]],"YES","NO")</f>
        <v>NO</v>
      </c>
    </row>
    <row r="205" spans="2:7" ht="30" customHeight="1">
      <c r="B205" s="40" t="s">
        <v>646</v>
      </c>
      <c r="C205" s="40" t="s">
        <v>753</v>
      </c>
      <c r="D205" s="39" t="s">
        <v>695</v>
      </c>
      <c r="E205" s="40" t="s">
        <v>754</v>
      </c>
      <c r="F205" s="39" t="s">
        <v>1728</v>
      </c>
      <c r="G205" s="25" t="str">
        <f>IF(IFERROR(VLOOKUP(Key[[#This Row],[Subgroup]],SubgroupsCovered[Subgroups Covered by RXCUI],1,FALSE),"NO")=Key[[#This Row],[Subgroup]],"YES","NO")</f>
        <v>NO</v>
      </c>
    </row>
    <row r="206" spans="2:7" ht="30" customHeight="1">
      <c r="B206" s="40" t="s">
        <v>646</v>
      </c>
      <c r="C206" s="40" t="s">
        <v>753</v>
      </c>
      <c r="D206" s="39" t="s">
        <v>695</v>
      </c>
      <c r="E206" s="40" t="s">
        <v>714</v>
      </c>
      <c r="F206" s="39" t="s">
        <v>1419</v>
      </c>
      <c r="G206" s="25" t="str">
        <f>IF(IFERROR(VLOOKUP(Key[[#This Row],[Subgroup]],SubgroupsCovered[Subgroups Covered by RXCUI],1,FALSE),"NO")=Key[[#This Row],[Subgroup]],"YES","NO")</f>
        <v>NO</v>
      </c>
    </row>
    <row r="207" spans="2:7" ht="30" customHeight="1">
      <c r="B207" s="40" t="s">
        <v>646</v>
      </c>
      <c r="C207" s="40" t="s">
        <v>753</v>
      </c>
      <c r="D207" s="39" t="s">
        <v>695</v>
      </c>
      <c r="E207" s="40" t="s">
        <v>716</v>
      </c>
      <c r="F207" s="39" t="s">
        <v>1420</v>
      </c>
      <c r="G207" s="25" t="str">
        <f>IF(IFERROR(VLOOKUP(Key[[#This Row],[Subgroup]],SubgroupsCovered[Subgroups Covered by RXCUI],1,FALSE),"NO")=Key[[#This Row],[Subgroup]],"YES","NO")</f>
        <v>NO</v>
      </c>
    </row>
    <row r="208" spans="2:7" ht="30" customHeight="1">
      <c r="B208" s="40" t="s">
        <v>646</v>
      </c>
      <c r="C208" s="40" t="s">
        <v>753</v>
      </c>
      <c r="D208" s="39" t="s">
        <v>695</v>
      </c>
      <c r="E208" s="40" t="s">
        <v>719</v>
      </c>
      <c r="F208" s="39" t="s">
        <v>1421</v>
      </c>
      <c r="G208" s="25" t="str">
        <f>IF(IFERROR(VLOOKUP(Key[[#This Row],[Subgroup]],SubgroupsCovered[Subgroups Covered by RXCUI],1,FALSE),"NO")=Key[[#This Row],[Subgroup]],"YES","NO")</f>
        <v>NO</v>
      </c>
    </row>
    <row r="209" spans="2:7" ht="30" customHeight="1">
      <c r="B209" s="40" t="s">
        <v>646</v>
      </c>
      <c r="C209" s="40" t="s">
        <v>753</v>
      </c>
      <c r="D209" s="39" t="s">
        <v>695</v>
      </c>
      <c r="E209" s="40" t="s">
        <v>1648</v>
      </c>
      <c r="F209" s="39" t="s">
        <v>1719</v>
      </c>
      <c r="G209" s="25" t="str">
        <f>IF(IFERROR(VLOOKUP(Key[[#This Row],[Subgroup]],SubgroupsCovered[Subgroups Covered by RXCUI],1,FALSE),"NO")=Key[[#This Row],[Subgroup]],"YES","NO")</f>
        <v>NO</v>
      </c>
    </row>
    <row r="210" spans="2:7" ht="30" customHeight="1">
      <c r="B210" s="40" t="s">
        <v>646</v>
      </c>
      <c r="C210" s="40" t="s">
        <v>175</v>
      </c>
      <c r="D210" s="39" t="s">
        <v>720</v>
      </c>
      <c r="E210" s="40" t="s">
        <v>722</v>
      </c>
      <c r="F210" s="39" t="s">
        <v>1422</v>
      </c>
      <c r="G210" s="25" t="str">
        <f>IF(IFERROR(VLOOKUP(Key[[#This Row],[Subgroup]],SubgroupsCovered[Subgroups Covered by RXCUI],1,FALSE),"NO")=Key[[#This Row],[Subgroup]],"YES","NO")</f>
        <v>NO</v>
      </c>
    </row>
    <row r="211" spans="2:7" ht="30" customHeight="1">
      <c r="B211" s="40" t="s">
        <v>646</v>
      </c>
      <c r="C211" s="40" t="s">
        <v>175</v>
      </c>
      <c r="D211" s="39" t="s">
        <v>720</v>
      </c>
      <c r="E211" s="40" t="s">
        <v>1650</v>
      </c>
      <c r="F211" s="39" t="s">
        <v>1720</v>
      </c>
      <c r="G211" s="25" t="str">
        <f>IF(IFERROR(VLOOKUP(Key[[#This Row],[Subgroup]],SubgroupsCovered[Subgroups Covered by RXCUI],1,FALSE),"NO")=Key[[#This Row],[Subgroup]],"YES","NO")</f>
        <v>NO</v>
      </c>
    </row>
    <row r="212" spans="2:7" ht="30" customHeight="1">
      <c r="B212" s="40" t="s">
        <v>646</v>
      </c>
      <c r="C212" s="40" t="s">
        <v>175</v>
      </c>
      <c r="D212" s="39" t="s">
        <v>720</v>
      </c>
      <c r="E212" s="40" t="s">
        <v>725</v>
      </c>
      <c r="F212" s="39" t="s">
        <v>1423</v>
      </c>
      <c r="G212" s="25" t="str">
        <f>IF(IFERROR(VLOOKUP(Key[[#This Row],[Subgroup]],SubgroupsCovered[Subgroups Covered by RXCUI],1,FALSE),"NO")=Key[[#This Row],[Subgroup]],"YES","NO")</f>
        <v>NO</v>
      </c>
    </row>
    <row r="213" spans="2:7" ht="30" customHeight="1">
      <c r="B213" s="40" t="s">
        <v>646</v>
      </c>
      <c r="C213" s="40" t="s">
        <v>175</v>
      </c>
      <c r="D213" s="39" t="s">
        <v>720</v>
      </c>
      <c r="E213" s="40" t="s">
        <v>726</v>
      </c>
      <c r="F213" s="39" t="s">
        <v>1424</v>
      </c>
      <c r="G213" s="25" t="str">
        <f>IF(IFERROR(VLOOKUP(Key[[#This Row],[Subgroup]],SubgroupsCovered[Subgroups Covered by RXCUI],1,FALSE),"NO")=Key[[#This Row],[Subgroup]],"YES","NO")</f>
        <v>NO</v>
      </c>
    </row>
    <row r="214" spans="2:7" ht="30" customHeight="1">
      <c r="B214" s="40" t="s">
        <v>646</v>
      </c>
      <c r="C214" s="40" t="s">
        <v>181</v>
      </c>
      <c r="D214" s="39" t="s">
        <v>755</v>
      </c>
      <c r="E214" s="40" t="s">
        <v>730</v>
      </c>
      <c r="F214" s="39" t="s">
        <v>1425</v>
      </c>
      <c r="G214" s="25" t="str">
        <f>IF(IFERROR(VLOOKUP(Key[[#This Row],[Subgroup]],SubgroupsCovered[Subgroups Covered by RXCUI],1,FALSE),"NO")=Key[[#This Row],[Subgroup]],"YES","NO")</f>
        <v>NO</v>
      </c>
    </row>
    <row r="215" spans="2:7" ht="30" customHeight="1">
      <c r="B215" s="40" t="s">
        <v>646</v>
      </c>
      <c r="C215" s="40" t="s">
        <v>181</v>
      </c>
      <c r="D215" s="39" t="s">
        <v>755</v>
      </c>
      <c r="E215" s="40" t="s">
        <v>733</v>
      </c>
      <c r="F215" s="39" t="s">
        <v>1426</v>
      </c>
      <c r="G215" s="25" t="str">
        <f>IF(IFERROR(VLOOKUP(Key[[#This Row],[Subgroup]],SubgroupsCovered[Subgroups Covered by RXCUI],1,FALSE),"NO")=Key[[#This Row],[Subgroup]],"YES","NO")</f>
        <v>NO</v>
      </c>
    </row>
    <row r="216" spans="2:7" ht="30" customHeight="1">
      <c r="B216" s="40" t="s">
        <v>646</v>
      </c>
      <c r="C216" s="40" t="s">
        <v>181</v>
      </c>
      <c r="D216" s="39" t="s">
        <v>755</v>
      </c>
      <c r="E216" s="40" t="s">
        <v>735</v>
      </c>
      <c r="F216" s="39" t="s">
        <v>1427</v>
      </c>
      <c r="G216" s="25" t="str">
        <f>IF(IFERROR(VLOOKUP(Key[[#This Row],[Subgroup]],SubgroupsCovered[Subgroups Covered by RXCUI],1,FALSE),"NO")=Key[[#This Row],[Subgroup]],"YES","NO")</f>
        <v>NO</v>
      </c>
    </row>
    <row r="217" spans="2:7" ht="30" customHeight="1">
      <c r="B217" s="40" t="s">
        <v>646</v>
      </c>
      <c r="C217" s="40" t="s">
        <v>181</v>
      </c>
      <c r="D217" s="39" t="s">
        <v>755</v>
      </c>
      <c r="E217" s="40" t="s">
        <v>1530</v>
      </c>
      <c r="F217" s="39" t="s">
        <v>1535</v>
      </c>
      <c r="G217" s="25" t="str">
        <f>IF(IFERROR(VLOOKUP(Key[[#This Row],[Subgroup]],SubgroupsCovered[Subgroups Covered by RXCUI],1,FALSE),"NO")=Key[[#This Row],[Subgroup]],"YES","NO")</f>
        <v>NO</v>
      </c>
    </row>
    <row r="218" spans="2:7" ht="30" customHeight="1">
      <c r="B218" s="40" t="s">
        <v>646</v>
      </c>
      <c r="C218" s="40" t="s">
        <v>1536</v>
      </c>
      <c r="D218" s="39" t="s">
        <v>755</v>
      </c>
      <c r="E218" s="40" t="s">
        <v>1531</v>
      </c>
      <c r="F218" s="39" t="s">
        <v>1537</v>
      </c>
      <c r="G218" s="25" t="str">
        <f>IF(IFERROR(VLOOKUP(Key[[#This Row],[Subgroup]],SubgroupsCovered[Subgroups Covered by RXCUI],1,FALSE),"NO")=Key[[#This Row],[Subgroup]],"YES","NO")</f>
        <v>NO</v>
      </c>
    </row>
    <row r="219" spans="2:7" ht="30" customHeight="1">
      <c r="B219" s="40" t="s">
        <v>646</v>
      </c>
      <c r="C219" s="40" t="s">
        <v>181</v>
      </c>
      <c r="D219" s="39" t="s">
        <v>755</v>
      </c>
      <c r="E219" s="40" t="s">
        <v>1532</v>
      </c>
      <c r="F219" s="39" t="s">
        <v>1538</v>
      </c>
      <c r="G219" s="25" t="str">
        <f>IF(IFERROR(VLOOKUP(Key[[#This Row],[Subgroup]],SubgroupsCovered[Subgroups Covered by RXCUI],1,FALSE),"NO")=Key[[#This Row],[Subgroup]],"YES","NO")</f>
        <v>NO</v>
      </c>
    </row>
    <row r="220" spans="2:7" ht="30" customHeight="1">
      <c r="B220" s="40" t="s">
        <v>646</v>
      </c>
      <c r="C220" s="40" t="s">
        <v>183</v>
      </c>
      <c r="D220" s="39" t="s">
        <v>755</v>
      </c>
      <c r="E220" s="40" t="s">
        <v>1534</v>
      </c>
      <c r="F220" s="39" t="s">
        <v>1539</v>
      </c>
      <c r="G220" s="25" t="str">
        <f>IF(IFERROR(VLOOKUP(Key[[#This Row],[Subgroup]],SubgroupsCovered[Subgroups Covered by RXCUI],1,FALSE),"NO")=Key[[#This Row],[Subgroup]],"YES","NO")</f>
        <v>NO</v>
      </c>
    </row>
    <row r="221" spans="2:7" ht="30" customHeight="1">
      <c r="B221" s="40" t="s">
        <v>646</v>
      </c>
      <c r="C221" s="40" t="s">
        <v>1300</v>
      </c>
      <c r="D221" s="39" t="s">
        <v>755</v>
      </c>
      <c r="E221" s="40" t="s">
        <v>1646</v>
      </c>
      <c r="F221" s="39" t="s">
        <v>1645</v>
      </c>
      <c r="G221" s="25" t="str">
        <f>IF(IFERROR(VLOOKUP(Key[[#This Row],[Subgroup]],SubgroupsCovered[Subgroups Covered by RXCUI],1,FALSE),"NO")=Key[[#This Row],[Subgroup]],"YES","NO")</f>
        <v>NO</v>
      </c>
    </row>
    <row r="222" spans="2:7" ht="30" customHeight="1">
      <c r="B222" s="40" t="s">
        <v>646</v>
      </c>
      <c r="C222" s="40" t="s">
        <v>1507</v>
      </c>
      <c r="D222" s="39" t="s">
        <v>755</v>
      </c>
      <c r="E222" s="40" t="s">
        <v>1653</v>
      </c>
      <c r="F222" s="39" t="s">
        <v>1721</v>
      </c>
      <c r="G222" s="25" t="str">
        <f>IF(IFERROR(VLOOKUP(Key[[#This Row],[Subgroup]],SubgroupsCovered[Subgroups Covered by RXCUI],1,FALSE),"NO")=Key[[#This Row],[Subgroup]],"YES","NO")</f>
        <v>NO</v>
      </c>
    </row>
    <row r="223" spans="2:7" ht="30" customHeight="1">
      <c r="B223" s="40" t="s">
        <v>646</v>
      </c>
      <c r="C223" s="40" t="s">
        <v>1507</v>
      </c>
      <c r="D223" s="39" t="s">
        <v>755</v>
      </c>
      <c r="E223" s="40" t="s">
        <v>1655</v>
      </c>
      <c r="F223" s="39" t="s">
        <v>1722</v>
      </c>
      <c r="G223" s="25" t="str">
        <f>IF(IFERROR(VLOOKUP(Key[[#This Row],[Subgroup]],SubgroupsCovered[Subgroups Covered by RXCUI],1,FALSE),"NO")=Key[[#This Row],[Subgroup]],"YES","NO")</f>
        <v>NO</v>
      </c>
    </row>
    <row r="224" spans="2:7" ht="30" customHeight="1">
      <c r="B224" s="40" t="s">
        <v>1609</v>
      </c>
      <c r="C224" s="40" t="s">
        <v>76</v>
      </c>
      <c r="D224" s="39" t="s">
        <v>1517</v>
      </c>
      <c r="E224" s="40" t="s">
        <v>767</v>
      </c>
      <c r="F224" s="39" t="s">
        <v>3907</v>
      </c>
      <c r="G224" s="25" t="str">
        <f>IF(IFERROR(VLOOKUP(Key[[#This Row],[Subgroup]],SubgroupsCovered[Subgroups Covered by RXCUI],1,FALSE),"NO")=Key[[#This Row],[Subgroup]],"YES","NO")</f>
        <v>NO</v>
      </c>
    </row>
    <row r="225" spans="2:7" ht="30" customHeight="1">
      <c r="B225" s="40" t="s">
        <v>1609</v>
      </c>
      <c r="C225" s="40" t="s">
        <v>163</v>
      </c>
      <c r="D225" s="39" t="s">
        <v>1519</v>
      </c>
      <c r="E225" s="40" t="s">
        <v>757</v>
      </c>
      <c r="F225" s="39" t="s">
        <v>1723</v>
      </c>
      <c r="G225" s="25" t="str">
        <f>IF(IFERROR(VLOOKUP(Key[[#This Row],[Subgroup]],SubgroupsCovered[Subgroups Covered by RXCUI],1,FALSE),"NO")=Key[[#This Row],[Subgroup]],"YES","NO")</f>
        <v>NO</v>
      </c>
    </row>
    <row r="226" spans="2:7" ht="30" customHeight="1">
      <c r="B226" s="40" t="s">
        <v>1609</v>
      </c>
      <c r="C226" s="40" t="s">
        <v>1518</v>
      </c>
      <c r="D226" s="39" t="s">
        <v>1519</v>
      </c>
      <c r="E226" s="40" t="s">
        <v>759</v>
      </c>
      <c r="F226" s="39" t="s">
        <v>3908</v>
      </c>
      <c r="G226" s="25" t="str">
        <f>IF(IFERROR(VLOOKUP(Key[[#This Row],[Subgroup]],SubgroupsCovered[Subgroups Covered by RXCUI],1,FALSE),"NO")=Key[[#This Row],[Subgroup]],"YES","NO")</f>
        <v>NO</v>
      </c>
    </row>
    <row r="227" spans="2:7" ht="30" customHeight="1">
      <c r="B227" s="40" t="s">
        <v>1609</v>
      </c>
      <c r="C227" s="40" t="s">
        <v>1520</v>
      </c>
      <c r="D227" s="39" t="s">
        <v>1521</v>
      </c>
      <c r="E227" s="40" t="s">
        <v>762</v>
      </c>
      <c r="F227" s="39" t="s">
        <v>774</v>
      </c>
      <c r="G227" s="25" t="str">
        <f>IF(IFERROR(VLOOKUP(Key[[#This Row],[Subgroup]],SubgroupsCovered[Subgroups Covered by RXCUI],1,FALSE),"NO")=Key[[#This Row],[Subgroup]],"YES","NO")</f>
        <v>NO</v>
      </c>
    </row>
    <row r="228" spans="2:7" ht="30" customHeight="1">
      <c r="B228" s="40" t="s">
        <v>1609</v>
      </c>
      <c r="C228" s="40" t="s">
        <v>1520</v>
      </c>
      <c r="D228" s="39" t="s">
        <v>1521</v>
      </c>
      <c r="E228" s="40" t="s">
        <v>764</v>
      </c>
      <c r="F228" s="39" t="s">
        <v>776</v>
      </c>
      <c r="G228" s="25" t="str">
        <f>IF(IFERROR(VLOOKUP(Key[[#This Row],[Subgroup]],SubgroupsCovered[Subgroups Covered by RXCUI],1,FALSE),"NO")=Key[[#This Row],[Subgroup]],"YES","NO")</f>
        <v>NO</v>
      </c>
    </row>
    <row r="229" spans="2:7" ht="30" customHeight="1">
      <c r="B229" s="40" t="s">
        <v>1609</v>
      </c>
      <c r="C229" s="40" t="s">
        <v>1522</v>
      </c>
      <c r="D229" s="39" t="s">
        <v>1523</v>
      </c>
      <c r="E229" s="40" t="s">
        <v>777</v>
      </c>
      <c r="F229" s="39" t="s">
        <v>778</v>
      </c>
      <c r="G229" s="25" t="str">
        <f>IF(IFERROR(VLOOKUP(Key[[#This Row],[Subgroup]],SubgroupsCovered[Subgroups Covered by RXCUI],1,FALSE),"NO")=Key[[#This Row],[Subgroup]],"YES","NO")</f>
        <v>NO</v>
      </c>
    </row>
    <row r="230" spans="2:7" ht="30" customHeight="1">
      <c r="B230" s="40" t="s">
        <v>1609</v>
      </c>
      <c r="C230" s="40" t="s">
        <v>753</v>
      </c>
      <c r="D230" s="39" t="s">
        <v>1524</v>
      </c>
      <c r="E230" s="40" t="s">
        <v>768</v>
      </c>
      <c r="F230" s="39" t="s">
        <v>781</v>
      </c>
      <c r="G230" s="25" t="str">
        <f>IF(IFERROR(VLOOKUP(Key[[#This Row],[Subgroup]],SubgroupsCovered[Subgroups Covered by RXCUI],1,FALSE),"NO")=Key[[#This Row],[Subgroup]],"YES","NO")</f>
        <v>NO</v>
      </c>
    </row>
    <row r="231" spans="2:7" ht="30" customHeight="1">
      <c r="B231" s="40" t="s">
        <v>782</v>
      </c>
      <c r="C231" s="40" t="s">
        <v>69</v>
      </c>
      <c r="D231" s="39" t="s">
        <v>1467</v>
      </c>
      <c r="E231" s="40" t="s">
        <v>786</v>
      </c>
      <c r="F231" s="39" t="s">
        <v>858</v>
      </c>
      <c r="G231" s="25" t="str">
        <f>IF(IFERROR(VLOOKUP(Key[[#This Row],[Subgroup]],SubgroupsCovered[Subgroups Covered by RXCUI],1,FALSE),"NO")=Key[[#This Row],[Subgroup]],"YES","NO")</f>
        <v>NO</v>
      </c>
    </row>
    <row r="232" spans="2:7" ht="30" customHeight="1">
      <c r="B232" s="40" t="s">
        <v>782</v>
      </c>
      <c r="C232" s="40" t="s">
        <v>69</v>
      </c>
      <c r="D232" s="39" t="s">
        <v>1467</v>
      </c>
      <c r="E232" s="40" t="s">
        <v>790</v>
      </c>
      <c r="F232" s="39" t="s">
        <v>859</v>
      </c>
      <c r="G232" s="25" t="str">
        <f>IF(IFERROR(VLOOKUP(Key[[#This Row],[Subgroup]],SubgroupsCovered[Subgroups Covered by RXCUI],1,FALSE),"NO")=Key[[#This Row],[Subgroup]],"YES","NO")</f>
        <v>NO</v>
      </c>
    </row>
    <row r="233" spans="2:7" ht="30" customHeight="1">
      <c r="B233" s="40" t="s">
        <v>782</v>
      </c>
      <c r="C233" s="40" t="s">
        <v>69</v>
      </c>
      <c r="D233" s="39" t="s">
        <v>1467</v>
      </c>
      <c r="E233" s="40" t="s">
        <v>792</v>
      </c>
      <c r="F233" s="39" t="s">
        <v>860</v>
      </c>
      <c r="G233" s="25" t="str">
        <f>IF(IFERROR(VLOOKUP(Key[[#This Row],[Subgroup]],SubgroupsCovered[Subgroups Covered by RXCUI],1,FALSE),"NO")=Key[[#This Row],[Subgroup]],"YES","NO")</f>
        <v>NO</v>
      </c>
    </row>
    <row r="234" spans="2:7" ht="30" customHeight="1">
      <c r="B234" s="40" t="s">
        <v>782</v>
      </c>
      <c r="C234" s="40" t="s">
        <v>69</v>
      </c>
      <c r="D234" s="39" t="s">
        <v>1467</v>
      </c>
      <c r="E234" s="40" t="s">
        <v>794</v>
      </c>
      <c r="F234" s="39" t="s">
        <v>861</v>
      </c>
      <c r="G234" s="25" t="str">
        <f>IF(IFERROR(VLOOKUP(Key[[#This Row],[Subgroup]],SubgroupsCovered[Subgroups Covered by RXCUI],1,FALSE),"NO")=Key[[#This Row],[Subgroup]],"YES","NO")</f>
        <v>NO</v>
      </c>
    </row>
    <row r="235" spans="2:7" ht="30" customHeight="1">
      <c r="B235" s="40" t="s">
        <v>782</v>
      </c>
      <c r="C235" s="40" t="s">
        <v>69</v>
      </c>
      <c r="D235" s="39" t="s">
        <v>1467</v>
      </c>
      <c r="E235" s="40" t="s">
        <v>787</v>
      </c>
      <c r="F235" s="39" t="s">
        <v>862</v>
      </c>
      <c r="G235" s="25" t="str">
        <f>IF(IFERROR(VLOOKUP(Key[[#This Row],[Subgroup]],SubgroupsCovered[Subgroups Covered by RXCUI],1,FALSE),"NO")=Key[[#This Row],[Subgroup]],"YES","NO")</f>
        <v>NO</v>
      </c>
    </row>
    <row r="236" spans="2:7" ht="30" customHeight="1">
      <c r="B236" s="40" t="s">
        <v>782</v>
      </c>
      <c r="C236" s="40" t="s">
        <v>69</v>
      </c>
      <c r="D236" s="39" t="s">
        <v>1467</v>
      </c>
      <c r="E236" s="40" t="s">
        <v>788</v>
      </c>
      <c r="F236" s="39" t="s">
        <v>863</v>
      </c>
      <c r="G236" s="25" t="str">
        <f>IF(IFERROR(VLOOKUP(Key[[#This Row],[Subgroup]],SubgroupsCovered[Subgroups Covered by RXCUI],1,FALSE),"NO")=Key[[#This Row],[Subgroup]],"YES","NO")</f>
        <v>NO</v>
      </c>
    </row>
    <row r="237" spans="2:7" ht="30" customHeight="1">
      <c r="B237" s="40" t="s">
        <v>782</v>
      </c>
      <c r="C237" s="40" t="s">
        <v>76</v>
      </c>
      <c r="D237" s="39" t="s">
        <v>1558</v>
      </c>
      <c r="E237" s="40" t="s">
        <v>797</v>
      </c>
      <c r="F237" s="39" t="s">
        <v>864</v>
      </c>
      <c r="G237" s="25" t="str">
        <f>IF(IFERROR(VLOOKUP(Key[[#This Row],[Subgroup]],SubgroupsCovered[Subgroups Covered by RXCUI],1,FALSE),"NO")=Key[[#This Row],[Subgroup]],"YES","NO")</f>
        <v>NO</v>
      </c>
    </row>
    <row r="238" spans="2:7" ht="30" customHeight="1">
      <c r="B238" s="40" t="s">
        <v>782</v>
      </c>
      <c r="C238" s="40" t="s">
        <v>76</v>
      </c>
      <c r="D238" s="39" t="s">
        <v>1558</v>
      </c>
      <c r="E238" s="40" t="s">
        <v>799</v>
      </c>
      <c r="F238" s="39" t="s">
        <v>865</v>
      </c>
      <c r="G238" s="25" t="str">
        <f>IF(IFERROR(VLOOKUP(Key[[#This Row],[Subgroup]],SubgroupsCovered[Subgroups Covered by RXCUI],1,FALSE),"NO")=Key[[#This Row],[Subgroup]],"YES","NO")</f>
        <v>NO</v>
      </c>
    </row>
    <row r="239" spans="2:7" ht="30" customHeight="1">
      <c r="B239" s="40" t="s">
        <v>782</v>
      </c>
      <c r="C239" s="40" t="s">
        <v>76</v>
      </c>
      <c r="D239" s="39" t="s">
        <v>1558</v>
      </c>
      <c r="E239" s="40" t="s">
        <v>800</v>
      </c>
      <c r="F239" s="39" t="s">
        <v>1724</v>
      </c>
      <c r="G239" s="25" t="str">
        <f>IF(IFERROR(VLOOKUP(Key[[#This Row],[Subgroup]],SubgroupsCovered[Subgroups Covered by RXCUI],1,FALSE),"NO")=Key[[#This Row],[Subgroup]],"YES","NO")</f>
        <v>NO</v>
      </c>
    </row>
    <row r="240" spans="2:7" ht="30" customHeight="1">
      <c r="B240" s="40" t="s">
        <v>782</v>
      </c>
      <c r="C240" s="40" t="s">
        <v>86</v>
      </c>
      <c r="D240" s="39" t="s">
        <v>1468</v>
      </c>
      <c r="E240" s="40" t="s">
        <v>802</v>
      </c>
      <c r="F240" s="39" t="s">
        <v>866</v>
      </c>
      <c r="G240" s="25" t="str">
        <f>IF(IFERROR(VLOOKUP(Key[[#This Row],[Subgroup]],SubgroupsCovered[Subgroups Covered by RXCUI],1,FALSE),"NO")=Key[[#This Row],[Subgroup]],"YES","NO")</f>
        <v>NO</v>
      </c>
    </row>
    <row r="241" spans="2:7" ht="30" customHeight="1">
      <c r="B241" s="40" t="s">
        <v>782</v>
      </c>
      <c r="C241" s="40" t="s">
        <v>86</v>
      </c>
      <c r="D241" s="39" t="s">
        <v>1468</v>
      </c>
      <c r="E241" s="40" t="s">
        <v>804</v>
      </c>
      <c r="F241" s="39" t="s">
        <v>1610</v>
      </c>
      <c r="G241" s="25" t="str">
        <f>IF(IFERROR(VLOOKUP(Key[[#This Row],[Subgroup]],SubgroupsCovered[Subgroups Covered by RXCUI],1,FALSE),"NO")=Key[[#This Row],[Subgroup]],"YES","NO")</f>
        <v>NO</v>
      </c>
    </row>
    <row r="242" spans="2:7" ht="30" customHeight="1">
      <c r="B242" s="40" t="s">
        <v>782</v>
      </c>
      <c r="C242" s="40" t="s">
        <v>86</v>
      </c>
      <c r="D242" s="39" t="s">
        <v>1468</v>
      </c>
      <c r="E242" s="40" t="s">
        <v>808</v>
      </c>
      <c r="F242" s="39" t="s">
        <v>1611</v>
      </c>
      <c r="G242" s="25" t="str">
        <f>IF(IFERROR(VLOOKUP(Key[[#This Row],[Subgroup]],SubgroupsCovered[Subgroups Covered by RXCUI],1,FALSE),"NO")=Key[[#This Row],[Subgroup]],"YES","NO")</f>
        <v>NO</v>
      </c>
    </row>
    <row r="243" spans="2:7" ht="30" customHeight="1">
      <c r="B243" s="40" t="s">
        <v>782</v>
      </c>
      <c r="C243" s="40" t="s">
        <v>86</v>
      </c>
      <c r="D243" s="39" t="s">
        <v>1468</v>
      </c>
      <c r="E243" s="40" t="s">
        <v>811</v>
      </c>
      <c r="F243" s="39" t="s">
        <v>867</v>
      </c>
      <c r="G243" s="25" t="str">
        <f>IF(IFERROR(VLOOKUP(Key[[#This Row],[Subgroup]],SubgroupsCovered[Subgroups Covered by RXCUI],1,FALSE),"NO")=Key[[#This Row],[Subgroup]],"YES","NO")</f>
        <v>NO</v>
      </c>
    </row>
    <row r="244" spans="2:7" ht="30" customHeight="1">
      <c r="B244" s="40" t="s">
        <v>782</v>
      </c>
      <c r="C244" s="40" t="s">
        <v>86</v>
      </c>
      <c r="D244" s="39" t="s">
        <v>1468</v>
      </c>
      <c r="E244" s="40" t="s">
        <v>812</v>
      </c>
      <c r="F244" s="39" t="s">
        <v>868</v>
      </c>
      <c r="G244" s="25" t="str">
        <f>IF(IFERROR(VLOOKUP(Key[[#This Row],[Subgroup]],SubgroupsCovered[Subgroups Covered by RXCUI],1,FALSE),"NO")=Key[[#This Row],[Subgroup]],"YES","NO")</f>
        <v>NO</v>
      </c>
    </row>
    <row r="245" spans="2:7" ht="30" customHeight="1">
      <c r="B245" s="40" t="s">
        <v>782</v>
      </c>
      <c r="C245" s="40" t="s">
        <v>89</v>
      </c>
      <c r="D245" s="39" t="s">
        <v>1469</v>
      </c>
      <c r="E245" s="40" t="s">
        <v>814</v>
      </c>
      <c r="F245" s="39" t="s">
        <v>869</v>
      </c>
      <c r="G245" s="25" t="str">
        <f>IF(IFERROR(VLOOKUP(Key[[#This Row],[Subgroup]],SubgroupsCovered[Subgroups Covered by RXCUI],1,FALSE),"NO")=Key[[#This Row],[Subgroup]],"YES","NO")</f>
        <v>NO</v>
      </c>
    </row>
    <row r="246" spans="2:7" ht="30" customHeight="1">
      <c r="B246" s="40" t="s">
        <v>782</v>
      </c>
      <c r="C246" s="40" t="s">
        <v>89</v>
      </c>
      <c r="D246" s="39" t="s">
        <v>1469</v>
      </c>
      <c r="E246" s="40" t="s">
        <v>817</v>
      </c>
      <c r="F246" s="39" t="s">
        <v>870</v>
      </c>
      <c r="G246" s="25" t="str">
        <f>IF(IFERROR(VLOOKUP(Key[[#This Row],[Subgroup]],SubgroupsCovered[Subgroups Covered by RXCUI],1,FALSE),"NO")=Key[[#This Row],[Subgroup]],"YES","NO")</f>
        <v>NO</v>
      </c>
    </row>
    <row r="247" spans="2:7" ht="30" customHeight="1">
      <c r="B247" s="40" t="s">
        <v>782</v>
      </c>
      <c r="C247" s="40" t="s">
        <v>89</v>
      </c>
      <c r="D247" s="39" t="s">
        <v>1469</v>
      </c>
      <c r="E247" s="40" t="s">
        <v>820</v>
      </c>
      <c r="F247" s="39" t="s">
        <v>1612</v>
      </c>
      <c r="G247" s="25" t="str">
        <f>IF(IFERROR(VLOOKUP(Key[[#This Row],[Subgroup]],SubgroupsCovered[Subgroups Covered by RXCUI],1,FALSE),"NO")=Key[[#This Row],[Subgroup]],"YES","NO")</f>
        <v>NO</v>
      </c>
    </row>
    <row r="248" spans="2:7" ht="30" customHeight="1">
      <c r="B248" s="40" t="s">
        <v>782</v>
      </c>
      <c r="C248" s="40" t="s">
        <v>89</v>
      </c>
      <c r="D248" s="39" t="s">
        <v>1469</v>
      </c>
      <c r="E248" s="40" t="s">
        <v>823</v>
      </c>
      <c r="F248" s="39" t="s">
        <v>871</v>
      </c>
      <c r="G248" s="25" t="str">
        <f>IF(IFERROR(VLOOKUP(Key[[#This Row],[Subgroup]],SubgroupsCovered[Subgroups Covered by RXCUI],1,FALSE),"NO")=Key[[#This Row],[Subgroup]],"YES","NO")</f>
        <v>NO</v>
      </c>
    </row>
    <row r="249" spans="2:7" ht="30" customHeight="1">
      <c r="B249" s="40" t="s">
        <v>782</v>
      </c>
      <c r="C249" s="40" t="s">
        <v>89</v>
      </c>
      <c r="D249" s="39" t="s">
        <v>1469</v>
      </c>
      <c r="E249" s="40" t="s">
        <v>1565</v>
      </c>
      <c r="F249" s="39" t="s">
        <v>1577</v>
      </c>
      <c r="G249" s="25" t="str">
        <f>IF(IFERROR(VLOOKUP(Key[[#This Row],[Subgroup]],SubgroupsCovered[Subgroups Covered by RXCUI],1,FALSE),"NO")=Key[[#This Row],[Subgroup]],"YES","NO")</f>
        <v>NO</v>
      </c>
    </row>
    <row r="250" spans="2:7" ht="30" customHeight="1">
      <c r="B250" s="40" t="s">
        <v>782</v>
      </c>
      <c r="C250" s="40" t="s">
        <v>172</v>
      </c>
      <c r="D250" s="39" t="s">
        <v>305</v>
      </c>
      <c r="E250" s="40" t="s">
        <v>824</v>
      </c>
      <c r="F250" s="39" t="s">
        <v>872</v>
      </c>
      <c r="G250" s="25" t="str">
        <f>IF(IFERROR(VLOOKUP(Key[[#This Row],[Subgroup]],SubgroupsCovered[Subgroups Covered by RXCUI],1,FALSE),"NO")=Key[[#This Row],[Subgroup]],"YES","NO")</f>
        <v>NO</v>
      </c>
    </row>
    <row r="251" spans="2:7" ht="30" customHeight="1">
      <c r="B251" s="40" t="s">
        <v>782</v>
      </c>
      <c r="C251" s="40" t="s">
        <v>172</v>
      </c>
      <c r="D251" s="39" t="s">
        <v>305</v>
      </c>
      <c r="E251" s="40" t="s">
        <v>826</v>
      </c>
      <c r="F251" s="39" t="s">
        <v>879</v>
      </c>
      <c r="G251" s="25" t="str">
        <f>IF(IFERROR(VLOOKUP(Key[[#This Row],[Subgroup]],SubgroupsCovered[Subgroups Covered by RXCUI],1,FALSE),"NO")=Key[[#This Row],[Subgroup]],"YES","NO")</f>
        <v>NO</v>
      </c>
    </row>
    <row r="252" spans="2:7" ht="30" customHeight="1">
      <c r="B252" s="40" t="s">
        <v>782</v>
      </c>
      <c r="C252" s="40" t="s">
        <v>172</v>
      </c>
      <c r="D252" s="39" t="s">
        <v>305</v>
      </c>
      <c r="E252" s="40" t="s">
        <v>828</v>
      </c>
      <c r="F252" s="39" t="s">
        <v>1584</v>
      </c>
      <c r="G252" s="25" t="str">
        <f>IF(IFERROR(VLOOKUP(Key[[#This Row],[Subgroup]],SubgroupsCovered[Subgroups Covered by RXCUI],1,FALSE),"NO")=Key[[#This Row],[Subgroup]],"YES","NO")</f>
        <v>NO</v>
      </c>
    </row>
    <row r="253" spans="2:7" ht="30" customHeight="1">
      <c r="B253" s="40" t="s">
        <v>782</v>
      </c>
      <c r="C253" s="40" t="s">
        <v>172</v>
      </c>
      <c r="D253" s="39" t="s">
        <v>305</v>
      </c>
      <c r="E253" s="40" t="s">
        <v>830</v>
      </c>
      <c r="F253" s="39" t="s">
        <v>1585</v>
      </c>
      <c r="G253" s="25" t="str">
        <f>IF(IFERROR(VLOOKUP(Key[[#This Row],[Subgroup]],SubgroupsCovered[Subgroups Covered by RXCUI],1,FALSE),"NO")=Key[[#This Row],[Subgroup]],"YES","NO")</f>
        <v>NO</v>
      </c>
    </row>
    <row r="254" spans="2:7" ht="30" customHeight="1">
      <c r="B254" s="40" t="s">
        <v>782</v>
      </c>
      <c r="C254" s="40" t="s">
        <v>172</v>
      </c>
      <c r="D254" s="39" t="s">
        <v>305</v>
      </c>
      <c r="E254" s="40" t="s">
        <v>831</v>
      </c>
      <c r="F254" s="39" t="s">
        <v>1586</v>
      </c>
      <c r="G254" s="25" t="str">
        <f>IF(IFERROR(VLOOKUP(Key[[#This Row],[Subgroup]],SubgroupsCovered[Subgroups Covered by RXCUI],1,FALSE),"NO")=Key[[#This Row],[Subgroup]],"YES","NO")</f>
        <v>NO</v>
      </c>
    </row>
    <row r="255" spans="2:7" ht="30" customHeight="1">
      <c r="B255" s="40" t="s">
        <v>782</v>
      </c>
      <c r="C255" s="40" t="s">
        <v>172</v>
      </c>
      <c r="D255" s="39" t="s">
        <v>305</v>
      </c>
      <c r="E255" s="40" t="s">
        <v>834</v>
      </c>
      <c r="F255" s="39" t="s">
        <v>880</v>
      </c>
      <c r="G255" s="25" t="str">
        <f>IF(IFERROR(VLOOKUP(Key[[#This Row],[Subgroup]],SubgroupsCovered[Subgroups Covered by RXCUI],1,FALSE),"NO")=Key[[#This Row],[Subgroup]],"YES","NO")</f>
        <v>NO</v>
      </c>
    </row>
    <row r="256" spans="2:7" ht="30" customHeight="1">
      <c r="B256" s="40" t="s">
        <v>782</v>
      </c>
      <c r="C256" s="40" t="s">
        <v>172</v>
      </c>
      <c r="D256" s="39" t="s">
        <v>305</v>
      </c>
      <c r="E256" s="40" t="s">
        <v>835</v>
      </c>
      <c r="F256" s="39" t="s">
        <v>881</v>
      </c>
      <c r="G256" s="25" t="str">
        <f>IF(IFERROR(VLOOKUP(Key[[#This Row],[Subgroup]],SubgroupsCovered[Subgroups Covered by RXCUI],1,FALSE),"NO")=Key[[#This Row],[Subgroup]],"YES","NO")</f>
        <v>NO</v>
      </c>
    </row>
    <row r="257" spans="2:7" ht="30" customHeight="1">
      <c r="B257" s="40" t="s">
        <v>782</v>
      </c>
      <c r="C257" s="40" t="s">
        <v>172</v>
      </c>
      <c r="D257" s="39" t="s">
        <v>305</v>
      </c>
      <c r="E257" s="40" t="s">
        <v>1566</v>
      </c>
      <c r="F257" s="39" t="s">
        <v>1588</v>
      </c>
      <c r="G257" s="25" t="str">
        <f>IF(IFERROR(VLOOKUP(Key[[#This Row],[Subgroup]],SubgroupsCovered[Subgroups Covered by RXCUI],1,FALSE),"NO")=Key[[#This Row],[Subgroup]],"YES","NO")</f>
        <v>NO</v>
      </c>
    </row>
    <row r="258" spans="2:7" ht="30" customHeight="1">
      <c r="B258" s="40" t="s">
        <v>782</v>
      </c>
      <c r="C258" s="40" t="s">
        <v>172</v>
      </c>
      <c r="D258" s="39" t="s">
        <v>305</v>
      </c>
      <c r="E258" s="40" t="s">
        <v>1567</v>
      </c>
      <c r="F258" s="39" t="s">
        <v>1589</v>
      </c>
      <c r="G258" s="25" t="str">
        <f>IF(IFERROR(VLOOKUP(Key[[#This Row],[Subgroup]],SubgroupsCovered[Subgroups Covered by RXCUI],1,FALSE),"NO")=Key[[#This Row],[Subgroup]],"YES","NO")</f>
        <v>NO</v>
      </c>
    </row>
    <row r="259" spans="2:7" ht="30" customHeight="1">
      <c r="B259" s="40" t="s">
        <v>782</v>
      </c>
      <c r="C259" s="40" t="s">
        <v>172</v>
      </c>
      <c r="D259" s="39" t="s">
        <v>305</v>
      </c>
      <c r="E259" s="40" t="s">
        <v>1569</v>
      </c>
      <c r="F259" s="39" t="s">
        <v>1578</v>
      </c>
      <c r="G259" s="25" t="str">
        <f>IF(IFERROR(VLOOKUP(Key[[#This Row],[Subgroup]],SubgroupsCovered[Subgroups Covered by RXCUI],1,FALSE),"NO")=Key[[#This Row],[Subgroup]],"YES","NO")</f>
        <v>NO</v>
      </c>
    </row>
    <row r="260" spans="2:7" ht="30" customHeight="1">
      <c r="B260" s="40" t="s">
        <v>1579</v>
      </c>
      <c r="C260" s="40" t="s">
        <v>172</v>
      </c>
      <c r="D260" s="39" t="s">
        <v>305</v>
      </c>
      <c r="E260" s="40" t="s">
        <v>1571</v>
      </c>
      <c r="F260" s="39" t="s">
        <v>1581</v>
      </c>
      <c r="G260" s="25" t="str">
        <f>IF(IFERROR(VLOOKUP(Key[[#This Row],[Subgroup]],SubgroupsCovered[Subgroups Covered by RXCUI],1,FALSE),"NO")=Key[[#This Row],[Subgroup]],"YES","NO")</f>
        <v>NO</v>
      </c>
    </row>
    <row r="261" spans="2:7" ht="30" customHeight="1">
      <c r="B261" s="40" t="s">
        <v>782</v>
      </c>
      <c r="C261" s="40" t="s">
        <v>172</v>
      </c>
      <c r="D261" s="39" t="s">
        <v>305</v>
      </c>
      <c r="E261" s="40" t="s">
        <v>1575</v>
      </c>
      <c r="F261" s="39" t="s">
        <v>1582</v>
      </c>
      <c r="G261" s="25" t="str">
        <f>IF(IFERROR(VLOOKUP(Key[[#This Row],[Subgroup]],SubgroupsCovered[Subgroups Covered by RXCUI],1,FALSE),"NO")=Key[[#This Row],[Subgroup]],"YES","NO")</f>
        <v>NO</v>
      </c>
    </row>
    <row r="262" spans="2:7" ht="30" customHeight="1">
      <c r="B262" s="40" t="s">
        <v>782</v>
      </c>
      <c r="C262" s="40" t="s">
        <v>172</v>
      </c>
      <c r="D262" s="39" t="s">
        <v>305</v>
      </c>
      <c r="E262" s="40" t="s">
        <v>838</v>
      </c>
      <c r="F262" s="39" t="s">
        <v>873</v>
      </c>
      <c r="G262" s="25" t="str">
        <f>IF(IFERROR(VLOOKUP(Key[[#This Row],[Subgroup]],SubgroupsCovered[Subgroups Covered by RXCUI],1,FALSE),"NO")=Key[[#This Row],[Subgroup]],"YES","NO")</f>
        <v>NO</v>
      </c>
    </row>
    <row r="263" spans="2:7" ht="30" customHeight="1">
      <c r="B263" s="40" t="s">
        <v>782</v>
      </c>
      <c r="C263" s="40" t="s">
        <v>172</v>
      </c>
      <c r="D263" s="39" t="s">
        <v>305</v>
      </c>
      <c r="E263" s="40" t="s">
        <v>1576</v>
      </c>
      <c r="F263" s="39" t="s">
        <v>1587</v>
      </c>
      <c r="G263" s="25" t="str">
        <f>IF(IFERROR(VLOOKUP(Key[[#This Row],[Subgroup]],SubgroupsCovered[Subgroups Covered by RXCUI],1,FALSE),"NO")=Key[[#This Row],[Subgroup]],"YES","NO")</f>
        <v>NO</v>
      </c>
    </row>
    <row r="264" spans="2:7" ht="30" customHeight="1">
      <c r="B264" s="40" t="s">
        <v>782</v>
      </c>
      <c r="C264" s="40" t="s">
        <v>172</v>
      </c>
      <c r="D264" s="39" t="s">
        <v>305</v>
      </c>
      <c r="E264" s="40" t="s">
        <v>1672</v>
      </c>
      <c r="F264" s="39" t="s">
        <v>1725</v>
      </c>
      <c r="G264" s="25" t="str">
        <f>IF(IFERROR(VLOOKUP(Key[[#This Row],[Subgroup]],SubgroupsCovered[Subgroups Covered by RXCUI],1,FALSE),"NO")=Key[[#This Row],[Subgroup]],"YES","NO")</f>
        <v>NO</v>
      </c>
    </row>
    <row r="265" spans="2:7" ht="30" customHeight="1">
      <c r="B265" s="40" t="s">
        <v>782</v>
      </c>
      <c r="C265" s="40" t="s">
        <v>172</v>
      </c>
      <c r="D265" s="39" t="s">
        <v>305</v>
      </c>
      <c r="E265" s="40" t="s">
        <v>1673</v>
      </c>
      <c r="F265" s="39" t="s">
        <v>1726</v>
      </c>
      <c r="G265" s="25" t="str">
        <f>IF(IFERROR(VLOOKUP(Key[[#This Row],[Subgroup]],SubgroupsCovered[Subgroups Covered by RXCUI],1,FALSE),"NO")=Key[[#This Row],[Subgroup]],"YES","NO")</f>
        <v>NO</v>
      </c>
    </row>
    <row r="266" spans="2:7" ht="30" customHeight="1">
      <c r="B266" s="40" t="s">
        <v>782</v>
      </c>
      <c r="C266" s="40" t="s">
        <v>172</v>
      </c>
      <c r="D266" s="39" t="s">
        <v>305</v>
      </c>
      <c r="E266" s="40" t="s">
        <v>839</v>
      </c>
      <c r="F266" s="39" t="s">
        <v>874</v>
      </c>
      <c r="G266" s="25" t="str">
        <f>IF(IFERROR(VLOOKUP(Key[[#This Row],[Subgroup]],SubgroupsCovered[Subgroups Covered by RXCUI],1,FALSE),"NO")=Key[[#This Row],[Subgroup]],"YES","NO")</f>
        <v>NO</v>
      </c>
    </row>
    <row r="267" spans="2:7" ht="30" customHeight="1">
      <c r="B267" s="40" t="s">
        <v>782</v>
      </c>
      <c r="C267" s="40" t="s">
        <v>172</v>
      </c>
      <c r="D267" s="39" t="s">
        <v>305</v>
      </c>
      <c r="E267" s="40" t="s">
        <v>842</v>
      </c>
      <c r="F267" s="39" t="s">
        <v>875</v>
      </c>
      <c r="G267" s="25" t="str">
        <f>IF(IFERROR(VLOOKUP(Key[[#This Row],[Subgroup]],SubgroupsCovered[Subgroups Covered by RXCUI],1,FALSE),"NO")=Key[[#This Row],[Subgroup]],"YES","NO")</f>
        <v>NO</v>
      </c>
    </row>
    <row r="268" spans="2:7" ht="30" customHeight="1">
      <c r="B268" s="40" t="s">
        <v>782</v>
      </c>
      <c r="C268" s="40" t="s">
        <v>172</v>
      </c>
      <c r="D268" s="39" t="s">
        <v>305</v>
      </c>
      <c r="E268" s="40" t="s">
        <v>844</v>
      </c>
      <c r="F268" s="39" t="s">
        <v>1583</v>
      </c>
      <c r="G268" s="25" t="str">
        <f>IF(IFERROR(VLOOKUP(Key[[#This Row],[Subgroup]],SubgroupsCovered[Subgroups Covered by RXCUI],1,FALSE),"NO")=Key[[#This Row],[Subgroup]],"YES","NO")</f>
        <v>NO</v>
      </c>
    </row>
    <row r="269" spans="2:7" ht="30" customHeight="1">
      <c r="B269" s="40" t="s">
        <v>782</v>
      </c>
      <c r="C269" s="40" t="s">
        <v>172</v>
      </c>
      <c r="D269" s="39" t="s">
        <v>305</v>
      </c>
      <c r="E269" s="40" t="s">
        <v>847</v>
      </c>
      <c r="F269" s="39" t="s">
        <v>876</v>
      </c>
      <c r="G269" s="25" t="str">
        <f>IF(IFERROR(VLOOKUP(Key[[#This Row],[Subgroup]],SubgroupsCovered[Subgroups Covered by RXCUI],1,FALSE),"NO")=Key[[#This Row],[Subgroup]],"YES","NO")</f>
        <v>NO</v>
      </c>
    </row>
    <row r="270" spans="2:7" ht="30" customHeight="1">
      <c r="B270" s="40" t="s">
        <v>782</v>
      </c>
      <c r="C270" s="40" t="s">
        <v>172</v>
      </c>
      <c r="D270" s="39" t="s">
        <v>305</v>
      </c>
      <c r="E270" s="40" t="s">
        <v>848</v>
      </c>
      <c r="F270" s="39" t="s">
        <v>877</v>
      </c>
      <c r="G270" s="25" t="str">
        <f>IF(IFERROR(VLOOKUP(Key[[#This Row],[Subgroup]],SubgroupsCovered[Subgroups Covered by RXCUI],1,FALSE),"NO")=Key[[#This Row],[Subgroup]],"YES","NO")</f>
        <v>NO</v>
      </c>
    </row>
    <row r="271" spans="2:7" ht="30" customHeight="1">
      <c r="B271" s="40" t="s">
        <v>782</v>
      </c>
      <c r="C271" s="40" t="s">
        <v>172</v>
      </c>
      <c r="D271" s="39" t="s">
        <v>305</v>
      </c>
      <c r="E271" s="40" t="s">
        <v>851</v>
      </c>
      <c r="F271" s="39" t="s">
        <v>878</v>
      </c>
      <c r="G271" s="25" t="str">
        <f>IF(IFERROR(VLOOKUP(Key[[#This Row],[Subgroup]],SubgroupsCovered[Subgroups Covered by RXCUI],1,FALSE),"NO")=Key[[#This Row],[Subgroup]],"YES","NO")</f>
        <v>NO</v>
      </c>
    </row>
    <row r="272" spans="2:7" ht="30" customHeight="1">
      <c r="B272" s="40" t="s">
        <v>782</v>
      </c>
      <c r="C272" s="40" t="s">
        <v>172</v>
      </c>
      <c r="D272" s="39" t="s">
        <v>305</v>
      </c>
      <c r="E272" s="40" t="s">
        <v>826</v>
      </c>
      <c r="F272" s="39" t="s">
        <v>3909</v>
      </c>
      <c r="G272" s="25" t="str">
        <f>IF(IFERROR(VLOOKUP(Key[[#This Row],[Subgroup]],SubgroupsCovered[Subgroups Covered by RXCUI],1,FALSE),"NO")=Key[[#This Row],[Subgroup]],"YES","NO")</f>
        <v>NO</v>
      </c>
    </row>
    <row r="273" spans="2:7" ht="30" customHeight="1">
      <c r="B273" s="40" t="s">
        <v>782</v>
      </c>
      <c r="C273" s="40" t="s">
        <v>753</v>
      </c>
      <c r="D273" s="39" t="s">
        <v>755</v>
      </c>
      <c r="E273" s="40" t="s">
        <v>853</v>
      </c>
      <c r="F273" s="39" t="s">
        <v>882</v>
      </c>
      <c r="G273" s="25" t="str">
        <f>IF(IFERROR(VLOOKUP(Key[[#This Row],[Subgroup]],SubgroupsCovered[Subgroups Covered by RXCUI],1,FALSE),"NO")=Key[[#This Row],[Subgroup]],"YES","NO")</f>
        <v>NO</v>
      </c>
    </row>
    <row r="274" spans="2:7" ht="30" customHeight="1">
      <c r="B274" s="40" t="s">
        <v>782</v>
      </c>
      <c r="C274" s="40" t="s">
        <v>753</v>
      </c>
      <c r="D274" s="39" t="s">
        <v>755</v>
      </c>
      <c r="E274" s="40" t="s">
        <v>856</v>
      </c>
      <c r="F274" s="39" t="s">
        <v>883</v>
      </c>
      <c r="G274" s="25" t="str">
        <f>IF(IFERROR(VLOOKUP(Key[[#This Row],[Subgroup]],SubgroupsCovered[Subgroups Covered by RXCUI],1,FALSE),"NO")=Key[[#This Row],[Subgroup]],"YES","NO")</f>
        <v>NO</v>
      </c>
    </row>
    <row r="275" spans="2:7" ht="30" customHeight="1">
      <c r="B275" s="40" t="s">
        <v>782</v>
      </c>
      <c r="C275" s="40" t="s">
        <v>753</v>
      </c>
      <c r="D275" s="39" t="s">
        <v>755</v>
      </c>
      <c r="E275" s="40" t="s">
        <v>857</v>
      </c>
      <c r="F275" s="39" t="s">
        <v>884</v>
      </c>
      <c r="G275" s="25" t="str">
        <f>IF(IFERROR(VLOOKUP(Key[[#This Row],[Subgroup]],SubgroupsCovered[Subgroups Covered by RXCUI],1,FALSE),"NO")=Key[[#This Row],[Subgroup]],"YES","NO")</f>
        <v>NO</v>
      </c>
    </row>
    <row r="276" spans="2:7" ht="30" customHeight="1">
      <c r="B276" s="40" t="s">
        <v>782</v>
      </c>
      <c r="C276" s="40" t="s">
        <v>753</v>
      </c>
      <c r="D276" s="39" t="s">
        <v>755</v>
      </c>
      <c r="E276" s="40" t="s">
        <v>1574</v>
      </c>
      <c r="F276" s="39" t="s">
        <v>1580</v>
      </c>
      <c r="G276" s="25" t="str">
        <f>IF(IFERROR(VLOOKUP(Key[[#This Row],[Subgroup]],SubgroupsCovered[Subgroups Covered by RXCUI],1,FALSE),"NO")=Key[[#This Row],[Subgroup]],"YES","NO")</f>
        <v>NO</v>
      </c>
    </row>
    <row r="277" spans="2:7" ht="30" customHeight="1">
      <c r="B277" s="40" t="s">
        <v>782</v>
      </c>
      <c r="C277" s="40" t="s">
        <v>753</v>
      </c>
      <c r="D277" s="39" t="s">
        <v>755</v>
      </c>
      <c r="E277" s="40" t="s">
        <v>1675</v>
      </c>
      <c r="F277" s="39" t="s">
        <v>1674</v>
      </c>
      <c r="G277" s="25" t="str">
        <f>IF(IFERROR(VLOOKUP(Key[[#This Row],[Subgroup]],SubgroupsCovered[Subgroups Covered by RXCUI],1,FALSE),"NO")=Key[[#This Row],[Subgroup]],"YES","NO")</f>
        <v>NO</v>
      </c>
    </row>
    <row r="278" spans="2:7" ht="30" customHeight="1">
      <c r="B278" s="40" t="s">
        <v>782</v>
      </c>
      <c r="C278" s="40" t="s">
        <v>753</v>
      </c>
      <c r="D278" s="39" t="s">
        <v>755</v>
      </c>
      <c r="E278" s="40" t="s">
        <v>3897</v>
      </c>
      <c r="F278" s="39" t="s">
        <v>3910</v>
      </c>
      <c r="G278" s="25" t="str">
        <f>IF(IFERROR(VLOOKUP(Key[[#This Row],[Subgroup]],SubgroupsCovered[Subgroups Covered by RXCUI],1,FALSE),"NO")=Key[[#This Row],[Subgroup]],"YES","NO")</f>
        <v>NO</v>
      </c>
    </row>
    <row r="279" spans="2:7" ht="30" customHeight="1">
      <c r="B279" s="40" t="s">
        <v>885</v>
      </c>
      <c r="C279" s="40" t="s">
        <v>1397</v>
      </c>
      <c r="D279" s="39" t="s">
        <v>886</v>
      </c>
      <c r="E279" s="40" t="s">
        <v>890</v>
      </c>
      <c r="F279" s="39" t="s">
        <v>1405</v>
      </c>
      <c r="G279" s="25" t="str">
        <f>IF(IFERROR(VLOOKUP(Key[[#This Row],[Subgroup]],SubgroupsCovered[Subgroups Covered by RXCUI],1,FALSE),"NO")=Key[[#This Row],[Subgroup]],"YES","NO")</f>
        <v>NO</v>
      </c>
    </row>
    <row r="280" spans="2:7" ht="30" customHeight="1">
      <c r="B280" s="40" t="s">
        <v>885</v>
      </c>
      <c r="C280" s="40" t="s">
        <v>1397</v>
      </c>
      <c r="D280" s="39" t="s">
        <v>886</v>
      </c>
      <c r="E280" s="40" t="s">
        <v>893</v>
      </c>
      <c r="F280" s="39" t="s">
        <v>1406</v>
      </c>
      <c r="G280" s="25" t="str">
        <f>IF(IFERROR(VLOOKUP(Key[[#This Row],[Subgroup]],SubgroupsCovered[Subgroups Covered by RXCUI],1,FALSE),"NO")=Key[[#This Row],[Subgroup]],"YES","NO")</f>
        <v>NO</v>
      </c>
    </row>
    <row r="281" spans="2:7" ht="30" customHeight="1">
      <c r="B281" s="40" t="s">
        <v>885</v>
      </c>
      <c r="C281" s="40" t="s">
        <v>1398</v>
      </c>
      <c r="D281" s="39" t="s">
        <v>923</v>
      </c>
      <c r="E281" s="40" t="s">
        <v>904</v>
      </c>
      <c r="F281" s="39" t="s">
        <v>1399</v>
      </c>
      <c r="G281" s="25" t="str">
        <f>IF(IFERROR(VLOOKUP(Key[[#This Row],[Subgroup]],SubgroupsCovered[Subgroups Covered by RXCUI],1,FALSE),"NO")=Key[[#This Row],[Subgroup]],"YES","NO")</f>
        <v>NO</v>
      </c>
    </row>
    <row r="282" spans="2:7" ht="30" customHeight="1">
      <c r="B282" s="40" t="s">
        <v>885</v>
      </c>
      <c r="C282" s="40" t="s">
        <v>1398</v>
      </c>
      <c r="D282" s="39" t="s">
        <v>923</v>
      </c>
      <c r="E282" s="40" t="s">
        <v>907</v>
      </c>
      <c r="F282" s="39" t="s">
        <v>1400</v>
      </c>
      <c r="G282" s="25" t="str">
        <f>IF(IFERROR(VLOOKUP(Key[[#This Row],[Subgroup]],SubgroupsCovered[Subgroups Covered by RXCUI],1,FALSE),"NO")=Key[[#This Row],[Subgroup]],"YES","NO")</f>
        <v>NO</v>
      </c>
    </row>
    <row r="283" spans="2:7" ht="30" customHeight="1">
      <c r="B283" s="40" t="s">
        <v>885</v>
      </c>
      <c r="C283" s="40" t="s">
        <v>1398</v>
      </c>
      <c r="D283" s="39" t="s">
        <v>923</v>
      </c>
      <c r="E283" s="40" t="s">
        <v>910</v>
      </c>
      <c r="F283" s="39" t="s">
        <v>3911</v>
      </c>
      <c r="G283" s="25" t="str">
        <f>IF(IFERROR(VLOOKUP(Key[[#This Row],[Subgroup]],SubgroupsCovered[Subgroups Covered by RXCUI],1,FALSE),"NO")=Key[[#This Row],[Subgroup]],"YES","NO")</f>
        <v>NO</v>
      </c>
    </row>
    <row r="284" spans="2:7" ht="30" customHeight="1">
      <c r="B284" s="40" t="s">
        <v>885</v>
      </c>
      <c r="C284" s="40" t="s">
        <v>1398</v>
      </c>
      <c r="D284" s="39" t="s">
        <v>923</v>
      </c>
      <c r="E284" s="40" t="s">
        <v>913</v>
      </c>
      <c r="F284" s="39" t="s">
        <v>3912</v>
      </c>
      <c r="G284" s="25" t="str">
        <f>IF(IFERROR(VLOOKUP(Key[[#This Row],[Subgroup]],SubgroupsCovered[Subgroups Covered by RXCUI],1,FALSE),"NO")=Key[[#This Row],[Subgroup]],"YES","NO")</f>
        <v>NO</v>
      </c>
    </row>
    <row r="285" spans="2:7" ht="30" customHeight="1">
      <c r="B285" s="40" t="s">
        <v>885</v>
      </c>
      <c r="C285" s="40" t="s">
        <v>1398</v>
      </c>
      <c r="D285" s="39" t="s">
        <v>923</v>
      </c>
      <c r="E285" s="40" t="s">
        <v>916</v>
      </c>
      <c r="F285" s="39" t="s">
        <v>1401</v>
      </c>
      <c r="G285" s="25" t="str">
        <f>IF(IFERROR(VLOOKUP(Key[[#This Row],[Subgroup]],SubgroupsCovered[Subgroups Covered by RXCUI],1,FALSE),"NO")=Key[[#This Row],[Subgroup]],"YES","NO")</f>
        <v>NO</v>
      </c>
    </row>
    <row r="286" spans="2:7" ht="30" customHeight="1">
      <c r="B286" s="40" t="s">
        <v>885</v>
      </c>
      <c r="C286" s="40" t="s">
        <v>1398</v>
      </c>
      <c r="D286" s="39" t="s">
        <v>923</v>
      </c>
      <c r="E286" s="40" t="s">
        <v>919</v>
      </c>
      <c r="F286" s="39" t="s">
        <v>1360</v>
      </c>
      <c r="G286" s="25" t="str">
        <f>IF(IFERROR(VLOOKUP(Key[[#This Row],[Subgroup]],SubgroupsCovered[Subgroups Covered by RXCUI],1,FALSE),"NO")=Key[[#This Row],[Subgroup]],"YES","NO")</f>
        <v>NO</v>
      </c>
    </row>
    <row r="287" spans="2:7" ht="30" customHeight="1">
      <c r="B287" s="40" t="s">
        <v>885</v>
      </c>
      <c r="C287" s="40" t="s">
        <v>1398</v>
      </c>
      <c r="D287" s="39" t="s">
        <v>923</v>
      </c>
      <c r="E287" s="40" t="s">
        <v>924</v>
      </c>
      <c r="F287" s="39" t="s">
        <v>1361</v>
      </c>
      <c r="G287" s="25" t="str">
        <f>IF(IFERROR(VLOOKUP(Key[[#This Row],[Subgroup]],SubgroupsCovered[Subgroups Covered by RXCUI],1,FALSE),"NO")=Key[[#This Row],[Subgroup]],"YES","NO")</f>
        <v>NO</v>
      </c>
    </row>
    <row r="288" spans="2:7" ht="30" customHeight="1">
      <c r="B288" s="40" t="s">
        <v>885</v>
      </c>
      <c r="C288" s="40" t="s">
        <v>1398</v>
      </c>
      <c r="D288" s="39" t="s">
        <v>923</v>
      </c>
      <c r="E288" s="40" t="s">
        <v>925</v>
      </c>
      <c r="F288" s="39" t="s">
        <v>1402</v>
      </c>
      <c r="G288" s="25" t="str">
        <f>IF(IFERROR(VLOOKUP(Key[[#This Row],[Subgroup]],SubgroupsCovered[Subgroups Covered by RXCUI],1,FALSE),"NO")=Key[[#This Row],[Subgroup]],"YES","NO")</f>
        <v>NO</v>
      </c>
    </row>
    <row r="289" spans="2:7" ht="30" customHeight="1">
      <c r="B289" s="40" t="s">
        <v>885</v>
      </c>
      <c r="C289" s="40" t="s">
        <v>1398</v>
      </c>
      <c r="D289" s="39" t="s">
        <v>923</v>
      </c>
      <c r="E289" s="40" t="s">
        <v>897</v>
      </c>
      <c r="F289" s="39" t="s">
        <v>1403</v>
      </c>
      <c r="G289" s="25" t="str">
        <f>IF(IFERROR(VLOOKUP(Key[[#This Row],[Subgroup]],SubgroupsCovered[Subgroups Covered by RXCUI],1,FALSE),"NO")=Key[[#This Row],[Subgroup]],"YES","NO")</f>
        <v>NO</v>
      </c>
    </row>
    <row r="290" spans="2:7" ht="30" customHeight="1">
      <c r="B290" s="40" t="s">
        <v>885</v>
      </c>
      <c r="C290" s="40" t="s">
        <v>1398</v>
      </c>
      <c r="D290" s="39" t="s">
        <v>923</v>
      </c>
      <c r="E290" s="40" t="s">
        <v>899</v>
      </c>
      <c r="F290" s="39" t="s">
        <v>926</v>
      </c>
      <c r="G290" s="25" t="str">
        <f>IF(IFERROR(VLOOKUP(Key[[#This Row],[Subgroup]],SubgroupsCovered[Subgroups Covered by RXCUI],1,FALSE),"NO")=Key[[#This Row],[Subgroup]],"YES","NO")</f>
        <v>NO</v>
      </c>
    </row>
    <row r="291" spans="2:7" ht="30" customHeight="1">
      <c r="B291" s="40" t="s">
        <v>885</v>
      </c>
      <c r="C291" s="40" t="s">
        <v>1398</v>
      </c>
      <c r="D291" s="39" t="s">
        <v>923</v>
      </c>
      <c r="E291" s="40" t="s">
        <v>902</v>
      </c>
      <c r="F291" s="39" t="s">
        <v>1404</v>
      </c>
      <c r="G291" s="25" t="str">
        <f>IF(IFERROR(VLOOKUP(Key[[#This Row],[Subgroup]],SubgroupsCovered[Subgroups Covered by RXCUI],1,FALSE),"NO")=Key[[#This Row],[Subgroup]],"YES","NO")</f>
        <v>NO</v>
      </c>
    </row>
    <row r="292" spans="2:7" ht="30" customHeight="1">
      <c r="B292" s="40" t="s">
        <v>963</v>
      </c>
      <c r="C292" s="40" t="s">
        <v>69</v>
      </c>
      <c r="D292" s="39" t="s">
        <v>970</v>
      </c>
      <c r="E292" s="40" t="s">
        <v>967</v>
      </c>
      <c r="F292" s="39" t="s">
        <v>971</v>
      </c>
      <c r="G292" s="25" t="str">
        <f>IF(IFERROR(VLOOKUP(Key[[#This Row],[Subgroup]],SubgroupsCovered[Subgroups Covered by RXCUI],1,FALSE),"NO")=Key[[#This Row],[Subgroup]],"YES","NO")</f>
        <v>NO</v>
      </c>
    </row>
    <row r="293" spans="2:7" ht="30" customHeight="1">
      <c r="B293" s="40" t="s">
        <v>963</v>
      </c>
      <c r="C293" s="40" t="s">
        <v>69</v>
      </c>
      <c r="D293" s="39" t="s">
        <v>970</v>
      </c>
      <c r="E293" s="40" t="s">
        <v>969</v>
      </c>
      <c r="F293" s="39" t="s">
        <v>972</v>
      </c>
      <c r="G293" s="25" t="str">
        <f>IF(IFERROR(VLOOKUP(Key[[#This Row],[Subgroup]],SubgroupsCovered[Subgroups Covered by RXCUI],1,FALSE),"NO")=Key[[#This Row],[Subgroup]],"YES","NO")</f>
        <v>NO</v>
      </c>
    </row>
    <row r="294" spans="2:7" ht="30" customHeight="1">
      <c r="B294" s="40" t="s">
        <v>973</v>
      </c>
      <c r="C294" s="40" t="s">
        <v>1364</v>
      </c>
      <c r="D294" s="39" t="s">
        <v>1110</v>
      </c>
      <c r="E294" s="40" t="s">
        <v>975</v>
      </c>
      <c r="F294" s="39" t="s">
        <v>1598</v>
      </c>
      <c r="G294" s="25" t="str">
        <f>IF(IFERROR(VLOOKUP(Key[[#This Row],[Subgroup]],SubgroupsCovered[Subgroups Covered by RXCUI],1,FALSE),"NO")=Key[[#This Row],[Subgroup]],"YES","NO")</f>
        <v>NO</v>
      </c>
    </row>
    <row r="295" spans="2:7" ht="30" customHeight="1">
      <c r="B295" s="40" t="s">
        <v>973</v>
      </c>
      <c r="C295" s="40" t="s">
        <v>1364</v>
      </c>
      <c r="D295" s="39" t="s">
        <v>1110</v>
      </c>
      <c r="E295" s="40" t="s">
        <v>976</v>
      </c>
      <c r="F295" s="39" t="s">
        <v>1111</v>
      </c>
      <c r="G295" s="25" t="str">
        <f>IF(IFERROR(VLOOKUP(Key[[#This Row],[Subgroup]],SubgroupsCovered[Subgroups Covered by RXCUI],1,FALSE),"NO")=Key[[#This Row],[Subgroup]],"YES","NO")</f>
        <v>NO</v>
      </c>
    </row>
    <row r="296" spans="2:7" ht="30" customHeight="1">
      <c r="B296" s="40" t="s">
        <v>973</v>
      </c>
      <c r="C296" s="40" t="s">
        <v>1365</v>
      </c>
      <c r="D296" s="39" t="s">
        <v>106</v>
      </c>
      <c r="E296" s="40" t="s">
        <v>977</v>
      </c>
      <c r="F296" s="39" t="s">
        <v>1599</v>
      </c>
      <c r="G296" s="25" t="str">
        <f>IF(IFERROR(VLOOKUP(Key[[#This Row],[Subgroup]],SubgroupsCovered[Subgroups Covered by RXCUI],1,FALSE),"NO")=Key[[#This Row],[Subgroup]],"YES","NO")</f>
        <v>NO</v>
      </c>
    </row>
    <row r="297" spans="2:7" ht="30" customHeight="1">
      <c r="B297" s="40" t="s">
        <v>973</v>
      </c>
      <c r="C297" s="40" t="s">
        <v>1365</v>
      </c>
      <c r="D297" s="39" t="s">
        <v>106</v>
      </c>
      <c r="E297" s="40" t="s">
        <v>979</v>
      </c>
      <c r="F297" s="39" t="s">
        <v>1112</v>
      </c>
      <c r="G297" s="25" t="str">
        <f>IF(IFERROR(VLOOKUP(Key[[#This Row],[Subgroup]],SubgroupsCovered[Subgroups Covered by RXCUI],1,FALSE),"NO")=Key[[#This Row],[Subgroup]],"YES","NO")</f>
        <v>NO</v>
      </c>
    </row>
    <row r="298" spans="2:7" ht="30" customHeight="1">
      <c r="B298" s="40" t="s">
        <v>973</v>
      </c>
      <c r="C298" s="40" t="s">
        <v>1366</v>
      </c>
      <c r="D298" s="39" t="s">
        <v>1362</v>
      </c>
      <c r="E298" s="40" t="s">
        <v>980</v>
      </c>
      <c r="F298" s="39" t="s">
        <v>1598</v>
      </c>
      <c r="G298" s="25" t="str">
        <f>IF(IFERROR(VLOOKUP(Key[[#This Row],[Subgroup]],SubgroupsCovered[Subgroups Covered by RXCUI],1,FALSE),"NO")=Key[[#This Row],[Subgroup]],"YES","NO")</f>
        <v>NO</v>
      </c>
    </row>
    <row r="299" spans="2:7" ht="30" customHeight="1">
      <c r="B299" s="40" t="s">
        <v>973</v>
      </c>
      <c r="C299" s="40" t="s">
        <v>1366</v>
      </c>
      <c r="D299" s="39" t="s">
        <v>1362</v>
      </c>
      <c r="E299" s="40" t="s">
        <v>982</v>
      </c>
      <c r="F299" s="39" t="s">
        <v>1112</v>
      </c>
      <c r="G299" s="25" t="str">
        <f>IF(IFERROR(VLOOKUP(Key[[#This Row],[Subgroup]],SubgroupsCovered[Subgroups Covered by RXCUI],1,FALSE),"NO")=Key[[#This Row],[Subgroup]],"YES","NO")</f>
        <v>NO</v>
      </c>
    </row>
    <row r="300" spans="2:7" ht="30" customHeight="1">
      <c r="B300" s="40" t="s">
        <v>973</v>
      </c>
      <c r="C300" s="40" t="s">
        <v>1367</v>
      </c>
      <c r="D300" s="39" t="s">
        <v>1363</v>
      </c>
      <c r="E300" s="40" t="s">
        <v>983</v>
      </c>
      <c r="F300" s="39" t="s">
        <v>1600</v>
      </c>
      <c r="G300" s="25" t="str">
        <f>IF(IFERROR(VLOOKUP(Key[[#This Row],[Subgroup]],SubgroupsCovered[Subgroups Covered by RXCUI],1,FALSE),"NO")=Key[[#This Row],[Subgroup]],"YES","NO")</f>
        <v>NO</v>
      </c>
    </row>
    <row r="301" spans="2:7" ht="30" customHeight="1">
      <c r="B301" s="40" t="s">
        <v>973</v>
      </c>
      <c r="C301" s="40" t="s">
        <v>1368</v>
      </c>
      <c r="D301" s="39" t="s">
        <v>986</v>
      </c>
      <c r="E301" s="40" t="s">
        <v>988</v>
      </c>
      <c r="F301" s="39" t="s">
        <v>1113</v>
      </c>
      <c r="G301" s="25" t="str">
        <f>IF(IFERROR(VLOOKUP(Key[[#This Row],[Subgroup]],SubgroupsCovered[Subgroups Covered by RXCUI],1,FALSE),"NO")=Key[[#This Row],[Subgroup]],"YES","NO")</f>
        <v>NO</v>
      </c>
    </row>
    <row r="302" spans="2:7" ht="30" customHeight="1">
      <c r="B302" s="40" t="s">
        <v>973</v>
      </c>
      <c r="C302" s="40" t="s">
        <v>1368</v>
      </c>
      <c r="D302" s="39" t="s">
        <v>986</v>
      </c>
      <c r="E302" s="40" t="s">
        <v>990</v>
      </c>
      <c r="F302" s="39" t="s">
        <v>1604</v>
      </c>
      <c r="G302" s="25" t="str">
        <f>IF(IFERROR(VLOOKUP(Key[[#This Row],[Subgroup]],SubgroupsCovered[Subgroups Covered by RXCUI],1,FALSE),"NO")=Key[[#This Row],[Subgroup]],"YES","NO")</f>
        <v>NO</v>
      </c>
    </row>
    <row r="303" spans="2:7" ht="30" customHeight="1">
      <c r="B303" s="40" t="s">
        <v>973</v>
      </c>
      <c r="C303" s="40" t="s">
        <v>1369</v>
      </c>
      <c r="D303" s="39" t="s">
        <v>991</v>
      </c>
      <c r="E303" s="40" t="s">
        <v>992</v>
      </c>
      <c r="F303" s="39" t="s">
        <v>745</v>
      </c>
      <c r="G303" s="25" t="str">
        <f>IF(IFERROR(VLOOKUP(Key[[#This Row],[Subgroup]],SubgroupsCovered[Subgroups Covered by RXCUI],1,FALSE),"NO")=Key[[#This Row],[Subgroup]],"YES","NO")</f>
        <v>NO</v>
      </c>
    </row>
    <row r="304" spans="2:7" ht="30" customHeight="1">
      <c r="B304" s="40" t="s">
        <v>973</v>
      </c>
      <c r="C304" s="40" t="s">
        <v>1369</v>
      </c>
      <c r="D304" s="39" t="s">
        <v>991</v>
      </c>
      <c r="E304" s="40" t="s">
        <v>995</v>
      </c>
      <c r="F304" s="39" t="s">
        <v>1603</v>
      </c>
      <c r="G304" s="25" t="str">
        <f>IF(IFERROR(VLOOKUP(Key[[#This Row],[Subgroup]],SubgroupsCovered[Subgroups Covered by RXCUI],1,FALSE),"NO")=Key[[#This Row],[Subgroup]],"YES","NO")</f>
        <v>NO</v>
      </c>
    </row>
    <row r="305" spans="2:7" ht="30" customHeight="1">
      <c r="B305" s="40" t="s">
        <v>973</v>
      </c>
      <c r="C305" s="40" t="s">
        <v>1370</v>
      </c>
      <c r="D305" s="39" t="s">
        <v>1115</v>
      </c>
      <c r="E305" s="40" t="s">
        <v>998</v>
      </c>
      <c r="F305" s="39" t="s">
        <v>1116</v>
      </c>
      <c r="G305" s="25" t="str">
        <f>IF(IFERROR(VLOOKUP(Key[[#This Row],[Subgroup]],SubgroupsCovered[Subgroups Covered by RXCUI],1,FALSE),"NO")=Key[[#This Row],[Subgroup]],"YES","NO")</f>
        <v>NO</v>
      </c>
    </row>
    <row r="306" spans="2:7" ht="30" customHeight="1">
      <c r="B306" s="40" t="s">
        <v>973</v>
      </c>
      <c r="C306" s="40" t="s">
        <v>1371</v>
      </c>
      <c r="D306" s="39" t="s">
        <v>999</v>
      </c>
      <c r="E306" s="40" t="s">
        <v>1001</v>
      </c>
      <c r="F306" s="39" t="s">
        <v>1601</v>
      </c>
      <c r="G306" s="25" t="str">
        <f>IF(IFERROR(VLOOKUP(Key[[#This Row],[Subgroup]],SubgroupsCovered[Subgroups Covered by RXCUI],1,FALSE),"NO")=Key[[#This Row],[Subgroup]],"YES","NO")</f>
        <v>NO</v>
      </c>
    </row>
    <row r="307" spans="2:7" ht="30" customHeight="1">
      <c r="B307" s="40" t="s">
        <v>973</v>
      </c>
      <c r="C307" s="40" t="s">
        <v>1371</v>
      </c>
      <c r="D307" s="39" t="s">
        <v>999</v>
      </c>
      <c r="E307" s="40" t="s">
        <v>1003</v>
      </c>
      <c r="F307" s="39" t="s">
        <v>1117</v>
      </c>
      <c r="G307" s="25" t="str">
        <f>IF(IFERROR(VLOOKUP(Key[[#This Row],[Subgroup]],SubgroupsCovered[Subgroups Covered by RXCUI],1,FALSE),"NO")=Key[[#This Row],[Subgroup]],"YES","NO")</f>
        <v>NO</v>
      </c>
    </row>
    <row r="308" spans="2:7" ht="30" customHeight="1">
      <c r="B308" s="40" t="s">
        <v>973</v>
      </c>
      <c r="C308" s="40" t="s">
        <v>1372</v>
      </c>
      <c r="D308" s="39" t="s">
        <v>1004</v>
      </c>
      <c r="E308" s="40" t="s">
        <v>1006</v>
      </c>
      <c r="F308" s="39" t="s">
        <v>1601</v>
      </c>
      <c r="G308" s="25" t="str">
        <f>IF(IFERROR(VLOOKUP(Key[[#This Row],[Subgroup]],SubgroupsCovered[Subgroups Covered by RXCUI],1,FALSE),"NO")=Key[[#This Row],[Subgroup]],"YES","NO")</f>
        <v>NO</v>
      </c>
    </row>
    <row r="309" spans="2:7" ht="30" customHeight="1">
      <c r="B309" s="40" t="s">
        <v>973</v>
      </c>
      <c r="C309" s="40" t="s">
        <v>1373</v>
      </c>
      <c r="D309" s="39" t="s">
        <v>1007</v>
      </c>
      <c r="E309" s="40" t="s">
        <v>1008</v>
      </c>
      <c r="F309" s="39" t="s">
        <v>1601</v>
      </c>
      <c r="G309" s="25" t="str">
        <f>IF(IFERROR(VLOOKUP(Key[[#This Row],[Subgroup]],SubgroupsCovered[Subgroups Covered by RXCUI],1,FALSE),"NO")=Key[[#This Row],[Subgroup]],"YES","NO")</f>
        <v>NO</v>
      </c>
    </row>
    <row r="310" spans="2:7" ht="30" customHeight="1">
      <c r="B310" s="40" t="s">
        <v>973</v>
      </c>
      <c r="C310" s="40" t="s">
        <v>1374</v>
      </c>
      <c r="D310" s="39" t="s">
        <v>1010</v>
      </c>
      <c r="E310" s="40" t="s">
        <v>1012</v>
      </c>
      <c r="F310" s="39" t="s">
        <v>1113</v>
      </c>
      <c r="G310" s="25" t="str">
        <f>IF(IFERROR(VLOOKUP(Key[[#This Row],[Subgroup]],SubgroupsCovered[Subgroups Covered by RXCUI],1,FALSE),"NO")=Key[[#This Row],[Subgroup]],"YES","NO")</f>
        <v>NO</v>
      </c>
    </row>
    <row r="311" spans="2:7" ht="30" customHeight="1">
      <c r="B311" s="40" t="s">
        <v>973</v>
      </c>
      <c r="C311" s="40" t="s">
        <v>1375</v>
      </c>
      <c r="D311" s="39" t="s">
        <v>1013</v>
      </c>
      <c r="E311" s="40" t="s">
        <v>1015</v>
      </c>
      <c r="F311" s="39" t="s">
        <v>1118</v>
      </c>
      <c r="G311" s="25" t="str">
        <f>IF(IFERROR(VLOOKUP(Key[[#This Row],[Subgroup]],SubgroupsCovered[Subgroups Covered by RXCUI],1,FALSE),"NO")=Key[[#This Row],[Subgroup]],"YES","NO")</f>
        <v>NO</v>
      </c>
    </row>
    <row r="312" spans="2:7" ht="30" customHeight="1">
      <c r="B312" s="40" t="s">
        <v>973</v>
      </c>
      <c r="C312" s="40" t="s">
        <v>1375</v>
      </c>
      <c r="D312" s="39" t="s">
        <v>1013</v>
      </c>
      <c r="E312" s="40" t="s">
        <v>1017</v>
      </c>
      <c r="F312" s="39" t="s">
        <v>1119</v>
      </c>
      <c r="G312" s="25" t="str">
        <f>IF(IFERROR(VLOOKUP(Key[[#This Row],[Subgroup]],SubgroupsCovered[Subgroups Covered by RXCUI],1,FALSE),"NO")=Key[[#This Row],[Subgroup]],"YES","NO")</f>
        <v>NO</v>
      </c>
    </row>
    <row r="313" spans="2:7" ht="30" customHeight="1">
      <c r="B313" s="40" t="s">
        <v>973</v>
      </c>
      <c r="C313" s="40" t="s">
        <v>1375</v>
      </c>
      <c r="D313" s="39" t="s">
        <v>1013</v>
      </c>
      <c r="E313" s="40" t="s">
        <v>1019</v>
      </c>
      <c r="F313" s="39" t="s">
        <v>1117</v>
      </c>
      <c r="G313" s="25" t="str">
        <f>IF(IFERROR(VLOOKUP(Key[[#This Row],[Subgroup]],SubgroupsCovered[Subgroups Covered by RXCUI],1,FALSE),"NO")=Key[[#This Row],[Subgroup]],"YES","NO")</f>
        <v>NO</v>
      </c>
    </row>
    <row r="314" spans="2:7" ht="30" customHeight="1">
      <c r="B314" s="40" t="s">
        <v>973</v>
      </c>
      <c r="C314" s="40" t="s">
        <v>1376</v>
      </c>
      <c r="D314" s="39" t="s">
        <v>1020</v>
      </c>
      <c r="E314" s="40" t="s">
        <v>1022</v>
      </c>
      <c r="F314" s="39" t="s">
        <v>1601</v>
      </c>
      <c r="G314" s="25" t="str">
        <f>IF(IFERROR(VLOOKUP(Key[[#This Row],[Subgroup]],SubgroupsCovered[Subgroups Covered by RXCUI],1,FALSE),"NO")=Key[[#This Row],[Subgroup]],"YES","NO")</f>
        <v>NO</v>
      </c>
    </row>
    <row r="315" spans="2:7" ht="30" customHeight="1">
      <c r="B315" s="40" t="s">
        <v>973</v>
      </c>
      <c r="C315" s="40" t="s">
        <v>1377</v>
      </c>
      <c r="D315" s="39" t="s">
        <v>1023</v>
      </c>
      <c r="E315" s="40" t="s">
        <v>1025</v>
      </c>
      <c r="F315" s="39" t="s">
        <v>1601</v>
      </c>
      <c r="G315" s="25" t="str">
        <f>IF(IFERROR(VLOOKUP(Key[[#This Row],[Subgroup]],SubgroupsCovered[Subgroups Covered by RXCUI],1,FALSE),"NO")=Key[[#This Row],[Subgroup]],"YES","NO")</f>
        <v>NO</v>
      </c>
    </row>
    <row r="316" spans="2:7" ht="30" customHeight="1">
      <c r="B316" s="40" t="s">
        <v>973</v>
      </c>
      <c r="C316" s="40" t="s">
        <v>1378</v>
      </c>
      <c r="D316" s="39" t="s">
        <v>1026</v>
      </c>
      <c r="E316" s="40" t="s">
        <v>1028</v>
      </c>
      <c r="F316" s="39" t="s">
        <v>1120</v>
      </c>
      <c r="G316" s="25" t="str">
        <f>IF(IFERROR(VLOOKUP(Key[[#This Row],[Subgroup]],SubgroupsCovered[Subgroups Covered by RXCUI],1,FALSE),"NO")=Key[[#This Row],[Subgroup]],"YES","NO")</f>
        <v>NO</v>
      </c>
    </row>
    <row r="317" spans="2:7" ht="30" customHeight="1">
      <c r="B317" s="40" t="s">
        <v>973</v>
      </c>
      <c r="C317" s="40" t="s">
        <v>1378</v>
      </c>
      <c r="D317" s="39" t="s">
        <v>1026</v>
      </c>
      <c r="E317" s="40" t="s">
        <v>1030</v>
      </c>
      <c r="F317" s="39" t="s">
        <v>1114</v>
      </c>
      <c r="G317" s="25" t="str">
        <f>IF(IFERROR(VLOOKUP(Key[[#This Row],[Subgroup]],SubgroupsCovered[Subgroups Covered by RXCUI],1,FALSE),"NO")=Key[[#This Row],[Subgroup]],"YES","NO")</f>
        <v>NO</v>
      </c>
    </row>
    <row r="318" spans="2:7" ht="30" customHeight="1">
      <c r="B318" s="40" t="s">
        <v>973</v>
      </c>
      <c r="C318" s="40" t="s">
        <v>1379</v>
      </c>
      <c r="D318" s="39" t="s">
        <v>1031</v>
      </c>
      <c r="E318" s="40" t="s">
        <v>1033</v>
      </c>
      <c r="F318" s="39" t="s">
        <v>1113</v>
      </c>
      <c r="G318" s="25" t="str">
        <f>IF(IFERROR(VLOOKUP(Key[[#This Row],[Subgroup]],SubgroupsCovered[Subgroups Covered by RXCUI],1,FALSE),"NO")=Key[[#This Row],[Subgroup]],"YES","NO")</f>
        <v>NO</v>
      </c>
    </row>
    <row r="319" spans="2:7" ht="30" customHeight="1">
      <c r="B319" s="40" t="s">
        <v>973</v>
      </c>
      <c r="C319" s="40" t="s">
        <v>1380</v>
      </c>
      <c r="D319" s="39" t="s">
        <v>1034</v>
      </c>
      <c r="E319" s="40" t="s">
        <v>1035</v>
      </c>
      <c r="F319" s="39" t="s">
        <v>1121</v>
      </c>
      <c r="G319" s="25" t="str">
        <f>IF(IFERROR(VLOOKUP(Key[[#This Row],[Subgroup]],SubgroupsCovered[Subgroups Covered by RXCUI],1,FALSE),"NO")=Key[[#This Row],[Subgroup]],"YES","NO")</f>
        <v>NO</v>
      </c>
    </row>
    <row r="320" spans="2:7" ht="30" customHeight="1">
      <c r="B320" s="40" t="s">
        <v>973</v>
      </c>
      <c r="C320" s="40" t="s">
        <v>1380</v>
      </c>
      <c r="D320" s="39" t="s">
        <v>1034</v>
      </c>
      <c r="E320" s="40" t="s">
        <v>1602</v>
      </c>
      <c r="F320" s="39" t="s">
        <v>1114</v>
      </c>
      <c r="G320" s="25" t="str">
        <f>IF(IFERROR(VLOOKUP(Key[[#This Row],[Subgroup]],SubgroupsCovered[Subgroups Covered by RXCUI],1,FALSE),"NO")=Key[[#This Row],[Subgroup]],"YES","NO")</f>
        <v>NO</v>
      </c>
    </row>
    <row r="321" spans="2:7" ht="30" customHeight="1">
      <c r="B321" s="40" t="s">
        <v>973</v>
      </c>
      <c r="C321" s="40" t="s">
        <v>1380</v>
      </c>
      <c r="D321" s="39" t="s">
        <v>1034</v>
      </c>
      <c r="E321" s="40" t="s">
        <v>1039</v>
      </c>
      <c r="F321" s="39" t="s">
        <v>1603</v>
      </c>
      <c r="G321" s="25" t="str">
        <f>IF(IFERROR(VLOOKUP(Key[[#This Row],[Subgroup]],SubgroupsCovered[Subgroups Covered by RXCUI],1,FALSE),"NO")=Key[[#This Row],[Subgroup]],"YES","NO")</f>
        <v>NO</v>
      </c>
    </row>
    <row r="322" spans="2:7" ht="30" customHeight="1">
      <c r="B322" s="40" t="s">
        <v>973</v>
      </c>
      <c r="C322" s="40" t="s">
        <v>1381</v>
      </c>
      <c r="D322" s="39" t="s">
        <v>1040</v>
      </c>
      <c r="E322" s="40" t="s">
        <v>1042</v>
      </c>
      <c r="F322" s="39" t="s">
        <v>1116</v>
      </c>
      <c r="G322" s="25" t="str">
        <f>IF(IFERROR(VLOOKUP(Key[[#This Row],[Subgroup]],SubgroupsCovered[Subgroups Covered by RXCUI],1,FALSE),"NO")=Key[[#This Row],[Subgroup]],"YES","NO")</f>
        <v>NO</v>
      </c>
    </row>
    <row r="323" spans="2:7" ht="30" customHeight="1">
      <c r="B323" s="40" t="s">
        <v>973</v>
      </c>
      <c r="C323" s="40" t="s">
        <v>1382</v>
      </c>
      <c r="D323" s="39" t="s">
        <v>1043</v>
      </c>
      <c r="E323" s="40" t="s">
        <v>1045</v>
      </c>
      <c r="F323" s="39" t="s">
        <v>1113</v>
      </c>
      <c r="G323" s="25" t="str">
        <f>IF(IFERROR(VLOOKUP(Key[[#This Row],[Subgroup]],SubgroupsCovered[Subgroups Covered by RXCUI],1,FALSE),"NO")=Key[[#This Row],[Subgroup]],"YES","NO")</f>
        <v>NO</v>
      </c>
    </row>
    <row r="324" spans="2:7" ht="30" customHeight="1">
      <c r="B324" s="40" t="s">
        <v>973</v>
      </c>
      <c r="C324" s="40" t="s">
        <v>1383</v>
      </c>
      <c r="D324" s="39" t="s">
        <v>1046</v>
      </c>
      <c r="E324" s="40" t="s">
        <v>1048</v>
      </c>
      <c r="F324" s="39" t="s">
        <v>745</v>
      </c>
      <c r="G324" s="25" t="str">
        <f>IF(IFERROR(VLOOKUP(Key[[#This Row],[Subgroup]],SubgroupsCovered[Subgroups Covered by RXCUI],1,FALSE),"NO")=Key[[#This Row],[Subgroup]],"YES","NO")</f>
        <v>NO</v>
      </c>
    </row>
    <row r="325" spans="2:7" ht="30" customHeight="1">
      <c r="B325" s="40" t="s">
        <v>973</v>
      </c>
      <c r="C325" s="40" t="s">
        <v>1384</v>
      </c>
      <c r="D325" s="39" t="s">
        <v>1049</v>
      </c>
      <c r="E325" s="40" t="s">
        <v>1051</v>
      </c>
      <c r="F325" s="39" t="s">
        <v>1601</v>
      </c>
      <c r="G325" s="25" t="str">
        <f>IF(IFERROR(VLOOKUP(Key[[#This Row],[Subgroup]],SubgroupsCovered[Subgroups Covered by RXCUI],1,FALSE),"NO")=Key[[#This Row],[Subgroup]],"YES","NO")</f>
        <v>NO</v>
      </c>
    </row>
    <row r="326" spans="2:7" ht="30" customHeight="1">
      <c r="B326" s="40" t="s">
        <v>973</v>
      </c>
      <c r="C326" s="40" t="s">
        <v>1385</v>
      </c>
      <c r="D326" s="39" t="s">
        <v>1052</v>
      </c>
      <c r="E326" s="40" t="s">
        <v>1054</v>
      </c>
      <c r="F326" s="39" t="s">
        <v>1601</v>
      </c>
      <c r="G326" s="25" t="str">
        <f>IF(IFERROR(VLOOKUP(Key[[#This Row],[Subgroup]],SubgroupsCovered[Subgroups Covered by RXCUI],1,FALSE),"NO")=Key[[#This Row],[Subgroup]],"YES","NO")</f>
        <v>NO</v>
      </c>
    </row>
    <row r="327" spans="2:7" ht="30" customHeight="1">
      <c r="B327" s="40" t="s">
        <v>973</v>
      </c>
      <c r="C327" s="40" t="s">
        <v>1386</v>
      </c>
      <c r="D327" s="39" t="s">
        <v>1057</v>
      </c>
      <c r="E327" s="40" t="s">
        <v>1059</v>
      </c>
      <c r="F327" s="39" t="s">
        <v>745</v>
      </c>
      <c r="G327" s="25" t="str">
        <f>IF(IFERROR(VLOOKUP(Key[[#This Row],[Subgroup]],SubgroupsCovered[Subgroups Covered by RXCUI],1,FALSE),"NO")=Key[[#This Row],[Subgroup]],"YES","NO")</f>
        <v>NO</v>
      </c>
    </row>
    <row r="328" spans="2:7" ht="30" customHeight="1">
      <c r="B328" s="40" t="s">
        <v>973</v>
      </c>
      <c r="C328" s="40" t="s">
        <v>1387</v>
      </c>
      <c r="D328" s="39" t="s">
        <v>1060</v>
      </c>
      <c r="E328" s="40" t="s">
        <v>1062</v>
      </c>
      <c r="F328" s="39" t="s">
        <v>745</v>
      </c>
      <c r="G328" s="25" t="str">
        <f>IF(IFERROR(VLOOKUP(Key[[#This Row],[Subgroup]],SubgroupsCovered[Subgroups Covered by RXCUI],1,FALSE),"NO")=Key[[#This Row],[Subgroup]],"YES","NO")</f>
        <v>NO</v>
      </c>
    </row>
    <row r="329" spans="2:7" ht="30" customHeight="1">
      <c r="B329" s="40" t="s">
        <v>973</v>
      </c>
      <c r="C329" s="40" t="s">
        <v>1388</v>
      </c>
      <c r="D329" s="39" t="s">
        <v>1063</v>
      </c>
      <c r="E329" s="40" t="s">
        <v>1065</v>
      </c>
      <c r="F329" s="39" t="s">
        <v>1113</v>
      </c>
      <c r="G329" s="25" t="str">
        <f>IF(IFERROR(VLOOKUP(Key[[#This Row],[Subgroup]],SubgroupsCovered[Subgroups Covered by RXCUI],1,FALSE),"NO")=Key[[#This Row],[Subgroup]],"YES","NO")</f>
        <v>NO</v>
      </c>
    </row>
    <row r="330" spans="2:7" ht="30" customHeight="1">
      <c r="B330" s="40" t="s">
        <v>973</v>
      </c>
      <c r="C330" s="40" t="s">
        <v>1388</v>
      </c>
      <c r="D330" s="39" t="s">
        <v>1063</v>
      </c>
      <c r="E330" s="40" t="s">
        <v>1067</v>
      </c>
      <c r="F330" s="39" t="s">
        <v>1444</v>
      </c>
      <c r="G330" s="25" t="str">
        <f>IF(IFERROR(VLOOKUP(Key[[#This Row],[Subgroup]],SubgroupsCovered[Subgroups Covered by RXCUI],1,FALSE),"NO")=Key[[#This Row],[Subgroup]],"YES","NO")</f>
        <v>NO</v>
      </c>
    </row>
    <row r="331" spans="2:7" ht="30" customHeight="1">
      <c r="B331" s="40" t="s">
        <v>973</v>
      </c>
      <c r="C331" s="40" t="s">
        <v>1388</v>
      </c>
      <c r="D331" s="39" t="s">
        <v>1063</v>
      </c>
      <c r="E331" s="40" t="s">
        <v>1069</v>
      </c>
      <c r="F331" s="39" t="s">
        <v>1114</v>
      </c>
      <c r="G331" s="25" t="str">
        <f>IF(IFERROR(VLOOKUP(Key[[#This Row],[Subgroup]],SubgroupsCovered[Subgroups Covered by RXCUI],1,FALSE),"NO")=Key[[#This Row],[Subgroup]],"YES","NO")</f>
        <v>NO</v>
      </c>
    </row>
    <row r="332" spans="2:7" ht="30" customHeight="1">
      <c r="B332" s="40" t="s">
        <v>973</v>
      </c>
      <c r="C332" s="40" t="s">
        <v>1388</v>
      </c>
      <c r="D332" s="39" t="s">
        <v>1063</v>
      </c>
      <c r="E332" s="40" t="s">
        <v>1070</v>
      </c>
      <c r="F332" s="39" t="s">
        <v>1122</v>
      </c>
      <c r="G332" s="25" t="str">
        <f>IF(IFERROR(VLOOKUP(Key[[#This Row],[Subgroup]],SubgroupsCovered[Subgroups Covered by RXCUI],1,FALSE),"NO")=Key[[#This Row],[Subgroup]],"YES","NO")</f>
        <v>NO</v>
      </c>
    </row>
    <row r="333" spans="2:7" ht="30" customHeight="1">
      <c r="B333" s="40" t="s">
        <v>973</v>
      </c>
      <c r="C333" s="40" t="s">
        <v>1388</v>
      </c>
      <c r="D333" s="39" t="s">
        <v>1063</v>
      </c>
      <c r="E333" s="40" t="s">
        <v>1071</v>
      </c>
      <c r="F333" s="39" t="s">
        <v>1123</v>
      </c>
      <c r="G333" s="25" t="str">
        <f>IF(IFERROR(VLOOKUP(Key[[#This Row],[Subgroup]],SubgroupsCovered[Subgroups Covered by RXCUI],1,FALSE),"NO")=Key[[#This Row],[Subgroup]],"YES","NO")</f>
        <v>NO</v>
      </c>
    </row>
    <row r="334" spans="2:7" ht="30" customHeight="1">
      <c r="B334" s="40" t="s">
        <v>973</v>
      </c>
      <c r="C334" s="40" t="s">
        <v>1388</v>
      </c>
      <c r="D334" s="39" t="s">
        <v>1063</v>
      </c>
      <c r="E334" s="40" t="s">
        <v>1072</v>
      </c>
      <c r="F334" s="39" t="s">
        <v>1124</v>
      </c>
      <c r="G334" s="25" t="str">
        <f>IF(IFERROR(VLOOKUP(Key[[#This Row],[Subgroup]],SubgroupsCovered[Subgroups Covered by RXCUI],1,FALSE),"NO")=Key[[#This Row],[Subgroup]],"YES","NO")</f>
        <v>NO</v>
      </c>
    </row>
    <row r="335" spans="2:7" ht="30" customHeight="1">
      <c r="B335" s="40" t="s">
        <v>973</v>
      </c>
      <c r="C335" s="40" t="s">
        <v>1388</v>
      </c>
      <c r="D335" s="39" t="s">
        <v>1063</v>
      </c>
      <c r="E335" s="40" t="s">
        <v>1073</v>
      </c>
      <c r="F335" s="39" t="s">
        <v>1125</v>
      </c>
      <c r="G335" s="25" t="str">
        <f>IF(IFERROR(VLOOKUP(Key[[#This Row],[Subgroup]],SubgroupsCovered[Subgroups Covered by RXCUI],1,FALSE),"NO")=Key[[#This Row],[Subgroup]],"YES","NO")</f>
        <v>NO</v>
      </c>
    </row>
    <row r="336" spans="2:7" ht="30" customHeight="1">
      <c r="B336" s="40" t="s">
        <v>973</v>
      </c>
      <c r="C336" s="40" t="s">
        <v>1389</v>
      </c>
      <c r="D336" s="39" t="s">
        <v>1074</v>
      </c>
      <c r="E336" s="40" t="s">
        <v>1076</v>
      </c>
      <c r="F336" s="39" t="s">
        <v>745</v>
      </c>
      <c r="G336" s="25" t="str">
        <f>IF(IFERROR(VLOOKUP(Key[[#This Row],[Subgroup]],SubgroupsCovered[Subgroups Covered by RXCUI],1,FALSE),"NO")=Key[[#This Row],[Subgroup]],"YES","NO")</f>
        <v>NO</v>
      </c>
    </row>
    <row r="337" spans="2:7" ht="30" customHeight="1">
      <c r="B337" s="40" t="s">
        <v>973</v>
      </c>
      <c r="C337" s="40" t="s">
        <v>1390</v>
      </c>
      <c r="D337" s="39" t="s">
        <v>1077</v>
      </c>
      <c r="E337" s="40" t="s">
        <v>1079</v>
      </c>
      <c r="F337" s="39" t="s">
        <v>1122</v>
      </c>
      <c r="G337" s="25" t="str">
        <f>IF(IFERROR(VLOOKUP(Key[[#This Row],[Subgroup]],SubgroupsCovered[Subgroups Covered by RXCUI],1,FALSE),"NO")=Key[[#This Row],[Subgroup]],"YES","NO")</f>
        <v>NO</v>
      </c>
    </row>
    <row r="338" spans="2:7" ht="30" customHeight="1">
      <c r="B338" s="40" t="s">
        <v>973</v>
      </c>
      <c r="C338" s="40" t="s">
        <v>1390</v>
      </c>
      <c r="D338" s="39" t="s">
        <v>1077</v>
      </c>
      <c r="E338" s="40" t="s">
        <v>1081</v>
      </c>
      <c r="F338" s="39" t="s">
        <v>1123</v>
      </c>
      <c r="G338" s="25" t="str">
        <f>IF(IFERROR(VLOOKUP(Key[[#This Row],[Subgroup]],SubgroupsCovered[Subgroups Covered by RXCUI],1,FALSE),"NO")=Key[[#This Row],[Subgroup]],"YES","NO")</f>
        <v>NO</v>
      </c>
    </row>
    <row r="339" spans="2:7" ht="30" customHeight="1">
      <c r="B339" s="40" t="s">
        <v>973</v>
      </c>
      <c r="C339" s="40" t="s">
        <v>1390</v>
      </c>
      <c r="D339" s="39" t="s">
        <v>1077</v>
      </c>
      <c r="E339" s="40" t="s">
        <v>1083</v>
      </c>
      <c r="F339" s="39" t="s">
        <v>1124</v>
      </c>
      <c r="G339" s="25" t="str">
        <f>IF(IFERROR(VLOOKUP(Key[[#This Row],[Subgroup]],SubgroupsCovered[Subgroups Covered by RXCUI],1,FALSE),"NO")=Key[[#This Row],[Subgroup]],"YES","NO")</f>
        <v>NO</v>
      </c>
    </row>
    <row r="340" spans="2:7" ht="30" customHeight="1">
      <c r="B340" s="40" t="s">
        <v>973</v>
      </c>
      <c r="C340" s="40" t="s">
        <v>1396</v>
      </c>
      <c r="D340" s="39" t="s">
        <v>1084</v>
      </c>
      <c r="E340" s="40" t="s">
        <v>1086</v>
      </c>
      <c r="F340" s="39" t="s">
        <v>1127</v>
      </c>
      <c r="G340" s="25" t="str">
        <f>IF(IFERROR(VLOOKUP(Key[[#This Row],[Subgroup]],SubgroupsCovered[Subgroups Covered by RXCUI],1,FALSE),"NO")=Key[[#This Row],[Subgroup]],"YES","NO")</f>
        <v>NO</v>
      </c>
    </row>
    <row r="341" spans="2:7" ht="30" customHeight="1">
      <c r="B341" s="40" t="s">
        <v>973</v>
      </c>
      <c r="C341" s="40" t="s">
        <v>1395</v>
      </c>
      <c r="D341" s="39" t="s">
        <v>1087</v>
      </c>
      <c r="E341" s="40" t="s">
        <v>1089</v>
      </c>
      <c r="F341" s="39" t="s">
        <v>1122</v>
      </c>
      <c r="G341" s="25" t="str">
        <f>IF(IFERROR(VLOOKUP(Key[[#This Row],[Subgroup]],SubgroupsCovered[Subgroups Covered by RXCUI],1,FALSE),"NO")=Key[[#This Row],[Subgroup]],"YES","NO")</f>
        <v>NO</v>
      </c>
    </row>
    <row r="342" spans="2:7" ht="30" customHeight="1">
      <c r="B342" s="40" t="s">
        <v>973</v>
      </c>
      <c r="C342" s="40" t="s">
        <v>1395</v>
      </c>
      <c r="D342" s="39" t="s">
        <v>1087</v>
      </c>
      <c r="E342" s="40" t="s">
        <v>1091</v>
      </c>
      <c r="F342" s="39" t="s">
        <v>1124</v>
      </c>
      <c r="G342" s="25" t="str">
        <f>IF(IFERROR(VLOOKUP(Key[[#This Row],[Subgroup]],SubgroupsCovered[Subgroups Covered by RXCUI],1,FALSE),"NO")=Key[[#This Row],[Subgroup]],"YES","NO")</f>
        <v>NO</v>
      </c>
    </row>
    <row r="343" spans="2:7" ht="30" customHeight="1">
      <c r="B343" s="40" t="s">
        <v>973</v>
      </c>
      <c r="C343" s="40" t="s">
        <v>1395</v>
      </c>
      <c r="D343" s="39" t="s">
        <v>1087</v>
      </c>
      <c r="E343" s="40" t="s">
        <v>1093</v>
      </c>
      <c r="F343" s="39" t="s">
        <v>1126</v>
      </c>
      <c r="G343" s="25" t="str">
        <f>IF(IFERROR(VLOOKUP(Key[[#This Row],[Subgroup]],SubgroupsCovered[Subgroups Covered by RXCUI],1,FALSE),"NO")=Key[[#This Row],[Subgroup]],"YES","NO")</f>
        <v>NO</v>
      </c>
    </row>
    <row r="344" spans="2:7" ht="30" customHeight="1">
      <c r="B344" s="40" t="s">
        <v>973</v>
      </c>
      <c r="C344" s="40" t="s">
        <v>1394</v>
      </c>
      <c r="D344" s="39" t="s">
        <v>1094</v>
      </c>
      <c r="E344" s="40" t="s">
        <v>1096</v>
      </c>
      <c r="F344" s="39" t="s">
        <v>1122</v>
      </c>
      <c r="G344" s="25" t="str">
        <f>IF(IFERROR(VLOOKUP(Key[[#This Row],[Subgroup]],SubgroupsCovered[Subgroups Covered by RXCUI],1,FALSE),"NO")=Key[[#This Row],[Subgroup]],"YES","NO")</f>
        <v>NO</v>
      </c>
    </row>
    <row r="345" spans="2:7" ht="30" customHeight="1">
      <c r="B345" s="40" t="s">
        <v>973</v>
      </c>
      <c r="C345" s="40" t="s">
        <v>1394</v>
      </c>
      <c r="D345" s="39" t="s">
        <v>1094</v>
      </c>
      <c r="E345" s="40" t="s">
        <v>1098</v>
      </c>
      <c r="F345" s="39" t="s">
        <v>1124</v>
      </c>
      <c r="G345" s="25" t="str">
        <f>IF(IFERROR(VLOOKUP(Key[[#This Row],[Subgroup]],SubgroupsCovered[Subgroups Covered by RXCUI],1,FALSE),"NO")=Key[[#This Row],[Subgroup]],"YES","NO")</f>
        <v>NO</v>
      </c>
    </row>
    <row r="346" spans="2:7" ht="30" customHeight="1">
      <c r="B346" s="40" t="s">
        <v>973</v>
      </c>
      <c r="C346" s="40" t="s">
        <v>1393</v>
      </c>
      <c r="D346" s="39" t="s">
        <v>1099</v>
      </c>
      <c r="E346" s="40" t="s">
        <v>1101</v>
      </c>
      <c r="F346" s="39" t="s">
        <v>1447</v>
      </c>
      <c r="G346" s="25" t="str">
        <f>IF(IFERROR(VLOOKUP(Key[[#This Row],[Subgroup]],SubgroupsCovered[Subgroups Covered by RXCUI],1,FALSE),"NO")=Key[[#This Row],[Subgroup]],"YES","NO")</f>
        <v>NO</v>
      </c>
    </row>
    <row r="347" spans="2:7" ht="30" customHeight="1">
      <c r="B347" s="40" t="s">
        <v>973</v>
      </c>
      <c r="C347" s="40" t="s">
        <v>1392</v>
      </c>
      <c r="D347" s="39" t="s">
        <v>1453</v>
      </c>
      <c r="E347" s="40" t="s">
        <v>1104</v>
      </c>
      <c r="F347" s="39" t="s">
        <v>1122</v>
      </c>
      <c r="G347" s="25" t="str">
        <f>IF(IFERROR(VLOOKUP(Key[[#This Row],[Subgroup]],SubgroupsCovered[Subgroups Covered by RXCUI],1,FALSE),"NO")=Key[[#This Row],[Subgroup]],"YES","NO")</f>
        <v>NO</v>
      </c>
    </row>
    <row r="348" spans="2:7" ht="30" customHeight="1">
      <c r="B348" s="40" t="s">
        <v>973</v>
      </c>
      <c r="C348" s="40" t="s">
        <v>1392</v>
      </c>
      <c r="D348" s="39" t="s">
        <v>1453</v>
      </c>
      <c r="E348" s="40" t="s">
        <v>1454</v>
      </c>
      <c r="F348" s="39" t="s">
        <v>1123</v>
      </c>
      <c r="G348" s="25" t="str">
        <f>IF(IFERROR(VLOOKUP(Key[[#This Row],[Subgroup]],SubgroupsCovered[Subgroups Covered by RXCUI],1,FALSE),"NO")=Key[[#This Row],[Subgroup]],"YES","NO")</f>
        <v>NO</v>
      </c>
    </row>
    <row r="349" spans="2:7" ht="30" customHeight="1">
      <c r="B349" s="40" t="s">
        <v>973</v>
      </c>
      <c r="C349" s="40" t="s">
        <v>1391</v>
      </c>
      <c r="D349" s="39" t="s">
        <v>1105</v>
      </c>
      <c r="E349" s="40" t="s">
        <v>1107</v>
      </c>
      <c r="F349" s="39" t="s">
        <v>1128</v>
      </c>
      <c r="G349" s="25" t="str">
        <f>IF(IFERROR(VLOOKUP(Key[[#This Row],[Subgroup]],SubgroupsCovered[Subgroups Covered by RXCUI],1,FALSE),"NO")=Key[[#This Row],[Subgroup]],"YES","NO")</f>
        <v>NO</v>
      </c>
    </row>
    <row r="350" spans="2:7" ht="30" customHeight="1">
      <c r="B350" s="40" t="s">
        <v>973</v>
      </c>
      <c r="C350" s="40" t="s">
        <v>1391</v>
      </c>
      <c r="D350" s="39" t="s">
        <v>1105</v>
      </c>
      <c r="E350" s="40" t="s">
        <v>1109</v>
      </c>
      <c r="F350" s="39" t="s">
        <v>1129</v>
      </c>
      <c r="G350" s="25" t="str">
        <f>IF(IFERROR(VLOOKUP(Key[[#This Row],[Subgroup]],SubgroupsCovered[Subgroups Covered by RXCUI],1,FALSE),"NO")=Key[[#This Row],[Subgroup]],"YES","NO")</f>
        <v>NO</v>
      </c>
    </row>
    <row r="351" spans="2:7" ht="30" customHeight="1">
      <c r="B351" s="40" t="s">
        <v>973</v>
      </c>
      <c r="C351" s="40" t="s">
        <v>1605</v>
      </c>
      <c r="D351" s="39" t="s">
        <v>1595</v>
      </c>
      <c r="E351" s="40" t="s">
        <v>1606</v>
      </c>
      <c r="F351" s="39" t="s">
        <v>1685</v>
      </c>
      <c r="G351" s="25" t="str">
        <f>IF(IFERROR(VLOOKUP(Key[[#This Row],[Subgroup]],SubgroupsCovered[Subgroups Covered by RXCUI],1,FALSE),"NO")=Key[[#This Row],[Subgroup]],"YES","NO")</f>
        <v>NO</v>
      </c>
    </row>
    <row r="352" spans="2:7" ht="30" customHeight="1">
      <c r="B352" s="40" t="s">
        <v>973</v>
      </c>
      <c r="C352" s="40" t="s">
        <v>1605</v>
      </c>
      <c r="D352" s="39" t="s">
        <v>1595</v>
      </c>
      <c r="E352" s="40" t="s">
        <v>1677</v>
      </c>
      <c r="F352" s="39" t="s">
        <v>1686</v>
      </c>
      <c r="G352" s="25" t="str">
        <f>IF(IFERROR(VLOOKUP(Key[[#This Row],[Subgroup]],SubgroupsCovered[Subgroups Covered by RXCUI],1,FALSE),"NO")=Key[[#This Row],[Subgroup]],"YES","NO")</f>
        <v>NO</v>
      </c>
    </row>
    <row r="353" spans="2:7" ht="30" customHeight="1">
      <c r="B353" s="40" t="s">
        <v>973</v>
      </c>
      <c r="C353" s="40" t="s">
        <v>1687</v>
      </c>
      <c r="D353" s="39" t="s">
        <v>1688</v>
      </c>
      <c r="E353" s="40" t="s">
        <v>1680</v>
      </c>
      <c r="F353" s="39" t="s">
        <v>1129</v>
      </c>
      <c r="G353" s="25" t="str">
        <f>IF(IFERROR(VLOOKUP(Key[[#This Row],[Subgroup]],SubgroupsCovered[Subgroups Covered by RXCUI],1,FALSE),"NO")=Key[[#This Row],[Subgroup]],"YES","NO")</f>
        <v>NO</v>
      </c>
    </row>
    <row r="354" spans="2:7" ht="30" customHeight="1">
      <c r="B354" s="40" t="s">
        <v>1130</v>
      </c>
      <c r="C354" s="40" t="s">
        <v>69</v>
      </c>
      <c r="D354" s="39" t="s">
        <v>1197</v>
      </c>
      <c r="E354" s="40" t="s">
        <v>1138</v>
      </c>
      <c r="F354" s="39" t="s">
        <v>1198</v>
      </c>
      <c r="G354" s="25" t="str">
        <f>IF(IFERROR(VLOOKUP(Key[[#This Row],[Subgroup]],SubgroupsCovered[Subgroups Covered by RXCUI],1,FALSE),"NO")=Key[[#This Row],[Subgroup]],"YES","NO")</f>
        <v>NO</v>
      </c>
    </row>
    <row r="355" spans="2:7" ht="30" customHeight="1">
      <c r="B355" s="40" t="s">
        <v>1130</v>
      </c>
      <c r="C355" s="40" t="s">
        <v>69</v>
      </c>
      <c r="D355" s="39" t="s">
        <v>1197</v>
      </c>
      <c r="E355" s="40" t="s">
        <v>1148</v>
      </c>
      <c r="F355" s="39" t="s">
        <v>1199</v>
      </c>
      <c r="G355" s="25" t="str">
        <f>IF(IFERROR(VLOOKUP(Key[[#This Row],[Subgroup]],SubgroupsCovered[Subgroups Covered by RXCUI],1,FALSE),"NO")=Key[[#This Row],[Subgroup]],"YES","NO")</f>
        <v>NO</v>
      </c>
    </row>
    <row r="356" spans="2:7" ht="30" customHeight="1">
      <c r="B356" s="40" t="s">
        <v>1130</v>
      </c>
      <c r="C356" s="40" t="s">
        <v>69</v>
      </c>
      <c r="D356" s="39" t="s">
        <v>1197</v>
      </c>
      <c r="E356" s="40" t="s">
        <v>1152</v>
      </c>
      <c r="F356" s="39" t="s">
        <v>1200</v>
      </c>
      <c r="G356" s="25" t="str">
        <f>IF(IFERROR(VLOOKUP(Key[[#This Row],[Subgroup]],SubgroupsCovered[Subgroups Covered by RXCUI],1,FALSE),"NO")=Key[[#This Row],[Subgroup]],"YES","NO")</f>
        <v>NO</v>
      </c>
    </row>
    <row r="357" spans="2:7" ht="30" customHeight="1">
      <c r="B357" s="40" t="s">
        <v>1130</v>
      </c>
      <c r="C357" s="40" t="s">
        <v>69</v>
      </c>
      <c r="D357" s="39" t="s">
        <v>1197</v>
      </c>
      <c r="E357" s="40" t="s">
        <v>1150</v>
      </c>
      <c r="F357" s="39" t="s">
        <v>1201</v>
      </c>
      <c r="G357" s="25" t="str">
        <f>IF(IFERROR(VLOOKUP(Key[[#This Row],[Subgroup]],SubgroupsCovered[Subgroups Covered by RXCUI],1,FALSE),"NO")=Key[[#This Row],[Subgroup]],"YES","NO")</f>
        <v>NO</v>
      </c>
    </row>
    <row r="358" spans="2:7" ht="30" customHeight="1">
      <c r="B358" s="40" t="s">
        <v>1130</v>
      </c>
      <c r="C358" s="40" t="s">
        <v>69</v>
      </c>
      <c r="D358" s="39" t="s">
        <v>1197</v>
      </c>
      <c r="E358" s="40" t="s">
        <v>1155</v>
      </c>
      <c r="F358" s="39" t="s">
        <v>1202</v>
      </c>
      <c r="G358" s="25" t="str">
        <f>IF(IFERROR(VLOOKUP(Key[[#This Row],[Subgroup]],SubgroupsCovered[Subgroups Covered by RXCUI],1,FALSE),"NO")=Key[[#This Row],[Subgroup]],"YES","NO")</f>
        <v>NO</v>
      </c>
    </row>
    <row r="359" spans="2:7" ht="30" customHeight="1">
      <c r="B359" s="40" t="s">
        <v>1130</v>
      </c>
      <c r="C359" s="40" t="s">
        <v>69</v>
      </c>
      <c r="D359" s="39" t="s">
        <v>1197</v>
      </c>
      <c r="E359" s="40" t="s">
        <v>1157</v>
      </c>
      <c r="F359" s="39" t="s">
        <v>1203</v>
      </c>
      <c r="G359" s="25" t="str">
        <f>IF(IFERROR(VLOOKUP(Key[[#This Row],[Subgroup]],SubgroupsCovered[Subgroups Covered by RXCUI],1,FALSE),"NO")=Key[[#This Row],[Subgroup]],"YES","NO")</f>
        <v>NO</v>
      </c>
    </row>
    <row r="360" spans="2:7" ht="30" customHeight="1">
      <c r="B360" s="40" t="s">
        <v>1130</v>
      </c>
      <c r="C360" s="40" t="s">
        <v>69</v>
      </c>
      <c r="D360" s="39" t="s">
        <v>1197</v>
      </c>
      <c r="E360" s="40" t="s">
        <v>1159</v>
      </c>
      <c r="F360" s="39" t="s">
        <v>1204</v>
      </c>
      <c r="G360" s="25" t="str">
        <f>IF(IFERROR(VLOOKUP(Key[[#This Row],[Subgroup]],SubgroupsCovered[Subgroups Covered by RXCUI],1,FALSE),"NO")=Key[[#This Row],[Subgroup]],"YES","NO")</f>
        <v>NO</v>
      </c>
    </row>
    <row r="361" spans="2:7" ht="30" customHeight="1">
      <c r="B361" s="40" t="s">
        <v>1130</v>
      </c>
      <c r="C361" s="40" t="s">
        <v>69</v>
      </c>
      <c r="D361" s="39" t="s">
        <v>1197</v>
      </c>
      <c r="E361" s="40" t="s">
        <v>1165</v>
      </c>
      <c r="F361" s="39" t="s">
        <v>1205</v>
      </c>
      <c r="G361" s="25" t="str">
        <f>IF(IFERROR(VLOOKUP(Key[[#This Row],[Subgroup]],SubgroupsCovered[Subgroups Covered by RXCUI],1,FALSE),"NO")=Key[[#This Row],[Subgroup]],"YES","NO")</f>
        <v>NO</v>
      </c>
    </row>
    <row r="362" spans="2:7" ht="30" customHeight="1">
      <c r="B362" s="40" t="s">
        <v>1130</v>
      </c>
      <c r="C362" s="40" t="s">
        <v>69</v>
      </c>
      <c r="D362" s="39" t="s">
        <v>1197</v>
      </c>
      <c r="E362" s="40" t="s">
        <v>1176</v>
      </c>
      <c r="F362" s="39" t="s">
        <v>1206</v>
      </c>
      <c r="G362" s="25" t="str">
        <f>IF(IFERROR(VLOOKUP(Key[[#This Row],[Subgroup]],SubgroupsCovered[Subgroups Covered by RXCUI],1,FALSE),"NO")=Key[[#This Row],[Subgroup]],"YES","NO")</f>
        <v>NO</v>
      </c>
    </row>
    <row r="363" spans="2:7" ht="30" customHeight="1">
      <c r="B363" s="40" t="s">
        <v>1130</v>
      </c>
      <c r="C363" s="40" t="s">
        <v>69</v>
      </c>
      <c r="D363" s="39" t="s">
        <v>1197</v>
      </c>
      <c r="E363" s="40" t="s">
        <v>1178</v>
      </c>
      <c r="F363" s="39" t="s">
        <v>1207</v>
      </c>
      <c r="G363" s="25" t="str">
        <f>IF(IFERROR(VLOOKUP(Key[[#This Row],[Subgroup]],SubgroupsCovered[Subgroups Covered by RXCUI],1,FALSE),"NO")=Key[[#This Row],[Subgroup]],"YES","NO")</f>
        <v>NO</v>
      </c>
    </row>
    <row r="364" spans="2:7" ht="30" customHeight="1">
      <c r="B364" s="40" t="s">
        <v>1130</v>
      </c>
      <c r="C364" s="40" t="s">
        <v>69</v>
      </c>
      <c r="D364" s="39" t="s">
        <v>1197</v>
      </c>
      <c r="E364" s="40" t="s">
        <v>1181</v>
      </c>
      <c r="F364" s="39" t="s">
        <v>1208</v>
      </c>
      <c r="G364" s="25" t="str">
        <f>IF(IFERROR(VLOOKUP(Key[[#This Row],[Subgroup]],SubgroupsCovered[Subgroups Covered by RXCUI],1,FALSE),"NO")=Key[[#This Row],[Subgroup]],"YES","NO")</f>
        <v>NO</v>
      </c>
    </row>
    <row r="365" spans="2:7" ht="30" customHeight="1">
      <c r="B365" s="40" t="s">
        <v>1130</v>
      </c>
      <c r="C365" s="40" t="s">
        <v>69</v>
      </c>
      <c r="D365" s="39" t="s">
        <v>1197</v>
      </c>
      <c r="E365" s="40" t="s">
        <v>1190</v>
      </c>
      <c r="F365" s="39" t="s">
        <v>1209</v>
      </c>
      <c r="G365" s="25" t="str">
        <f>IF(IFERROR(VLOOKUP(Key[[#This Row],[Subgroup]],SubgroupsCovered[Subgroups Covered by RXCUI],1,FALSE),"NO")=Key[[#This Row],[Subgroup]],"YES","NO")</f>
        <v>NO</v>
      </c>
    </row>
    <row r="366" spans="2:7" ht="30" customHeight="1">
      <c r="B366" s="40" t="s">
        <v>1130</v>
      </c>
      <c r="C366" s="40" t="s">
        <v>69</v>
      </c>
      <c r="D366" s="39" t="s">
        <v>1197</v>
      </c>
      <c r="E366" s="40" t="s">
        <v>1192</v>
      </c>
      <c r="F366" s="39" t="s">
        <v>1210</v>
      </c>
      <c r="G366" s="25" t="str">
        <f>IF(IFERROR(VLOOKUP(Key[[#This Row],[Subgroup]],SubgroupsCovered[Subgroups Covered by RXCUI],1,FALSE),"NO")=Key[[#This Row],[Subgroup]],"YES","NO")</f>
        <v>NO</v>
      </c>
    </row>
    <row r="367" spans="2:7" ht="30" customHeight="1">
      <c r="B367" s="40" t="s">
        <v>1130</v>
      </c>
      <c r="C367" s="40" t="s">
        <v>69</v>
      </c>
      <c r="D367" s="39" t="s">
        <v>1197</v>
      </c>
      <c r="E367" s="40" t="s">
        <v>1195</v>
      </c>
      <c r="F367" s="39" t="s">
        <v>1211</v>
      </c>
      <c r="G367" s="25" t="str">
        <f>IF(IFERROR(VLOOKUP(Key[[#This Row],[Subgroup]],SubgroupsCovered[Subgroups Covered by RXCUI],1,FALSE),"NO")=Key[[#This Row],[Subgroup]],"YES","NO")</f>
        <v>NO</v>
      </c>
    </row>
    <row r="368" spans="2:7" ht="30" customHeight="1">
      <c r="B368" s="40" t="s">
        <v>1130</v>
      </c>
      <c r="C368" s="40" t="s">
        <v>76</v>
      </c>
      <c r="D368" s="39" t="s">
        <v>1212</v>
      </c>
      <c r="E368" s="40" t="s">
        <v>1131</v>
      </c>
      <c r="F368" s="39" t="s">
        <v>1213</v>
      </c>
      <c r="G368" s="25" t="str">
        <f>IF(IFERROR(VLOOKUP(Key[[#This Row],[Subgroup]],SubgroupsCovered[Subgroups Covered by RXCUI],1,FALSE),"NO")=Key[[#This Row],[Subgroup]],"YES","NO")</f>
        <v>NO</v>
      </c>
    </row>
    <row r="369" spans="2:7" ht="30" customHeight="1">
      <c r="B369" s="40" t="s">
        <v>1130</v>
      </c>
      <c r="C369" s="40" t="s">
        <v>76</v>
      </c>
      <c r="D369" s="39" t="s">
        <v>1212</v>
      </c>
      <c r="E369" s="40" t="s">
        <v>1132</v>
      </c>
      <c r="F369" s="39" t="s">
        <v>1214</v>
      </c>
      <c r="G369" s="25" t="str">
        <f>IF(IFERROR(VLOOKUP(Key[[#This Row],[Subgroup]],SubgroupsCovered[Subgroups Covered by RXCUI],1,FALSE),"NO")=Key[[#This Row],[Subgroup]],"YES","NO")</f>
        <v>NO</v>
      </c>
    </row>
    <row r="370" spans="2:7" ht="30" customHeight="1">
      <c r="B370" s="40" t="s">
        <v>1130</v>
      </c>
      <c r="C370" s="40" t="s">
        <v>76</v>
      </c>
      <c r="D370" s="39" t="s">
        <v>1212</v>
      </c>
      <c r="E370" s="40" t="s">
        <v>1133</v>
      </c>
      <c r="F370" s="39" t="s">
        <v>464</v>
      </c>
      <c r="G370" s="25" t="str">
        <f>IF(IFERROR(VLOOKUP(Key[[#This Row],[Subgroup]],SubgroupsCovered[Subgroups Covered by RXCUI],1,FALSE),"NO")=Key[[#This Row],[Subgroup]],"YES","NO")</f>
        <v>NO</v>
      </c>
    </row>
    <row r="371" spans="2:7" ht="30" customHeight="1">
      <c r="B371" s="40" t="s">
        <v>1130</v>
      </c>
      <c r="C371" s="40" t="s">
        <v>76</v>
      </c>
      <c r="D371" s="39" t="s">
        <v>1212</v>
      </c>
      <c r="E371" s="40" t="s">
        <v>1134</v>
      </c>
      <c r="F371" s="39" t="s">
        <v>1215</v>
      </c>
      <c r="G371" s="25" t="str">
        <f>IF(IFERROR(VLOOKUP(Key[[#This Row],[Subgroup]],SubgroupsCovered[Subgroups Covered by RXCUI],1,FALSE),"NO")=Key[[#This Row],[Subgroup]],"YES","NO")</f>
        <v>NO</v>
      </c>
    </row>
    <row r="372" spans="2:7" ht="30" customHeight="1">
      <c r="B372" s="40" t="s">
        <v>1130</v>
      </c>
      <c r="C372" s="40" t="s">
        <v>76</v>
      </c>
      <c r="D372" s="39" t="s">
        <v>1212</v>
      </c>
      <c r="E372" s="40" t="s">
        <v>1135</v>
      </c>
      <c r="F372" s="39" t="s">
        <v>3913</v>
      </c>
      <c r="G372" s="25" t="str">
        <f>IF(IFERROR(VLOOKUP(Key[[#This Row],[Subgroup]],SubgroupsCovered[Subgroups Covered by RXCUI],1,FALSE),"NO")=Key[[#This Row],[Subgroup]],"YES","NO")</f>
        <v>NO</v>
      </c>
    </row>
    <row r="373" spans="2:7" ht="30" customHeight="1">
      <c r="B373" s="40" t="s">
        <v>1130</v>
      </c>
      <c r="C373" s="40" t="s">
        <v>76</v>
      </c>
      <c r="D373" s="39" t="s">
        <v>1212</v>
      </c>
      <c r="E373" s="40" t="s">
        <v>1136</v>
      </c>
      <c r="F373" s="39" t="s">
        <v>1216</v>
      </c>
      <c r="G373" s="25" t="str">
        <f>IF(IFERROR(VLOOKUP(Key[[#This Row],[Subgroup]],SubgroupsCovered[Subgroups Covered by RXCUI],1,FALSE),"NO")=Key[[#This Row],[Subgroup]],"YES","NO")</f>
        <v>NO</v>
      </c>
    </row>
    <row r="374" spans="2:7" ht="30" customHeight="1">
      <c r="B374" s="40" t="s">
        <v>1130</v>
      </c>
      <c r="C374" s="40" t="s">
        <v>76</v>
      </c>
      <c r="D374" s="39" t="s">
        <v>1212</v>
      </c>
      <c r="E374" s="40" t="s">
        <v>1137</v>
      </c>
      <c r="F374" s="39" t="s">
        <v>1217</v>
      </c>
      <c r="G374" s="25" t="str">
        <f>IF(IFERROR(VLOOKUP(Key[[#This Row],[Subgroup]],SubgroupsCovered[Subgroups Covered by RXCUI],1,FALSE),"NO")=Key[[#This Row],[Subgroup]],"YES","NO")</f>
        <v>NO</v>
      </c>
    </row>
    <row r="375" spans="2:7" ht="30" customHeight="1">
      <c r="B375" s="40" t="s">
        <v>1130</v>
      </c>
      <c r="C375" s="40" t="s">
        <v>76</v>
      </c>
      <c r="D375" s="39" t="s">
        <v>1212</v>
      </c>
      <c r="E375" s="40" t="s">
        <v>1161</v>
      </c>
      <c r="F375" s="39" t="s">
        <v>1218</v>
      </c>
      <c r="G375" s="25" t="str">
        <f>IF(IFERROR(VLOOKUP(Key[[#This Row],[Subgroup]],SubgroupsCovered[Subgroups Covered by RXCUI],1,FALSE),"NO")=Key[[#This Row],[Subgroup]],"YES","NO")</f>
        <v>NO</v>
      </c>
    </row>
    <row r="376" spans="2:7" ht="30" customHeight="1">
      <c r="B376" s="40" t="s">
        <v>1130</v>
      </c>
      <c r="C376" s="40" t="s">
        <v>76</v>
      </c>
      <c r="D376" s="39" t="s">
        <v>1212</v>
      </c>
      <c r="E376" s="40" t="s">
        <v>1162</v>
      </c>
      <c r="F376" s="39" t="s">
        <v>1219</v>
      </c>
      <c r="G376" s="25" t="str">
        <f>IF(IFERROR(VLOOKUP(Key[[#This Row],[Subgroup]],SubgroupsCovered[Subgroups Covered by RXCUI],1,FALSE),"NO")=Key[[#This Row],[Subgroup]],"YES","NO")</f>
        <v>NO</v>
      </c>
    </row>
    <row r="377" spans="2:7" ht="30" customHeight="1">
      <c r="B377" s="40" t="s">
        <v>1130</v>
      </c>
      <c r="C377" s="40" t="s">
        <v>76</v>
      </c>
      <c r="D377" s="39" t="s">
        <v>1212</v>
      </c>
      <c r="E377" s="40" t="s">
        <v>1166</v>
      </c>
      <c r="F377" s="39" t="s">
        <v>1220</v>
      </c>
      <c r="G377" s="25" t="str">
        <f>IF(IFERROR(VLOOKUP(Key[[#This Row],[Subgroup]],SubgroupsCovered[Subgroups Covered by RXCUI],1,FALSE),"NO")=Key[[#This Row],[Subgroup]],"YES","NO")</f>
        <v>NO</v>
      </c>
    </row>
    <row r="378" spans="2:7" ht="30" customHeight="1">
      <c r="B378" s="40" t="s">
        <v>1130</v>
      </c>
      <c r="C378" s="40" t="s">
        <v>76</v>
      </c>
      <c r="D378" s="39" t="s">
        <v>1212</v>
      </c>
      <c r="E378" s="40" t="s">
        <v>1167</v>
      </c>
      <c r="F378" s="39" t="s">
        <v>465</v>
      </c>
      <c r="G378" s="25" t="str">
        <f>IF(IFERROR(VLOOKUP(Key[[#This Row],[Subgroup]],SubgroupsCovered[Subgroups Covered by RXCUI],1,FALSE),"NO")=Key[[#This Row],[Subgroup]],"YES","NO")</f>
        <v>NO</v>
      </c>
    </row>
    <row r="379" spans="2:7" ht="30" customHeight="1">
      <c r="B379" s="40" t="s">
        <v>1130</v>
      </c>
      <c r="C379" s="40" t="s">
        <v>76</v>
      </c>
      <c r="D379" s="39" t="s">
        <v>1212</v>
      </c>
      <c r="E379" s="40" t="s">
        <v>1168</v>
      </c>
      <c r="F379" s="39" t="s">
        <v>1221</v>
      </c>
      <c r="G379" s="25" t="str">
        <f>IF(IFERROR(VLOOKUP(Key[[#This Row],[Subgroup]],SubgroupsCovered[Subgroups Covered by RXCUI],1,FALSE),"NO")=Key[[#This Row],[Subgroup]],"YES","NO")</f>
        <v>NO</v>
      </c>
    </row>
    <row r="380" spans="2:7" ht="30" customHeight="1">
      <c r="B380" s="40" t="s">
        <v>1130</v>
      </c>
      <c r="C380" s="40" t="s">
        <v>76</v>
      </c>
      <c r="D380" s="39" t="s">
        <v>1212</v>
      </c>
      <c r="E380" s="40" t="s">
        <v>1171</v>
      </c>
      <c r="F380" s="39" t="s">
        <v>1222</v>
      </c>
      <c r="G380" s="25" t="str">
        <f>IF(IFERROR(VLOOKUP(Key[[#This Row],[Subgroup]],SubgroupsCovered[Subgroups Covered by RXCUI],1,FALSE),"NO")=Key[[#This Row],[Subgroup]],"YES","NO")</f>
        <v>NO</v>
      </c>
    </row>
    <row r="381" spans="2:7" ht="30" customHeight="1">
      <c r="B381" s="40" t="s">
        <v>1130</v>
      </c>
      <c r="C381" s="40" t="s">
        <v>76</v>
      </c>
      <c r="D381" s="39" t="s">
        <v>1212</v>
      </c>
      <c r="E381" s="40" t="s">
        <v>1172</v>
      </c>
      <c r="F381" s="39" t="s">
        <v>1223</v>
      </c>
      <c r="G381" s="25" t="str">
        <f>IF(IFERROR(VLOOKUP(Key[[#This Row],[Subgroup]],SubgroupsCovered[Subgroups Covered by RXCUI],1,FALSE),"NO")=Key[[#This Row],[Subgroup]],"YES","NO")</f>
        <v>NO</v>
      </c>
    </row>
    <row r="382" spans="2:7" ht="30" customHeight="1">
      <c r="B382" s="40" t="s">
        <v>1130</v>
      </c>
      <c r="C382" s="40" t="s">
        <v>76</v>
      </c>
      <c r="D382" s="39" t="s">
        <v>1212</v>
      </c>
      <c r="E382" s="40" t="s">
        <v>1182</v>
      </c>
      <c r="F382" s="39" t="s">
        <v>1224</v>
      </c>
      <c r="G382" s="25" t="str">
        <f>IF(IFERROR(VLOOKUP(Key[[#This Row],[Subgroup]],SubgroupsCovered[Subgroups Covered by RXCUI],1,FALSE),"NO")=Key[[#This Row],[Subgroup]],"YES","NO")</f>
        <v>NO</v>
      </c>
    </row>
    <row r="383" spans="2:7" ht="30" customHeight="1">
      <c r="B383" s="40" t="s">
        <v>1130</v>
      </c>
      <c r="C383" s="40" t="s">
        <v>76</v>
      </c>
      <c r="D383" s="39" t="s">
        <v>1212</v>
      </c>
      <c r="E383" s="40" t="s">
        <v>1183</v>
      </c>
      <c r="F383" s="39" t="s">
        <v>1225</v>
      </c>
      <c r="G383" s="25" t="str">
        <f>IF(IFERROR(VLOOKUP(Key[[#This Row],[Subgroup]],SubgroupsCovered[Subgroups Covered by RXCUI],1,FALSE),"NO")=Key[[#This Row],[Subgroup]],"YES","NO")</f>
        <v>NO</v>
      </c>
    </row>
    <row r="384" spans="2:7" ht="30" customHeight="1">
      <c r="B384" s="40" t="s">
        <v>1130</v>
      </c>
      <c r="C384" s="40" t="s">
        <v>76</v>
      </c>
      <c r="D384" s="39" t="s">
        <v>1212</v>
      </c>
      <c r="E384" s="40" t="s">
        <v>1184</v>
      </c>
      <c r="F384" s="39" t="s">
        <v>1226</v>
      </c>
      <c r="G384" s="25" t="str">
        <f>IF(IFERROR(VLOOKUP(Key[[#This Row],[Subgroup]],SubgroupsCovered[Subgroups Covered by RXCUI],1,FALSE),"NO")=Key[[#This Row],[Subgroup]],"YES","NO")</f>
        <v>NO</v>
      </c>
    </row>
    <row r="385" spans="2:7" ht="30" customHeight="1">
      <c r="B385" s="40" t="s">
        <v>1130</v>
      </c>
      <c r="C385" s="40" t="s">
        <v>76</v>
      </c>
      <c r="D385" s="39" t="s">
        <v>1212</v>
      </c>
      <c r="E385" s="40" t="s">
        <v>1185</v>
      </c>
      <c r="F385" s="39" t="s">
        <v>1227</v>
      </c>
      <c r="G385" s="25" t="str">
        <f>IF(IFERROR(VLOOKUP(Key[[#This Row],[Subgroup]],SubgroupsCovered[Subgroups Covered by RXCUI],1,FALSE),"NO")=Key[[#This Row],[Subgroup]],"YES","NO")</f>
        <v>NO</v>
      </c>
    </row>
    <row r="386" spans="2:7" ht="30" customHeight="1">
      <c r="B386" s="40" t="s">
        <v>1130</v>
      </c>
      <c r="C386" s="40" t="s">
        <v>76</v>
      </c>
      <c r="D386" s="39" t="s">
        <v>1212</v>
      </c>
      <c r="E386" s="40" t="s">
        <v>1186</v>
      </c>
      <c r="F386" s="39" t="s">
        <v>1228</v>
      </c>
      <c r="G386" s="25" t="str">
        <f>IF(IFERROR(VLOOKUP(Key[[#This Row],[Subgroup]],SubgroupsCovered[Subgroups Covered by RXCUI],1,FALSE),"NO")=Key[[#This Row],[Subgroup]],"YES","NO")</f>
        <v>NO</v>
      </c>
    </row>
    <row r="387" spans="2:7" ht="30" customHeight="1">
      <c r="B387" s="40" t="s">
        <v>1130</v>
      </c>
      <c r="C387" s="40" t="s">
        <v>76</v>
      </c>
      <c r="D387" s="39" t="s">
        <v>1212</v>
      </c>
      <c r="E387" s="40" t="s">
        <v>1187</v>
      </c>
      <c r="F387" s="39" t="s">
        <v>1229</v>
      </c>
      <c r="G387" s="25" t="str">
        <f>IF(IFERROR(VLOOKUP(Key[[#This Row],[Subgroup]],SubgroupsCovered[Subgroups Covered by RXCUI],1,FALSE),"NO")=Key[[#This Row],[Subgroup]],"YES","NO")</f>
        <v>NO</v>
      </c>
    </row>
    <row r="388" spans="2:7" ht="30" customHeight="1">
      <c r="B388" s="40" t="s">
        <v>1130</v>
      </c>
      <c r="C388" s="40" t="s">
        <v>76</v>
      </c>
      <c r="D388" s="39" t="s">
        <v>1212</v>
      </c>
      <c r="E388" s="40" t="s">
        <v>1196</v>
      </c>
      <c r="F388" s="39" t="s">
        <v>1230</v>
      </c>
      <c r="G388" s="25" t="str">
        <f>IF(IFERROR(VLOOKUP(Key[[#This Row],[Subgroup]],SubgroupsCovered[Subgroups Covered by RXCUI],1,FALSE),"NO")=Key[[#This Row],[Subgroup]],"YES","NO")</f>
        <v>NO</v>
      </c>
    </row>
    <row r="389" spans="2:7" ht="30" customHeight="1">
      <c r="B389" s="40" t="s">
        <v>1130</v>
      </c>
      <c r="C389" s="40" t="s">
        <v>76</v>
      </c>
      <c r="D389" s="39" t="s">
        <v>1212</v>
      </c>
      <c r="E389" s="40" t="s">
        <v>1173</v>
      </c>
      <c r="F389" s="39" t="s">
        <v>1231</v>
      </c>
      <c r="G389" s="25" t="str">
        <f>IF(IFERROR(VLOOKUP(Key[[#This Row],[Subgroup]],SubgroupsCovered[Subgroups Covered by RXCUI],1,FALSE),"NO")=Key[[#This Row],[Subgroup]],"YES","NO")</f>
        <v>NO</v>
      </c>
    </row>
    <row r="390" spans="2:7" ht="30" customHeight="1">
      <c r="B390" s="40" t="s">
        <v>1130</v>
      </c>
      <c r="C390" s="40" t="s">
        <v>86</v>
      </c>
      <c r="D390" s="39" t="s">
        <v>1232</v>
      </c>
      <c r="E390" s="40" t="s">
        <v>1142</v>
      </c>
      <c r="F390" s="39" t="s">
        <v>1233</v>
      </c>
      <c r="G390" s="25" t="str">
        <f>IF(IFERROR(VLOOKUP(Key[[#This Row],[Subgroup]],SubgroupsCovered[Subgroups Covered by RXCUI],1,FALSE),"NO")=Key[[#This Row],[Subgroup]],"YES","NO")</f>
        <v>NO</v>
      </c>
    </row>
    <row r="391" spans="2:7" ht="30" customHeight="1">
      <c r="B391" s="40" t="s">
        <v>1130</v>
      </c>
      <c r="C391" s="40" t="s">
        <v>86</v>
      </c>
      <c r="D391" s="39" t="s">
        <v>1232</v>
      </c>
      <c r="E391" s="40" t="s">
        <v>1144</v>
      </c>
      <c r="F391" s="39" t="s">
        <v>1234</v>
      </c>
      <c r="G391" s="25" t="str">
        <f>IF(IFERROR(VLOOKUP(Key[[#This Row],[Subgroup]],SubgroupsCovered[Subgroups Covered by RXCUI],1,FALSE),"NO")=Key[[#This Row],[Subgroup]],"YES","NO")</f>
        <v>NO</v>
      </c>
    </row>
    <row r="392" spans="2:7" ht="30" customHeight="1">
      <c r="B392" s="40" t="s">
        <v>1130</v>
      </c>
      <c r="C392" s="40" t="s">
        <v>86</v>
      </c>
      <c r="D392" s="39" t="s">
        <v>1232</v>
      </c>
      <c r="E392" s="40" t="s">
        <v>1145</v>
      </c>
      <c r="F392" s="39" t="s">
        <v>1235</v>
      </c>
      <c r="G392" s="25" t="str">
        <f>IF(IFERROR(VLOOKUP(Key[[#This Row],[Subgroup]],SubgroupsCovered[Subgroups Covered by RXCUI],1,FALSE),"NO")=Key[[#This Row],[Subgroup]],"YES","NO")</f>
        <v>NO</v>
      </c>
    </row>
    <row r="393" spans="2:7" ht="30" customHeight="1">
      <c r="B393" s="40" t="s">
        <v>1130</v>
      </c>
      <c r="C393" s="40" t="s">
        <v>86</v>
      </c>
      <c r="D393" s="39" t="s">
        <v>1232</v>
      </c>
      <c r="E393" s="40" t="s">
        <v>3899</v>
      </c>
      <c r="F393" s="39" t="s">
        <v>3904</v>
      </c>
      <c r="G393" s="25" t="str">
        <f>IF(IFERROR(VLOOKUP(Key[[#This Row],[Subgroup]],SubgroupsCovered[Subgroups Covered by RXCUI],1,FALSE),"NO")=Key[[#This Row],[Subgroup]],"YES","NO")</f>
        <v>NO</v>
      </c>
    </row>
    <row r="394" spans="2:7" ht="30" customHeight="1">
      <c r="B394" s="40" t="s">
        <v>1459</v>
      </c>
      <c r="C394" s="40" t="s">
        <v>69</v>
      </c>
      <c r="D394" s="39" t="s">
        <v>1429</v>
      </c>
      <c r="E394" s="40" t="s">
        <v>1281</v>
      </c>
      <c r="F394" s="39" t="s">
        <v>1296</v>
      </c>
      <c r="G394" s="25" t="str">
        <f>IF(IFERROR(VLOOKUP(Key[[#This Row],[Subgroup]],SubgroupsCovered[Subgroups Covered by RXCUI],1,FALSE),"NO")=Key[[#This Row],[Subgroup]],"YES","NO")</f>
        <v>NO</v>
      </c>
    </row>
    <row r="395" spans="2:7" ht="30" customHeight="1">
      <c r="B395" s="40" t="s">
        <v>1459</v>
      </c>
      <c r="C395" s="40" t="s">
        <v>69</v>
      </c>
      <c r="D395" s="39" t="s">
        <v>1429</v>
      </c>
      <c r="E395" s="40" t="s">
        <v>1282</v>
      </c>
      <c r="F395" s="39" t="s">
        <v>1248</v>
      </c>
      <c r="G395" s="25" t="str">
        <f>IF(IFERROR(VLOOKUP(Key[[#This Row],[Subgroup]],SubgroupsCovered[Subgroups Covered by RXCUI],1,FALSE),"NO")=Key[[#This Row],[Subgroup]],"YES","NO")</f>
        <v>NO</v>
      </c>
    </row>
    <row r="396" spans="2:7" ht="30" customHeight="1">
      <c r="B396" s="40" t="s">
        <v>1459</v>
      </c>
      <c r="C396" s="40" t="s">
        <v>69</v>
      </c>
      <c r="D396" s="39" t="s">
        <v>1429</v>
      </c>
      <c r="E396" s="40" t="s">
        <v>1283</v>
      </c>
      <c r="F396" s="39" t="s">
        <v>1250</v>
      </c>
      <c r="G396" s="25" t="str">
        <f>IF(IFERROR(VLOOKUP(Key[[#This Row],[Subgroup]],SubgroupsCovered[Subgroups Covered by RXCUI],1,FALSE),"NO")=Key[[#This Row],[Subgroup]],"YES","NO")</f>
        <v>NO</v>
      </c>
    </row>
    <row r="397" spans="2:7" ht="30" customHeight="1">
      <c r="B397" s="40" t="s">
        <v>1459</v>
      </c>
      <c r="C397" s="40" t="s">
        <v>76</v>
      </c>
      <c r="D397" s="39" t="s">
        <v>1430</v>
      </c>
      <c r="E397" s="40" t="s">
        <v>1276</v>
      </c>
      <c r="F397" s="39" t="s">
        <v>1236</v>
      </c>
      <c r="G397" s="25" t="str">
        <f>IF(IFERROR(VLOOKUP(Key[[#This Row],[Subgroup]],SubgroupsCovered[Subgroups Covered by RXCUI],1,FALSE),"NO")=Key[[#This Row],[Subgroup]],"YES","NO")</f>
        <v>NO</v>
      </c>
    </row>
    <row r="398" spans="2:7" ht="30" customHeight="1">
      <c r="B398" s="40" t="s">
        <v>1459</v>
      </c>
      <c r="C398" s="40" t="s">
        <v>76</v>
      </c>
      <c r="D398" s="39" t="s">
        <v>1430</v>
      </c>
      <c r="E398" s="40" t="s">
        <v>1277</v>
      </c>
      <c r="F398" s="39" t="s">
        <v>1238</v>
      </c>
      <c r="G398" s="25" t="str">
        <f>IF(IFERROR(VLOOKUP(Key[[#This Row],[Subgroup]],SubgroupsCovered[Subgroups Covered by RXCUI],1,FALSE),"NO")=Key[[#This Row],[Subgroup]],"YES","NO")</f>
        <v>NO</v>
      </c>
    </row>
    <row r="399" spans="2:7" ht="30" customHeight="1">
      <c r="B399" s="40" t="s">
        <v>1459</v>
      </c>
      <c r="C399" s="40" t="s">
        <v>76</v>
      </c>
      <c r="D399" s="39" t="s">
        <v>1430</v>
      </c>
      <c r="E399" s="40" t="s">
        <v>1278</v>
      </c>
      <c r="F399" s="39" t="s">
        <v>1240</v>
      </c>
      <c r="G399" s="25" t="str">
        <f>IF(IFERROR(VLOOKUP(Key[[#This Row],[Subgroup]],SubgroupsCovered[Subgroups Covered by RXCUI],1,FALSE),"NO")=Key[[#This Row],[Subgroup]],"YES","NO")</f>
        <v>NO</v>
      </c>
    </row>
    <row r="400" spans="2:7" ht="30" customHeight="1">
      <c r="B400" s="40" t="s">
        <v>1459</v>
      </c>
      <c r="C400" s="40" t="s">
        <v>76</v>
      </c>
      <c r="D400" s="39" t="s">
        <v>1430</v>
      </c>
      <c r="E400" s="40" t="s">
        <v>1279</v>
      </c>
      <c r="F400" s="39" t="s">
        <v>1242</v>
      </c>
      <c r="G400" s="25" t="str">
        <f>IF(IFERROR(VLOOKUP(Key[[#This Row],[Subgroup]],SubgroupsCovered[Subgroups Covered by RXCUI],1,FALSE),"NO")=Key[[#This Row],[Subgroup]],"YES","NO")</f>
        <v>NO</v>
      </c>
    </row>
    <row r="401" spans="2:7" ht="30" customHeight="1">
      <c r="B401" s="40" t="s">
        <v>1459</v>
      </c>
      <c r="C401" s="40" t="s">
        <v>76</v>
      </c>
      <c r="D401" s="39" t="s">
        <v>1430</v>
      </c>
      <c r="E401" s="40" t="s">
        <v>1280</v>
      </c>
      <c r="F401" s="39" t="s">
        <v>1244</v>
      </c>
      <c r="G401" s="25" t="str">
        <f>IF(IFERROR(VLOOKUP(Key[[#This Row],[Subgroup]],SubgroupsCovered[Subgroups Covered by RXCUI],1,FALSE),"NO")=Key[[#This Row],[Subgroup]],"YES","NO")</f>
        <v>NO</v>
      </c>
    </row>
    <row r="402" spans="2:7" ht="30" customHeight="1">
      <c r="B402" s="40" t="s">
        <v>1459</v>
      </c>
      <c r="C402" s="40" t="s">
        <v>86</v>
      </c>
      <c r="D402" s="39" t="s">
        <v>1431</v>
      </c>
      <c r="E402" s="40" t="s">
        <v>1284</v>
      </c>
      <c r="F402" s="39" t="s">
        <v>1528</v>
      </c>
      <c r="G402" s="25" t="str">
        <f>IF(IFERROR(VLOOKUP(Key[[#This Row],[Subgroup]],SubgroupsCovered[Subgroups Covered by RXCUI],1,FALSE),"NO")=Key[[#This Row],[Subgroup]],"YES","NO")</f>
        <v>NO</v>
      </c>
    </row>
    <row r="403" spans="2:7" ht="30" customHeight="1">
      <c r="B403" s="40" t="s">
        <v>1459</v>
      </c>
      <c r="C403" s="40" t="s">
        <v>89</v>
      </c>
      <c r="D403" s="39" t="s">
        <v>1432</v>
      </c>
      <c r="E403" s="40" t="s">
        <v>1285</v>
      </c>
      <c r="F403" s="39" t="s">
        <v>1254</v>
      </c>
      <c r="G403" s="25" t="str">
        <f>IF(IFERROR(VLOOKUP(Key[[#This Row],[Subgroup]],SubgroupsCovered[Subgroups Covered by RXCUI],1,FALSE),"NO")=Key[[#This Row],[Subgroup]],"YES","NO")</f>
        <v>NO</v>
      </c>
    </row>
    <row r="404" spans="2:7" ht="30" customHeight="1">
      <c r="B404" s="40" t="s">
        <v>1459</v>
      </c>
      <c r="C404" s="40" t="s">
        <v>172</v>
      </c>
      <c r="D404" s="39" t="s">
        <v>1433</v>
      </c>
      <c r="E404" s="40" t="s">
        <v>1286</v>
      </c>
      <c r="F404" s="39" t="s">
        <v>1256</v>
      </c>
      <c r="G404" s="25" t="str">
        <f>IF(IFERROR(VLOOKUP(Key[[#This Row],[Subgroup]],SubgroupsCovered[Subgroups Covered by RXCUI],1,FALSE),"NO")=Key[[#This Row],[Subgroup]],"YES","NO")</f>
        <v>NO</v>
      </c>
    </row>
    <row r="405" spans="2:7" ht="30" customHeight="1">
      <c r="B405" s="40" t="s">
        <v>1459</v>
      </c>
      <c r="C405" s="40" t="s">
        <v>175</v>
      </c>
      <c r="D405" s="39" t="s">
        <v>1434</v>
      </c>
      <c r="E405" s="40" t="s">
        <v>1287</v>
      </c>
      <c r="F405" s="39" t="s">
        <v>3914</v>
      </c>
      <c r="G405" s="25" t="str">
        <f>IF(IFERROR(VLOOKUP(Key[[#This Row],[Subgroup]],SubgroupsCovered[Subgroups Covered by RXCUI],1,FALSE),"NO")=Key[[#This Row],[Subgroup]],"YES","NO")</f>
        <v>NO</v>
      </c>
    </row>
    <row r="406" spans="2:7" ht="30" customHeight="1">
      <c r="B406" s="40" t="s">
        <v>1459</v>
      </c>
      <c r="C406" s="40" t="s">
        <v>175</v>
      </c>
      <c r="D406" s="39" t="s">
        <v>1434</v>
      </c>
      <c r="E406" s="40" t="s">
        <v>1288</v>
      </c>
      <c r="F406" s="39" t="s">
        <v>1297</v>
      </c>
      <c r="G406" s="25" t="str">
        <f>IF(IFERROR(VLOOKUP(Key[[#This Row],[Subgroup]],SubgroupsCovered[Subgroups Covered by RXCUI],1,FALSE),"NO")=Key[[#This Row],[Subgroup]],"YES","NO")</f>
        <v>NO</v>
      </c>
    </row>
    <row r="407" spans="2:7" ht="30" customHeight="1">
      <c r="B407" s="40" t="s">
        <v>1459</v>
      </c>
      <c r="C407" s="40" t="s">
        <v>175</v>
      </c>
      <c r="D407" s="39" t="s">
        <v>1434</v>
      </c>
      <c r="E407" s="40" t="s">
        <v>1289</v>
      </c>
      <c r="F407" s="39" t="s">
        <v>11</v>
      </c>
      <c r="G407" s="25" t="str">
        <f>IF(IFERROR(VLOOKUP(Key[[#This Row],[Subgroup]],SubgroupsCovered[Subgroups Covered by RXCUI],1,FALSE),"NO")=Key[[#This Row],[Subgroup]],"YES","NO")</f>
        <v>NO</v>
      </c>
    </row>
    <row r="408" spans="2:7" ht="30" customHeight="1">
      <c r="B408" s="40" t="s">
        <v>1459</v>
      </c>
      <c r="C408" s="40" t="s">
        <v>175</v>
      </c>
      <c r="D408" s="39" t="s">
        <v>1434</v>
      </c>
      <c r="E408" s="40" t="s">
        <v>1290</v>
      </c>
      <c r="F408" s="39" t="s">
        <v>1298</v>
      </c>
      <c r="G408" s="25" t="str">
        <f>IF(IFERROR(VLOOKUP(Key[[#This Row],[Subgroup]],SubgroupsCovered[Subgroups Covered by RXCUI],1,FALSE),"NO")=Key[[#This Row],[Subgroup]],"YES","NO")</f>
        <v>NO</v>
      </c>
    </row>
    <row r="409" spans="2:7" ht="30" customHeight="1">
      <c r="B409" s="40" t="s">
        <v>1459</v>
      </c>
      <c r="C409" s="40" t="s">
        <v>181</v>
      </c>
      <c r="D409" s="39" t="s">
        <v>1435</v>
      </c>
      <c r="E409" s="40" t="s">
        <v>1292</v>
      </c>
      <c r="F409" s="39" t="s">
        <v>1268</v>
      </c>
      <c r="G409" s="25" t="str">
        <f>IF(IFERROR(VLOOKUP(Key[[#This Row],[Subgroup]],SubgroupsCovered[Subgroups Covered by RXCUI],1,FALSE),"NO")=Key[[#This Row],[Subgroup]],"YES","NO")</f>
        <v>NO</v>
      </c>
    </row>
    <row r="410" spans="2:7" ht="30" customHeight="1">
      <c r="B410" s="40" t="s">
        <v>1459</v>
      </c>
      <c r="C410" s="40" t="s">
        <v>181</v>
      </c>
      <c r="D410" s="39" t="s">
        <v>1435</v>
      </c>
      <c r="E410" s="40" t="s">
        <v>1293</v>
      </c>
      <c r="F410" s="39" t="s">
        <v>1269</v>
      </c>
      <c r="G410" s="25" t="str">
        <f>IF(IFERROR(VLOOKUP(Key[[#This Row],[Subgroup]],SubgroupsCovered[Subgroups Covered by RXCUI],1,FALSE),"NO")=Key[[#This Row],[Subgroup]],"YES","NO")</f>
        <v>NO</v>
      </c>
    </row>
    <row r="411" spans="2:7" ht="30" customHeight="1">
      <c r="B411" s="40" t="s">
        <v>1459</v>
      </c>
      <c r="C411" s="40" t="s">
        <v>181</v>
      </c>
      <c r="D411" s="39" t="s">
        <v>1435</v>
      </c>
      <c r="E411" s="40" t="s">
        <v>1295</v>
      </c>
      <c r="F411" s="39" t="s">
        <v>1274</v>
      </c>
      <c r="G411" s="25" t="str">
        <f>IF(IFERROR(VLOOKUP(Key[[#This Row],[Subgroup]],SubgroupsCovered[Subgroups Covered by RXCUI],1,FALSE),"NO")=Key[[#This Row],[Subgroup]],"YES","NO")</f>
        <v>NO</v>
      </c>
    </row>
    <row r="412" spans="2:7" ht="30" customHeight="1">
      <c r="B412" s="40" t="s">
        <v>1459</v>
      </c>
      <c r="C412" s="40" t="s">
        <v>183</v>
      </c>
      <c r="D412" s="39" t="s">
        <v>1436</v>
      </c>
      <c r="E412" s="40" t="s">
        <v>1294</v>
      </c>
      <c r="F412" s="39" t="s">
        <v>1299</v>
      </c>
      <c r="G412" s="25" t="str">
        <f>IF(IFERROR(VLOOKUP(Key[[#This Row],[Subgroup]],SubgroupsCovered[Subgroups Covered by RXCUI],1,FALSE),"NO")=Key[[#This Row],[Subgroup]],"YES","NO")</f>
        <v>NO</v>
      </c>
    </row>
    <row r="413" spans="2:7" ht="30" customHeight="1">
      <c r="B413" s="40" t="s">
        <v>1459</v>
      </c>
      <c r="C413" s="40" t="s">
        <v>1300</v>
      </c>
      <c r="D413" s="39" t="s">
        <v>1437</v>
      </c>
      <c r="E413" s="40" t="s">
        <v>1291</v>
      </c>
      <c r="F413" s="39" t="s">
        <v>3915</v>
      </c>
      <c r="G413" s="25" t="str">
        <f>IF(IFERROR(VLOOKUP(Key[[#This Row],[Subgroup]],SubgroupsCovered[Subgroups Covered by RXCUI],1,FALSE),"NO")=Key[[#This Row],[Subgroup]],"YES","NO")</f>
        <v>NO</v>
      </c>
    </row>
    <row r="414" spans="2:7" ht="30" customHeight="1">
      <c r="B414" s="40" t="s">
        <v>1459</v>
      </c>
      <c r="C414" s="40" t="s">
        <v>1507</v>
      </c>
      <c r="D414" s="39" t="s">
        <v>1681</v>
      </c>
      <c r="E414" s="40" t="s">
        <v>1684</v>
      </c>
      <c r="F414" s="39" t="s">
        <v>1682</v>
      </c>
      <c r="G414" s="25" t="str">
        <f>IF(IFERROR(VLOOKUP(Key[[#This Row],[Subgroup]],SubgroupsCovered[Subgroups Covered by RXCUI],1,FALSE),"NO")=Key[[#This Row],[Subgroup]],"YES","NO")</f>
        <v>NO</v>
      </c>
    </row>
    <row r="415" spans="2:7" ht="30" customHeight="1">
      <c r="B415" s="40" t="s">
        <v>1441</v>
      </c>
      <c r="C415" s="40" t="s">
        <v>69</v>
      </c>
      <c r="D415" s="39" t="s">
        <v>927</v>
      </c>
      <c r="E415" s="40" t="s">
        <v>930</v>
      </c>
      <c r="F415" s="39" t="s">
        <v>952</v>
      </c>
      <c r="G415" s="25" t="str">
        <f>IF(IFERROR(VLOOKUP(Key[[#This Row],[Subgroup]],SubgroupsCovered[Subgroups Covered by RXCUI],1,FALSE),"NO")=Key[[#This Row],[Subgroup]],"YES","NO")</f>
        <v>NO</v>
      </c>
    </row>
    <row r="416" spans="2:7" ht="30" customHeight="1">
      <c r="B416" s="40" t="s">
        <v>1441</v>
      </c>
      <c r="C416" s="40" t="s">
        <v>69</v>
      </c>
      <c r="D416" s="39" t="s">
        <v>927</v>
      </c>
      <c r="E416" s="40" t="s">
        <v>933</v>
      </c>
      <c r="F416" s="39" t="s">
        <v>953</v>
      </c>
      <c r="G416" s="25" t="str">
        <f>IF(IFERROR(VLOOKUP(Key[[#This Row],[Subgroup]],SubgroupsCovered[Subgroups Covered by RXCUI],1,FALSE),"NO")=Key[[#This Row],[Subgroup]],"YES","NO")</f>
        <v>NO</v>
      </c>
    </row>
    <row r="417" spans="2:7" ht="30" customHeight="1">
      <c r="B417" s="40" t="s">
        <v>1441</v>
      </c>
      <c r="C417" s="40" t="s">
        <v>69</v>
      </c>
      <c r="D417" s="39" t="s">
        <v>927</v>
      </c>
      <c r="E417" s="40" t="s">
        <v>935</v>
      </c>
      <c r="F417" s="39" t="s">
        <v>954</v>
      </c>
      <c r="G417" s="25" t="str">
        <f>IF(IFERROR(VLOOKUP(Key[[#This Row],[Subgroup]],SubgroupsCovered[Subgroups Covered by RXCUI],1,FALSE),"NO")=Key[[#This Row],[Subgroup]],"YES","NO")</f>
        <v>NO</v>
      </c>
    </row>
    <row r="418" spans="2:7" ht="30" customHeight="1">
      <c r="B418" s="40" t="s">
        <v>1441</v>
      </c>
      <c r="C418" s="40" t="s">
        <v>69</v>
      </c>
      <c r="D418" s="39" t="s">
        <v>927</v>
      </c>
      <c r="E418" s="40" t="s">
        <v>938</v>
      </c>
      <c r="F418" s="39" t="s">
        <v>955</v>
      </c>
      <c r="G418" s="25" t="str">
        <f>IF(IFERROR(VLOOKUP(Key[[#This Row],[Subgroup]],SubgroupsCovered[Subgroups Covered by RXCUI],1,FALSE),"NO")=Key[[#This Row],[Subgroup]],"YES","NO")</f>
        <v>NO</v>
      </c>
    </row>
    <row r="419" spans="2:7" ht="30" customHeight="1">
      <c r="B419" s="40" t="s">
        <v>1441</v>
      </c>
      <c r="C419" s="40" t="s">
        <v>76</v>
      </c>
      <c r="D419" s="39" t="s">
        <v>939</v>
      </c>
      <c r="E419" s="40" t="s">
        <v>943</v>
      </c>
      <c r="F419" s="39" t="s">
        <v>956</v>
      </c>
      <c r="G419" s="25" t="str">
        <f>IF(IFERROR(VLOOKUP(Key[[#This Row],[Subgroup]],SubgroupsCovered[Subgroups Covered by RXCUI],1,FALSE),"NO")=Key[[#This Row],[Subgroup]],"YES","NO")</f>
        <v>NO</v>
      </c>
    </row>
    <row r="420" spans="2:7" ht="30" customHeight="1">
      <c r="B420" s="40" t="s">
        <v>1441</v>
      </c>
      <c r="C420" s="40" t="s">
        <v>76</v>
      </c>
      <c r="D420" s="39" t="s">
        <v>939</v>
      </c>
      <c r="E420" s="40" t="s">
        <v>946</v>
      </c>
      <c r="F420" s="39" t="s">
        <v>957</v>
      </c>
      <c r="G420" s="25" t="str">
        <f>IF(IFERROR(VLOOKUP(Key[[#This Row],[Subgroup]],SubgroupsCovered[Subgroups Covered by RXCUI],1,FALSE),"NO")=Key[[#This Row],[Subgroup]],"YES","NO")</f>
        <v>NO</v>
      </c>
    </row>
    <row r="421" spans="2:7" ht="30" customHeight="1">
      <c r="B421" s="40" t="s">
        <v>1441</v>
      </c>
      <c r="C421" s="40" t="s">
        <v>86</v>
      </c>
      <c r="D421" s="39" t="s">
        <v>958</v>
      </c>
      <c r="E421" s="40" t="s">
        <v>948</v>
      </c>
      <c r="F421" s="39" t="s">
        <v>959</v>
      </c>
      <c r="G421" s="25" t="str">
        <f>IF(IFERROR(VLOOKUP(Key[[#This Row],[Subgroup]],SubgroupsCovered[Subgroups Covered by RXCUI],1,FALSE),"NO")=Key[[#This Row],[Subgroup]],"YES","NO")</f>
        <v>NO</v>
      </c>
    </row>
    <row r="422" spans="2:7" ht="30" customHeight="1">
      <c r="B422" s="40" t="s">
        <v>1441</v>
      </c>
      <c r="C422" s="40" t="s">
        <v>86</v>
      </c>
      <c r="D422" s="39" t="s">
        <v>958</v>
      </c>
      <c r="E422" s="40" t="s">
        <v>950</v>
      </c>
      <c r="F422" s="39" t="s">
        <v>961</v>
      </c>
      <c r="G422" s="25" t="str">
        <f>IF(IFERROR(VLOOKUP(Key[[#This Row],[Subgroup]],SubgroupsCovered[Subgroups Covered by RXCUI],1,FALSE),"NO")=Key[[#This Row],[Subgroup]],"YES","NO")</f>
        <v>NO</v>
      </c>
    </row>
    <row r="423" spans="2:7" ht="30" customHeight="1">
      <c r="B423" s="40" t="s">
        <v>1130</v>
      </c>
      <c r="C423" s="40" t="s">
        <v>76</v>
      </c>
      <c r="D423" s="39" t="s">
        <v>1212</v>
      </c>
      <c r="E423" s="40" t="s">
        <v>3856</v>
      </c>
      <c r="F423" s="39" t="s">
        <v>3904</v>
      </c>
      <c r="G423" s="25" t="str">
        <f>IF(IFERROR(VLOOKUP(Key[[#This Row],[Subgroup]],SubgroupsCovered[Subgroups Covered by RXCUI],1,FALSE),"NO")=Key[[#This Row],[Subgroup]],"YES","NO")</f>
        <v>NO</v>
      </c>
    </row>
  </sheetData>
  <mergeCells count="2">
    <mergeCell ref="B1:C1"/>
    <mergeCell ref="D1:G2"/>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59"/>
  <sheetViews>
    <sheetView workbookViewId="0">
      <selection activeCell="E3" sqref="E3"/>
    </sheetView>
  </sheetViews>
  <sheetFormatPr defaultColWidth="21" defaultRowHeight="15"/>
  <cols>
    <col min="1" max="1" width="25.42578125" style="2" customWidth="1"/>
    <col min="2" max="3" width="21" style="2"/>
    <col min="4" max="5" width="21" style="2" customWidth="1"/>
    <col min="6" max="16384" width="21" style="2"/>
  </cols>
  <sheetData>
    <row r="1" spans="1:7" ht="33" customHeight="1">
      <c r="A1" s="81" t="s">
        <v>1490</v>
      </c>
      <c r="B1" s="81"/>
      <c r="C1" s="81"/>
      <c r="D1" s="81"/>
      <c r="E1" s="81"/>
      <c r="F1" s="81"/>
      <c r="G1" s="81"/>
    </row>
    <row r="2" spans="1:7" ht="61.5" customHeight="1">
      <c r="A2" s="18" t="s">
        <v>0</v>
      </c>
      <c r="B2" s="18" t="s">
        <v>6</v>
      </c>
      <c r="C2" s="18" t="s">
        <v>7</v>
      </c>
      <c r="D2" s="18" t="s">
        <v>1527</v>
      </c>
      <c r="E2" s="18" t="s">
        <v>1489</v>
      </c>
      <c r="F2" s="18" t="s">
        <v>1473</v>
      </c>
      <c r="G2" s="19" t="s">
        <v>1474</v>
      </c>
    </row>
    <row r="3" spans="1:7">
      <c r="A3" s="12" t="s">
        <v>8</v>
      </c>
      <c r="B3" s="12">
        <v>1739809</v>
      </c>
      <c r="C3" s="12" t="s">
        <v>14</v>
      </c>
      <c r="D3" s="5" t="str">
        <f>IFERROR(IF(VLOOKUP((SubgroupsCovered[[#This Row],[RXCUI]]*1),RXCUI[Convert RXCUIs to Number],1,FALSE)=(SubgroupsCovered[[#This Row],[RXCUI]]*1),"Yes",""),"No")</f>
        <v>No</v>
      </c>
      <c r="E3" s="12" t="str">
        <f>IF(SubgroupsCovered[[#This Row],[RXCUI Covered?]]="Yes",SubgroupsCovered[[#This Row],[Subgroup]],"")</f>
        <v/>
      </c>
      <c r="F3" s="12" t="str">
        <f>IF(SubgroupsCovered[[#This Row],[Subgroups Covered by RXCUI]]="",IF(SubgroupsCovered[[#This Row],[Subgroups Uncovered]]="",SubgroupsCovered[[#This Row],[Subgroup]],""),SubgroupsCovered[[#This Row],[Subgroups Covered by RXCUI]])</f>
        <v/>
      </c>
      <c r="G3" s="12" t="str">
        <f>IFERROR(IF(VLOOKUP(SubgroupsCovered[[#This Row],[Subgroup]],SubgroupsCovered[Subgroups Covered by RXCUI],1,FALSE)=C3,"",C3),SubgroupsCovered[[#This Row],[Subgroup]])</f>
        <v>ADDA1</v>
      </c>
    </row>
    <row r="4" spans="1:7">
      <c r="A4" s="12" t="s">
        <v>8</v>
      </c>
      <c r="B4" s="12">
        <v>1739815</v>
      </c>
      <c r="C4" s="12" t="s">
        <v>14</v>
      </c>
      <c r="D4" s="5" t="str">
        <f>IFERROR(IF(VLOOKUP((SubgroupsCovered[[#This Row],[RXCUI]]*1),RXCUI[Convert RXCUIs to Number],1,FALSE)=(SubgroupsCovered[[#This Row],[RXCUI]]*1),"Yes",""),"No")</f>
        <v>No</v>
      </c>
      <c r="E4" s="12" t="str">
        <f>IF(SubgroupsCovered[[#This Row],[RXCUI Covered?]]="Yes",SubgroupsCovered[[#This Row],[Subgroup]],"")</f>
        <v/>
      </c>
      <c r="F4" s="12" t="str">
        <f>IF(SubgroupsCovered[[#This Row],[Subgroups Covered by RXCUI]]="",IF(SubgroupsCovered[[#This Row],[Subgroups Uncovered]]="",SubgroupsCovered[[#This Row],[Subgroup]],""),SubgroupsCovered[[#This Row],[Subgroups Covered by RXCUI]])</f>
        <v/>
      </c>
      <c r="G4" s="12" t="str">
        <f>IFERROR(IF(VLOOKUP(SubgroupsCovered[[#This Row],[Subgroup]],SubgroupsCovered[Subgroups Covered by RXCUI],1,FALSE)=C4,"",C4),SubgroupsCovered[[#This Row],[Subgroup]])</f>
        <v>ADDA1</v>
      </c>
    </row>
    <row r="5" spans="1:7">
      <c r="A5" s="12" t="s">
        <v>8</v>
      </c>
      <c r="B5" s="12">
        <v>1739821</v>
      </c>
      <c r="C5" s="12" t="s">
        <v>14</v>
      </c>
      <c r="D5" s="5" t="str">
        <f>IFERROR(IF(VLOOKUP((SubgroupsCovered[[#This Row],[RXCUI]]*1),RXCUI[Convert RXCUIs to Number],1,FALSE)=(SubgroupsCovered[[#This Row],[RXCUI]]*1),"Yes",""),"No")</f>
        <v>No</v>
      </c>
      <c r="E5" s="12" t="str">
        <f>IF(SubgroupsCovered[[#This Row],[RXCUI Covered?]]="Yes",SubgroupsCovered[[#This Row],[Subgroup]],"")</f>
        <v/>
      </c>
      <c r="F5" s="12" t="str">
        <f>IF(SubgroupsCovered[[#This Row],[Subgroups Covered by RXCUI]]="",IF(SubgroupsCovered[[#This Row],[Subgroups Uncovered]]="",SubgroupsCovered[[#This Row],[Subgroup]],""),SubgroupsCovered[[#This Row],[Subgroups Covered by RXCUI]])</f>
        <v/>
      </c>
      <c r="G5" s="12" t="str">
        <f>IFERROR(IF(VLOOKUP(SubgroupsCovered[[#This Row],[Subgroup]],SubgroupsCovered[Subgroups Covered by RXCUI],1,FALSE)=C5,"",C5),SubgroupsCovered[[#This Row],[Subgroup]])</f>
        <v>ADDA1</v>
      </c>
    </row>
    <row r="6" spans="1:7">
      <c r="A6" s="12" t="s">
        <v>8</v>
      </c>
      <c r="B6" s="12">
        <v>1739827</v>
      </c>
      <c r="C6" s="12" t="s">
        <v>14</v>
      </c>
      <c r="D6" s="5" t="str">
        <f>IFERROR(IF(VLOOKUP((SubgroupsCovered[[#This Row],[RXCUI]]*1),RXCUI[Convert RXCUIs to Number],1,FALSE)=(SubgroupsCovered[[#This Row],[RXCUI]]*1),"Yes",""),"No")</f>
        <v>No</v>
      </c>
      <c r="E6" s="12" t="str">
        <f>IF(SubgroupsCovered[[#This Row],[RXCUI Covered?]]="Yes",SubgroupsCovered[[#This Row],[Subgroup]],"")</f>
        <v/>
      </c>
      <c r="F6" s="12" t="str">
        <f>IF(SubgroupsCovered[[#This Row],[Subgroups Covered by RXCUI]]="",IF(SubgroupsCovered[[#This Row],[Subgroups Uncovered]]="",SubgroupsCovered[[#This Row],[Subgroup]],""),SubgroupsCovered[[#This Row],[Subgroups Covered by RXCUI]])</f>
        <v/>
      </c>
      <c r="G6" s="12" t="str">
        <f>IFERROR(IF(VLOOKUP(SubgroupsCovered[[#This Row],[Subgroup]],SubgroupsCovered[Subgroups Covered by RXCUI],1,FALSE)=C6,"",C6),SubgroupsCovered[[#This Row],[Subgroup]])</f>
        <v>ADDA1</v>
      </c>
    </row>
    <row r="7" spans="1:7">
      <c r="A7" s="12" t="s">
        <v>8</v>
      </c>
      <c r="B7" s="12">
        <v>1739833</v>
      </c>
      <c r="C7" s="12" t="s">
        <v>14</v>
      </c>
      <c r="D7" s="5" t="str">
        <f>IFERROR(IF(VLOOKUP((SubgroupsCovered[[#This Row],[RXCUI]]*1),RXCUI[Convert RXCUIs to Number],1,FALSE)=(SubgroupsCovered[[#This Row],[RXCUI]]*1),"Yes",""),"No")</f>
        <v>No</v>
      </c>
      <c r="E7" s="12" t="str">
        <f>IF(SubgroupsCovered[[#This Row],[RXCUI Covered?]]="Yes",SubgroupsCovered[[#This Row],[Subgroup]],"")</f>
        <v/>
      </c>
      <c r="F7" s="12" t="str">
        <f>IF(SubgroupsCovered[[#This Row],[Subgroups Covered by RXCUI]]="",IF(SubgroupsCovered[[#This Row],[Subgroups Uncovered]]="",SubgroupsCovered[[#This Row],[Subgroup]],""),SubgroupsCovered[[#This Row],[Subgroups Covered by RXCUI]])</f>
        <v/>
      </c>
      <c r="G7" s="12" t="str">
        <f>IFERROR(IF(VLOOKUP(SubgroupsCovered[[#This Row],[Subgroup]],SubgroupsCovered[Subgroups Covered by RXCUI],1,FALSE)=C7,"",C7),SubgroupsCovered[[#This Row],[Subgroup]])</f>
        <v>ADDA1</v>
      </c>
    </row>
    <row r="8" spans="1:7">
      <c r="A8" s="12" t="s">
        <v>8</v>
      </c>
      <c r="B8" s="12">
        <v>1739839</v>
      </c>
      <c r="C8" s="12" t="s">
        <v>14</v>
      </c>
      <c r="D8" s="5" t="str">
        <f>IFERROR(IF(VLOOKUP((SubgroupsCovered[[#This Row],[RXCUI]]*1),RXCUI[Convert RXCUIs to Number],1,FALSE)=(SubgroupsCovered[[#This Row],[RXCUI]]*1),"Yes",""),"No")</f>
        <v>No</v>
      </c>
      <c r="E8" s="12" t="str">
        <f>IF(SubgroupsCovered[[#This Row],[RXCUI Covered?]]="Yes",SubgroupsCovered[[#This Row],[Subgroup]],"")</f>
        <v/>
      </c>
      <c r="F8" s="12" t="str">
        <f>IF(SubgroupsCovered[[#This Row],[Subgroups Covered by RXCUI]]="",IF(SubgroupsCovered[[#This Row],[Subgroups Uncovered]]="",SubgroupsCovered[[#This Row],[Subgroup]],""),SubgroupsCovered[[#This Row],[Subgroups Covered by RXCUI]])</f>
        <v/>
      </c>
      <c r="G8" s="12" t="str">
        <f>IFERROR(IF(VLOOKUP(SubgroupsCovered[[#This Row],[Subgroup]],SubgroupsCovered[Subgroups Covered by RXCUI],1,FALSE)=C8,"",C8),SubgroupsCovered[[#This Row],[Subgroup]])</f>
        <v>ADDA1</v>
      </c>
    </row>
    <row r="9" spans="1:7">
      <c r="A9" s="12" t="s">
        <v>8</v>
      </c>
      <c r="B9" s="12">
        <v>1945840</v>
      </c>
      <c r="C9" s="12" t="s">
        <v>14</v>
      </c>
      <c r="D9" s="5" t="str">
        <f>IFERROR(IF(VLOOKUP((SubgroupsCovered[[#This Row],[RXCUI]]*1),RXCUI[Convert RXCUIs to Number],1,FALSE)=(SubgroupsCovered[[#This Row],[RXCUI]]*1),"Yes",""),"No")</f>
        <v>No</v>
      </c>
      <c r="E9" s="12" t="str">
        <f>IF(SubgroupsCovered[[#This Row],[RXCUI Covered?]]="Yes",SubgroupsCovered[[#This Row],[Subgroup]],"")</f>
        <v/>
      </c>
      <c r="F9" s="12" t="str">
        <f>IF(SubgroupsCovered[[#This Row],[Subgroups Covered by RXCUI]]="",IF(SubgroupsCovered[[#This Row],[Subgroups Uncovered]]="",SubgroupsCovered[[#This Row],[Subgroup]],""),SubgroupsCovered[[#This Row],[Subgroups Covered by RXCUI]])</f>
        <v/>
      </c>
      <c r="G9" s="12" t="str">
        <f>IFERROR(IF(VLOOKUP(SubgroupsCovered[[#This Row],[Subgroup]],SubgroupsCovered[Subgroups Covered by RXCUI],1,FALSE)=C9,"",C9),SubgroupsCovered[[#This Row],[Subgroup]])</f>
        <v>ADDA1</v>
      </c>
    </row>
    <row r="10" spans="1:7">
      <c r="A10" s="12" t="s">
        <v>8</v>
      </c>
      <c r="B10" s="12">
        <v>2585476</v>
      </c>
      <c r="C10" s="12" t="s">
        <v>14</v>
      </c>
      <c r="D10" s="5" t="str">
        <f>IFERROR(IF(VLOOKUP((SubgroupsCovered[[#This Row],[RXCUI]]*1),RXCUI[Convert RXCUIs to Number],1,FALSE)=(SubgroupsCovered[[#This Row],[RXCUI]]*1),"Yes",""),"No")</f>
        <v>No</v>
      </c>
      <c r="E10" s="12" t="str">
        <f>IF(SubgroupsCovered[[#This Row],[RXCUI Covered?]]="Yes",SubgroupsCovered[[#This Row],[Subgroup]],"")</f>
        <v/>
      </c>
      <c r="F10" s="12" t="str">
        <f>IF(SubgroupsCovered[[#This Row],[Subgroups Covered by RXCUI]]="",IF(SubgroupsCovered[[#This Row],[Subgroups Uncovered]]="",SubgroupsCovered[[#This Row],[Subgroup]],""),SubgroupsCovered[[#This Row],[Subgroups Covered by RXCUI]])</f>
        <v/>
      </c>
      <c r="G10" s="12" t="str">
        <f>IFERROR(IF(VLOOKUP(SubgroupsCovered[[#This Row],[Subgroup]],SubgroupsCovered[Subgroups Covered by RXCUI],1,FALSE)=C10,"",C10),SubgroupsCovered[[#This Row],[Subgroup]])</f>
        <v>ADDA1</v>
      </c>
    </row>
    <row r="11" spans="1:7">
      <c r="A11" s="12" t="s">
        <v>8</v>
      </c>
      <c r="B11" s="12">
        <v>2585461</v>
      </c>
      <c r="C11" s="12" t="s">
        <v>14</v>
      </c>
      <c r="D11" s="5" t="str">
        <f>IFERROR(IF(VLOOKUP((SubgroupsCovered[[#This Row],[RXCUI]]*1),RXCUI[Convert RXCUIs to Number],1,FALSE)=(SubgroupsCovered[[#This Row],[RXCUI]]*1),"Yes",""),"No")</f>
        <v>No</v>
      </c>
      <c r="E11" s="12" t="str">
        <f>IF(SubgroupsCovered[[#This Row],[RXCUI Covered?]]="Yes",SubgroupsCovered[[#This Row],[Subgroup]],"")</f>
        <v/>
      </c>
      <c r="F11" s="12" t="str">
        <f>IF(SubgroupsCovered[[#This Row],[Subgroups Covered by RXCUI]]="",IF(SubgroupsCovered[[#This Row],[Subgroups Uncovered]]="",SubgroupsCovered[[#This Row],[Subgroup]],""),SubgroupsCovered[[#This Row],[Subgroups Covered by RXCUI]])</f>
        <v/>
      </c>
      <c r="G11" s="12" t="str">
        <f>IFERROR(IF(VLOOKUP(SubgroupsCovered[[#This Row],[Subgroup]],SubgroupsCovered[Subgroups Covered by RXCUI],1,FALSE)=C11,"",C11),SubgroupsCovered[[#This Row],[Subgroup]])</f>
        <v>ADDA1</v>
      </c>
    </row>
    <row r="12" spans="1:7">
      <c r="A12" s="12" t="s">
        <v>8</v>
      </c>
      <c r="B12" s="12">
        <v>2585465</v>
      </c>
      <c r="C12" s="12" t="s">
        <v>14</v>
      </c>
      <c r="D12" s="5" t="str">
        <f>IFERROR(IF(VLOOKUP((SubgroupsCovered[[#This Row],[RXCUI]]*1),RXCUI[Convert RXCUIs to Number],1,FALSE)=(SubgroupsCovered[[#This Row],[RXCUI]]*1),"Yes",""),"No")</f>
        <v>No</v>
      </c>
      <c r="E12" s="12" t="str">
        <f>IF(SubgroupsCovered[[#This Row],[RXCUI Covered?]]="Yes",SubgroupsCovered[[#This Row],[Subgroup]],"")</f>
        <v/>
      </c>
      <c r="F12" s="12" t="str">
        <f>IF(SubgroupsCovered[[#This Row],[Subgroups Covered by RXCUI]]="",IF(SubgroupsCovered[[#This Row],[Subgroups Uncovered]]="",SubgroupsCovered[[#This Row],[Subgroup]],""),SubgroupsCovered[[#This Row],[Subgroups Covered by RXCUI]])</f>
        <v/>
      </c>
      <c r="G12" s="12" t="str">
        <f>IFERROR(IF(VLOOKUP(SubgroupsCovered[[#This Row],[Subgroup]],SubgroupsCovered[Subgroups Covered by RXCUI],1,FALSE)=C12,"",C12),SubgroupsCovered[[#This Row],[Subgroup]])</f>
        <v>ADDA1</v>
      </c>
    </row>
    <row r="13" spans="1:7">
      <c r="A13" s="12" t="s">
        <v>8</v>
      </c>
      <c r="B13" s="12">
        <v>2585471</v>
      </c>
      <c r="C13" s="12" t="s">
        <v>14</v>
      </c>
      <c r="D13" s="5" t="str">
        <f>IFERROR(IF(VLOOKUP((SubgroupsCovered[[#This Row],[RXCUI]]*1),RXCUI[Convert RXCUIs to Number],1,FALSE)=(SubgroupsCovered[[#This Row],[RXCUI]]*1),"Yes",""),"No")</f>
        <v>No</v>
      </c>
      <c r="E13" s="12" t="str">
        <f>IF(SubgroupsCovered[[#This Row],[RXCUI Covered?]]="Yes",SubgroupsCovered[[#This Row],[Subgroup]],"")</f>
        <v/>
      </c>
      <c r="F13" s="12" t="str">
        <f>IF(SubgroupsCovered[[#This Row],[Subgroups Covered by RXCUI]]="",IF(SubgroupsCovered[[#This Row],[Subgroups Uncovered]]="",SubgroupsCovered[[#This Row],[Subgroup]],""),SubgroupsCovered[[#This Row],[Subgroups Covered by RXCUI]])</f>
        <v/>
      </c>
      <c r="G13" s="12" t="str">
        <f>IFERROR(IF(VLOOKUP(SubgroupsCovered[[#This Row],[Subgroup]],SubgroupsCovered[Subgroups Covered by RXCUI],1,FALSE)=C13,"",C13),SubgroupsCovered[[#This Row],[Subgroup]])</f>
        <v>ADDA1</v>
      </c>
    </row>
    <row r="14" spans="1:7">
      <c r="A14" s="12" t="s">
        <v>8</v>
      </c>
      <c r="B14" s="12">
        <v>1600698</v>
      </c>
      <c r="C14" s="12" t="s">
        <v>19</v>
      </c>
      <c r="D14" s="5" t="str">
        <f>IFERROR(IF(VLOOKUP((SubgroupsCovered[[#This Row],[RXCUI]]*1),RXCUI[Convert RXCUIs to Number],1,FALSE)=(SubgroupsCovered[[#This Row],[RXCUI]]*1),"Yes",""),"No")</f>
        <v>No</v>
      </c>
      <c r="E14" s="12" t="str">
        <f>IF(SubgroupsCovered[[#This Row],[RXCUI Covered?]]="Yes",SubgroupsCovered[[#This Row],[Subgroup]],"")</f>
        <v/>
      </c>
      <c r="F14" s="12" t="str">
        <f>IF(SubgroupsCovered[[#This Row],[Subgroups Covered by RXCUI]]="",IF(SubgroupsCovered[[#This Row],[Subgroups Uncovered]]="",SubgroupsCovered[[#This Row],[Subgroup]],""),SubgroupsCovered[[#This Row],[Subgroups Covered by RXCUI]])</f>
        <v/>
      </c>
      <c r="G14" s="12" t="str">
        <f>IFERROR(IF(VLOOKUP(SubgroupsCovered[[#This Row],[Subgroup]],SubgroupsCovered[Subgroups Covered by RXCUI],1,FALSE)=C14,"",C14),SubgroupsCovered[[#This Row],[Subgroup]])</f>
        <v>ADDA3</v>
      </c>
    </row>
    <row r="15" spans="1:7">
      <c r="A15" s="12" t="s">
        <v>8</v>
      </c>
      <c r="B15" s="12">
        <v>1600700</v>
      </c>
      <c r="C15" s="12" t="s">
        <v>19</v>
      </c>
      <c r="D15" s="5" t="str">
        <f>IFERROR(IF(VLOOKUP((SubgroupsCovered[[#This Row],[RXCUI]]*1),RXCUI[Convert RXCUIs to Number],1,FALSE)=(SubgroupsCovered[[#This Row],[RXCUI]]*1),"Yes",""),"No")</f>
        <v>No</v>
      </c>
      <c r="E15" s="12" t="str">
        <f>IF(SubgroupsCovered[[#This Row],[RXCUI Covered?]]="Yes",SubgroupsCovered[[#This Row],[Subgroup]],"")</f>
        <v/>
      </c>
      <c r="F15" s="12" t="str">
        <f>IF(SubgroupsCovered[[#This Row],[Subgroups Covered by RXCUI]]="",IF(SubgroupsCovered[[#This Row],[Subgroups Uncovered]]="",SubgroupsCovered[[#This Row],[Subgroup]],""),SubgroupsCovered[[#This Row],[Subgroups Covered by RXCUI]])</f>
        <v/>
      </c>
      <c r="G15" s="12" t="str">
        <f>IFERROR(IF(VLOOKUP(SubgroupsCovered[[#This Row],[Subgroup]],SubgroupsCovered[Subgroups Covered by RXCUI],1,FALSE)=C15,"",C15),SubgroupsCovered[[#This Row],[Subgroup]])</f>
        <v>ADDA3</v>
      </c>
    </row>
    <row r="16" spans="1:7">
      <c r="A16" s="12" t="s">
        <v>8</v>
      </c>
      <c r="B16" s="12">
        <v>884655</v>
      </c>
      <c r="C16" s="12" t="s">
        <v>19</v>
      </c>
      <c r="D16" s="5" t="str">
        <f>IFERROR(IF(VLOOKUP((SubgroupsCovered[[#This Row],[RXCUI]]*1),RXCUI[Convert RXCUIs to Number],1,FALSE)=(SubgroupsCovered[[#This Row],[RXCUI]]*1),"Yes",""),"No")</f>
        <v>No</v>
      </c>
      <c r="E16" s="12" t="str">
        <f>IF(SubgroupsCovered[[#This Row],[RXCUI Covered?]]="Yes",SubgroupsCovered[[#This Row],[Subgroup]],"")</f>
        <v/>
      </c>
      <c r="F16" s="12" t="str">
        <f>IF(SubgroupsCovered[[#This Row],[Subgroups Covered by RXCUI]]="",IF(SubgroupsCovered[[#This Row],[Subgroups Uncovered]]="",SubgroupsCovered[[#This Row],[Subgroup]],""),SubgroupsCovered[[#This Row],[Subgroups Covered by RXCUI]])</f>
        <v/>
      </c>
      <c r="G16" s="12" t="str">
        <f>IFERROR(IF(VLOOKUP(SubgroupsCovered[[#This Row],[Subgroup]],SubgroupsCovered[Subgroups Covered by RXCUI],1,FALSE)=C16,"",C16),SubgroupsCovered[[#This Row],[Subgroup]])</f>
        <v>ADDA3</v>
      </c>
    </row>
    <row r="17" spans="1:7">
      <c r="A17" s="12" t="s">
        <v>8</v>
      </c>
      <c r="B17" s="12">
        <v>1600695</v>
      </c>
      <c r="C17" s="12" t="s">
        <v>19</v>
      </c>
      <c r="D17" s="5" t="str">
        <f>IFERROR(IF(VLOOKUP((SubgroupsCovered[[#This Row],[RXCUI]]*1),RXCUI[Convert RXCUIs to Number],1,FALSE)=(SubgroupsCovered[[#This Row],[RXCUI]]*1),"Yes",""),"No")</f>
        <v>No</v>
      </c>
      <c r="E17" s="12" t="str">
        <f>IF(SubgroupsCovered[[#This Row],[RXCUI Covered?]]="Yes",SubgroupsCovered[[#This Row],[Subgroup]],"")</f>
        <v/>
      </c>
      <c r="F17" s="12" t="str">
        <f>IF(SubgroupsCovered[[#This Row],[Subgroups Covered by RXCUI]]="",IF(SubgroupsCovered[[#This Row],[Subgroups Uncovered]]="",SubgroupsCovered[[#This Row],[Subgroup]],""),SubgroupsCovered[[#This Row],[Subgroups Covered by RXCUI]])</f>
        <v/>
      </c>
      <c r="G17" s="12" t="str">
        <f>IFERROR(IF(VLOOKUP(SubgroupsCovered[[#This Row],[Subgroup]],SubgroupsCovered[Subgroups Covered by RXCUI],1,FALSE)=C17,"",C17),SubgroupsCovered[[#This Row],[Subgroup]])</f>
        <v>ADDA3</v>
      </c>
    </row>
    <row r="18" spans="1:7">
      <c r="A18" s="12" t="s">
        <v>8</v>
      </c>
      <c r="B18" s="12">
        <v>2175894</v>
      </c>
      <c r="C18" s="12" t="s">
        <v>19</v>
      </c>
      <c r="D18" s="5" t="str">
        <f>IFERROR(IF(VLOOKUP((SubgroupsCovered[[#This Row],[RXCUI]]*1),RXCUI[Convert RXCUIs to Number],1,FALSE)=(SubgroupsCovered[[#This Row],[RXCUI]]*1),"Yes",""),"No")</f>
        <v>No</v>
      </c>
      <c r="E18" s="12" t="str">
        <f>IF(SubgroupsCovered[[#This Row],[RXCUI Covered?]]="Yes",SubgroupsCovered[[#This Row],[Subgroup]],"")</f>
        <v/>
      </c>
      <c r="F18" s="12" t="str">
        <f>IF(SubgroupsCovered[[#This Row],[Subgroups Covered by RXCUI]]="",IF(SubgroupsCovered[[#This Row],[Subgroups Uncovered]]="",SubgroupsCovered[[#This Row],[Subgroup]],""),SubgroupsCovered[[#This Row],[Subgroups Covered by RXCUI]])</f>
        <v/>
      </c>
      <c r="G18" s="12" t="str">
        <f>IFERROR(IF(VLOOKUP(SubgroupsCovered[[#This Row],[Subgroup]],SubgroupsCovered[Subgroups Covered by RXCUI],1,FALSE)=C18,"",C18),SubgroupsCovered[[#This Row],[Subgroup]])</f>
        <v>ADDA3</v>
      </c>
    </row>
    <row r="19" spans="1:7">
      <c r="A19" s="12" t="s">
        <v>8</v>
      </c>
      <c r="B19" s="12">
        <v>2175796</v>
      </c>
      <c r="C19" s="12" t="s">
        <v>19</v>
      </c>
      <c r="D19" s="5" t="str">
        <f>IFERROR(IF(VLOOKUP((SubgroupsCovered[[#This Row],[RXCUI]]*1),RXCUI[Convert RXCUIs to Number],1,FALSE)=(SubgroupsCovered[[#This Row],[RXCUI]]*1),"Yes",""),"No")</f>
        <v>No</v>
      </c>
      <c r="E19" s="12" t="str">
        <f>IF(SubgroupsCovered[[#This Row],[RXCUI Covered?]]="Yes",SubgroupsCovered[[#This Row],[Subgroup]],"")</f>
        <v/>
      </c>
      <c r="F19" s="12" t="str">
        <f>IF(SubgroupsCovered[[#This Row],[Subgroups Covered by RXCUI]]="",IF(SubgroupsCovered[[#This Row],[Subgroups Uncovered]]="",SubgroupsCovered[[#This Row],[Subgroup]],""),SubgroupsCovered[[#This Row],[Subgroups Covered by RXCUI]])</f>
        <v/>
      </c>
      <c r="G19" s="12" t="str">
        <f>IFERROR(IF(VLOOKUP(SubgroupsCovered[[#This Row],[Subgroup]],SubgroupsCovered[Subgroups Covered by RXCUI],1,FALSE)=C19,"",C19),SubgroupsCovered[[#This Row],[Subgroup]])</f>
        <v>ADDA3</v>
      </c>
    </row>
    <row r="20" spans="1:7">
      <c r="A20" s="12" t="s">
        <v>8</v>
      </c>
      <c r="B20" s="12">
        <v>2175891</v>
      </c>
      <c r="C20" s="12" t="s">
        <v>19</v>
      </c>
      <c r="D20" s="5" t="str">
        <f>IFERROR(IF(VLOOKUP((SubgroupsCovered[[#This Row],[RXCUI]]*1),RXCUI[Convert RXCUIs to Number],1,FALSE)=(SubgroupsCovered[[#This Row],[RXCUI]]*1),"Yes",""),"No")</f>
        <v>No</v>
      </c>
      <c r="E20" s="12" t="str">
        <f>IF(SubgroupsCovered[[#This Row],[RXCUI Covered?]]="Yes",SubgroupsCovered[[#This Row],[Subgroup]],"")</f>
        <v/>
      </c>
      <c r="F20" s="12" t="str">
        <f>IF(SubgroupsCovered[[#This Row],[Subgroups Covered by RXCUI]]="",IF(SubgroupsCovered[[#This Row],[Subgroups Uncovered]]="",SubgroupsCovered[[#This Row],[Subgroup]],""),SubgroupsCovered[[#This Row],[Subgroups Covered by RXCUI]])</f>
        <v/>
      </c>
      <c r="G20" s="12" t="str">
        <f>IFERROR(IF(VLOOKUP(SubgroupsCovered[[#This Row],[Subgroup]],SubgroupsCovered[Subgroups Covered by RXCUI],1,FALSE)=C20,"",C20),SubgroupsCovered[[#This Row],[Subgroup]])</f>
        <v>ADDA3</v>
      </c>
    </row>
    <row r="21" spans="1:7">
      <c r="A21" s="12" t="s">
        <v>8</v>
      </c>
      <c r="B21" s="12">
        <v>2175893</v>
      </c>
      <c r="C21" s="12" t="s">
        <v>19</v>
      </c>
      <c r="D21" s="5" t="str">
        <f>IFERROR(IF(VLOOKUP((SubgroupsCovered[[#This Row],[RXCUI]]*1),RXCUI[Convert RXCUIs to Number],1,FALSE)=(SubgroupsCovered[[#This Row],[RXCUI]]*1),"Yes",""),"No")</f>
        <v>No</v>
      </c>
      <c r="E21" s="12" t="str">
        <f>IF(SubgroupsCovered[[#This Row],[RXCUI Covered?]]="Yes",SubgroupsCovered[[#This Row],[Subgroup]],"")</f>
        <v/>
      </c>
      <c r="F21" s="12" t="str">
        <f>IF(SubgroupsCovered[[#This Row],[Subgroups Covered by RXCUI]]="",IF(SubgroupsCovered[[#This Row],[Subgroups Uncovered]]="",SubgroupsCovered[[#This Row],[Subgroup]],""),SubgroupsCovered[[#This Row],[Subgroups Covered by RXCUI]])</f>
        <v/>
      </c>
      <c r="G21" s="12" t="str">
        <f>IFERROR(IF(VLOOKUP(SubgroupsCovered[[#This Row],[Subgroup]],SubgroupsCovered[Subgroups Covered by RXCUI],1,FALSE)=C21,"",C21),SubgroupsCovered[[#This Row],[Subgroup]])</f>
        <v>ADDA3</v>
      </c>
    </row>
    <row r="22" spans="1:7">
      <c r="A22" s="12" t="s">
        <v>8</v>
      </c>
      <c r="B22" s="12">
        <v>541879</v>
      </c>
      <c r="C22" s="12" t="s">
        <v>22</v>
      </c>
      <c r="D22" s="5" t="str">
        <f>IFERROR(IF(VLOOKUP((SubgroupsCovered[[#This Row],[RXCUI]]*1),RXCUI[Convert RXCUIs to Number],1,FALSE)=(SubgroupsCovered[[#This Row],[RXCUI]]*1),"Yes",""),"No")</f>
        <v>No</v>
      </c>
      <c r="E22" s="12" t="str">
        <f>IF(SubgroupsCovered[[#This Row],[RXCUI Covered?]]="Yes",SubgroupsCovered[[#This Row],[Subgroup]],"")</f>
        <v/>
      </c>
      <c r="F22" s="12" t="str">
        <f>IF(SubgroupsCovered[[#This Row],[Subgroups Covered by RXCUI]]="",IF(SubgroupsCovered[[#This Row],[Subgroups Uncovered]]="",SubgroupsCovered[[#This Row],[Subgroup]],""),SubgroupsCovered[[#This Row],[Subgroups Covered by RXCUI]])</f>
        <v/>
      </c>
      <c r="G22" s="12" t="str">
        <f>IFERROR(IF(VLOOKUP(SubgroupsCovered[[#This Row],[Subgroup]],SubgroupsCovered[Subgroups Covered by RXCUI],1,FALSE)=C22,"",C22),SubgroupsCovered[[#This Row],[Subgroup]])</f>
        <v>ADDA4</v>
      </c>
    </row>
    <row r="23" spans="1:7">
      <c r="A23" s="12" t="s">
        <v>8</v>
      </c>
      <c r="B23" s="12">
        <v>541878</v>
      </c>
      <c r="C23" s="12" t="s">
        <v>22</v>
      </c>
      <c r="D23" s="5" t="str">
        <f>IFERROR(IF(VLOOKUP((SubgroupsCovered[[#This Row],[RXCUI]]*1),RXCUI[Convert RXCUIs to Number],1,FALSE)=(SubgroupsCovered[[#This Row],[RXCUI]]*1),"Yes",""),"No")</f>
        <v>No</v>
      </c>
      <c r="E23" s="12" t="str">
        <f>IF(SubgroupsCovered[[#This Row],[RXCUI Covered?]]="Yes",SubgroupsCovered[[#This Row],[Subgroup]],"")</f>
        <v/>
      </c>
      <c r="F23" s="12" t="str">
        <f>IF(SubgroupsCovered[[#This Row],[Subgroups Covered by RXCUI]]="",IF(SubgroupsCovered[[#This Row],[Subgroups Uncovered]]="",SubgroupsCovered[[#This Row],[Subgroup]],""),SubgroupsCovered[[#This Row],[Subgroups Covered by RXCUI]])</f>
        <v/>
      </c>
      <c r="G23" s="12" t="str">
        <f>IFERROR(IF(VLOOKUP(SubgroupsCovered[[#This Row],[Subgroup]],SubgroupsCovered[Subgroups Covered by RXCUI],1,FALSE)=C23,"",C23),SubgroupsCovered[[#This Row],[Subgroup]])</f>
        <v>ADDA4</v>
      </c>
    </row>
    <row r="24" spans="1:7">
      <c r="A24" s="12" t="s">
        <v>8</v>
      </c>
      <c r="B24" s="12">
        <v>1009147</v>
      </c>
      <c r="C24" s="12" t="s">
        <v>22</v>
      </c>
      <c r="D24" s="5" t="str">
        <f>IFERROR(IF(VLOOKUP((SubgroupsCovered[[#This Row],[RXCUI]]*1),RXCUI[Convert RXCUIs to Number],1,FALSE)=(SubgroupsCovered[[#This Row],[RXCUI]]*1),"Yes",""),"No")</f>
        <v>No</v>
      </c>
      <c r="E24" s="12" t="str">
        <f>IF(SubgroupsCovered[[#This Row],[RXCUI Covered?]]="Yes",SubgroupsCovered[[#This Row],[Subgroup]],"")</f>
        <v/>
      </c>
      <c r="F24" s="12" t="str">
        <f>IF(SubgroupsCovered[[#This Row],[Subgroups Covered by RXCUI]]="",IF(SubgroupsCovered[[#This Row],[Subgroups Uncovered]]="",SubgroupsCovered[[#This Row],[Subgroup]],""),SubgroupsCovered[[#This Row],[Subgroups Covered by RXCUI]])</f>
        <v/>
      </c>
      <c r="G24" s="12" t="str">
        <f>IFERROR(IF(VLOOKUP(SubgroupsCovered[[#This Row],[Subgroup]],SubgroupsCovered[Subgroups Covered by RXCUI],1,FALSE)=C24,"",C24),SubgroupsCovered[[#This Row],[Subgroup]])</f>
        <v>ADDA4</v>
      </c>
    </row>
    <row r="25" spans="1:7">
      <c r="A25" s="12" t="s">
        <v>8</v>
      </c>
      <c r="B25" s="12">
        <v>1009145</v>
      </c>
      <c r="C25" s="12" t="s">
        <v>22</v>
      </c>
      <c r="D25" s="5" t="str">
        <f>IFERROR(IF(VLOOKUP((SubgroupsCovered[[#This Row],[RXCUI]]*1),RXCUI[Convert RXCUIs to Number],1,FALSE)=(SubgroupsCovered[[#This Row],[RXCUI]]*1),"Yes",""),"No")</f>
        <v>No</v>
      </c>
      <c r="E25" s="12" t="str">
        <f>IF(SubgroupsCovered[[#This Row],[RXCUI Covered?]]="Yes",SubgroupsCovered[[#This Row],[Subgroup]],"")</f>
        <v/>
      </c>
      <c r="F25" s="12" t="str">
        <f>IF(SubgroupsCovered[[#This Row],[Subgroups Covered by RXCUI]]="",IF(SubgroupsCovered[[#This Row],[Subgroups Uncovered]]="",SubgroupsCovered[[#This Row],[Subgroup]],""),SubgroupsCovered[[#This Row],[Subgroups Covered by RXCUI]])</f>
        <v/>
      </c>
      <c r="G25" s="12" t="str">
        <f>IFERROR(IF(VLOOKUP(SubgroupsCovered[[#This Row],[Subgroup]],SubgroupsCovered[Subgroups Covered by RXCUI],1,FALSE)=C25,"",C25),SubgroupsCovered[[#This Row],[Subgroup]])</f>
        <v>ADDA4</v>
      </c>
    </row>
    <row r="26" spans="1:7">
      <c r="A26" s="12" t="s">
        <v>8</v>
      </c>
      <c r="B26" s="12">
        <v>541894</v>
      </c>
      <c r="C26" s="12" t="s">
        <v>22</v>
      </c>
      <c r="D26" s="5" t="str">
        <f>IFERROR(IF(VLOOKUP((SubgroupsCovered[[#This Row],[RXCUI]]*1),RXCUI[Convert RXCUIs to Number],1,FALSE)=(SubgroupsCovered[[#This Row],[RXCUI]]*1),"Yes",""),"No")</f>
        <v>No</v>
      </c>
      <c r="E26" s="12" t="str">
        <f>IF(SubgroupsCovered[[#This Row],[RXCUI Covered?]]="Yes",SubgroupsCovered[[#This Row],[Subgroup]],"")</f>
        <v/>
      </c>
      <c r="F26" s="12" t="str">
        <f>IF(SubgroupsCovered[[#This Row],[Subgroups Covered by RXCUI]]="",IF(SubgroupsCovered[[#This Row],[Subgroups Uncovered]]="",SubgroupsCovered[[#This Row],[Subgroup]],""),SubgroupsCovered[[#This Row],[Subgroups Covered by RXCUI]])</f>
        <v/>
      </c>
      <c r="G26" s="12" t="str">
        <f>IFERROR(IF(VLOOKUP(SubgroupsCovered[[#This Row],[Subgroup]],SubgroupsCovered[Subgroups Covered by RXCUI],1,FALSE)=C26,"",C26),SubgroupsCovered[[#This Row],[Subgroup]])</f>
        <v>ADDA4</v>
      </c>
    </row>
    <row r="27" spans="1:7">
      <c r="A27" s="12" t="s">
        <v>8</v>
      </c>
      <c r="B27" s="12">
        <v>541892</v>
      </c>
      <c r="C27" s="12" t="s">
        <v>22</v>
      </c>
      <c r="D27" s="5" t="str">
        <f>IFERROR(IF(VLOOKUP((SubgroupsCovered[[#This Row],[RXCUI]]*1),RXCUI[Convert RXCUIs to Number],1,FALSE)=(SubgroupsCovered[[#This Row],[RXCUI]]*1),"Yes",""),"No")</f>
        <v>No</v>
      </c>
      <c r="E27" s="12" t="str">
        <f>IF(SubgroupsCovered[[#This Row],[RXCUI Covered?]]="Yes",SubgroupsCovered[[#This Row],[Subgroup]],"")</f>
        <v/>
      </c>
      <c r="F27" s="12" t="str">
        <f>IF(SubgroupsCovered[[#This Row],[Subgroups Covered by RXCUI]]="",IF(SubgroupsCovered[[#This Row],[Subgroups Uncovered]]="",SubgroupsCovered[[#This Row],[Subgroup]],""),SubgroupsCovered[[#This Row],[Subgroups Covered by RXCUI]])</f>
        <v/>
      </c>
      <c r="G27" s="12" t="str">
        <f>IFERROR(IF(VLOOKUP(SubgroupsCovered[[#This Row],[Subgroup]],SubgroupsCovered[Subgroups Covered by RXCUI],1,FALSE)=C27,"",C27),SubgroupsCovered[[#This Row],[Subgroup]])</f>
        <v>ADDA4</v>
      </c>
    </row>
    <row r="28" spans="1:7">
      <c r="A28" s="12" t="s">
        <v>8</v>
      </c>
      <c r="B28" s="12">
        <v>687045</v>
      </c>
      <c r="C28" s="12" t="s">
        <v>22</v>
      </c>
      <c r="D28" s="5" t="str">
        <f>IFERROR(IF(VLOOKUP((SubgroupsCovered[[#This Row],[RXCUI]]*1),RXCUI[Convert RXCUIs to Number],1,FALSE)=(SubgroupsCovered[[#This Row],[RXCUI]]*1),"Yes",""),"No")</f>
        <v>No</v>
      </c>
      <c r="E28" s="12" t="str">
        <f>IF(SubgroupsCovered[[#This Row],[RXCUI Covered?]]="Yes",SubgroupsCovered[[#This Row],[Subgroup]],"")</f>
        <v/>
      </c>
      <c r="F28" s="12" t="str">
        <f>IF(SubgroupsCovered[[#This Row],[Subgroups Covered by RXCUI]]="",IF(SubgroupsCovered[[#This Row],[Subgroups Uncovered]]="",SubgroupsCovered[[#This Row],[Subgroup]],""),SubgroupsCovered[[#This Row],[Subgroups Covered by RXCUI]])</f>
        <v/>
      </c>
      <c r="G28" s="12" t="str">
        <f>IFERROR(IF(VLOOKUP(SubgroupsCovered[[#This Row],[Subgroup]],SubgroupsCovered[Subgroups Covered by RXCUI],1,FALSE)=C28,"",C28),SubgroupsCovered[[#This Row],[Subgroup]])</f>
        <v>ADDA4</v>
      </c>
    </row>
    <row r="29" spans="1:7">
      <c r="A29" s="12" t="s">
        <v>8</v>
      </c>
      <c r="B29" s="12">
        <v>687043</v>
      </c>
      <c r="C29" s="12" t="s">
        <v>22</v>
      </c>
      <c r="D29" s="5" t="str">
        <f>IFERROR(IF(VLOOKUP((SubgroupsCovered[[#This Row],[RXCUI]]*1),RXCUI[Convert RXCUIs to Number],1,FALSE)=(SubgroupsCovered[[#This Row],[RXCUI]]*1),"Yes",""),"No")</f>
        <v>No</v>
      </c>
      <c r="E29" s="12" t="str">
        <f>IF(SubgroupsCovered[[#This Row],[RXCUI Covered?]]="Yes",SubgroupsCovered[[#This Row],[Subgroup]],"")</f>
        <v/>
      </c>
      <c r="F29" s="12" t="str">
        <f>IF(SubgroupsCovered[[#This Row],[Subgroups Covered by RXCUI]]="",IF(SubgroupsCovered[[#This Row],[Subgroups Uncovered]]="",SubgroupsCovered[[#This Row],[Subgroup]],""),SubgroupsCovered[[#This Row],[Subgroups Covered by RXCUI]])</f>
        <v/>
      </c>
      <c r="G29" s="12" t="str">
        <f>IFERROR(IF(VLOOKUP(SubgroupsCovered[[#This Row],[Subgroup]],SubgroupsCovered[Subgroups Covered by RXCUI],1,FALSE)=C29,"",C29),SubgroupsCovered[[#This Row],[Subgroup]])</f>
        <v>ADDA4</v>
      </c>
    </row>
    <row r="30" spans="1:7">
      <c r="A30" s="12" t="s">
        <v>8</v>
      </c>
      <c r="B30" s="12">
        <v>577960</v>
      </c>
      <c r="C30" s="12" t="s">
        <v>22</v>
      </c>
      <c r="D30" s="5" t="str">
        <f>IFERROR(IF(VLOOKUP((SubgroupsCovered[[#This Row],[RXCUI]]*1),RXCUI[Convert RXCUIs to Number],1,FALSE)=(SubgroupsCovered[[#This Row],[RXCUI]]*1),"Yes",""),"No")</f>
        <v>No</v>
      </c>
      <c r="E30" s="12" t="str">
        <f>IF(SubgroupsCovered[[#This Row],[RXCUI Covered?]]="Yes",SubgroupsCovered[[#This Row],[Subgroup]],"")</f>
        <v/>
      </c>
      <c r="F30" s="12" t="str">
        <f>IF(SubgroupsCovered[[#This Row],[Subgroups Covered by RXCUI]]="",IF(SubgroupsCovered[[#This Row],[Subgroups Uncovered]]="",SubgroupsCovered[[#This Row],[Subgroup]],""),SubgroupsCovered[[#This Row],[Subgroups Covered by RXCUI]])</f>
        <v/>
      </c>
      <c r="G30" s="12" t="str">
        <f>IFERROR(IF(VLOOKUP(SubgroupsCovered[[#This Row],[Subgroup]],SubgroupsCovered[Subgroups Covered by RXCUI],1,FALSE)=C30,"",C30),SubgroupsCovered[[#This Row],[Subgroup]])</f>
        <v>ADDA4</v>
      </c>
    </row>
    <row r="31" spans="1:7">
      <c r="A31" s="12" t="s">
        <v>8</v>
      </c>
      <c r="B31" s="12">
        <v>577957</v>
      </c>
      <c r="C31" s="12" t="s">
        <v>22</v>
      </c>
      <c r="D31" s="5" t="str">
        <f>IFERROR(IF(VLOOKUP((SubgroupsCovered[[#This Row],[RXCUI]]*1),RXCUI[Convert RXCUIs to Number],1,FALSE)=(SubgroupsCovered[[#This Row],[RXCUI]]*1),"Yes",""),"No")</f>
        <v>No</v>
      </c>
      <c r="E31" s="12" t="str">
        <f>IF(SubgroupsCovered[[#This Row],[RXCUI Covered?]]="Yes",SubgroupsCovered[[#This Row],[Subgroup]],"")</f>
        <v/>
      </c>
      <c r="F31" s="12" t="str">
        <f>IF(SubgroupsCovered[[#This Row],[Subgroups Covered by RXCUI]]="",IF(SubgroupsCovered[[#This Row],[Subgroups Uncovered]]="",SubgroupsCovered[[#This Row],[Subgroup]],""),SubgroupsCovered[[#This Row],[Subgroups Covered by RXCUI]])</f>
        <v/>
      </c>
      <c r="G31" s="12" t="str">
        <f>IFERROR(IF(VLOOKUP(SubgroupsCovered[[#This Row],[Subgroup]],SubgroupsCovered[Subgroups Covered by RXCUI],1,FALSE)=C31,"",C31),SubgroupsCovered[[#This Row],[Subgroup]])</f>
        <v>ADDA4</v>
      </c>
    </row>
    <row r="32" spans="1:7">
      <c r="A32" s="12" t="s">
        <v>8</v>
      </c>
      <c r="B32" s="12">
        <v>577962</v>
      </c>
      <c r="C32" s="12" t="s">
        <v>22</v>
      </c>
      <c r="D32" s="5" t="str">
        <f>IFERROR(IF(VLOOKUP((SubgroupsCovered[[#This Row],[RXCUI]]*1),RXCUI[Convert RXCUIs to Number],1,FALSE)=(SubgroupsCovered[[#This Row],[RXCUI]]*1),"Yes",""),"No")</f>
        <v>No</v>
      </c>
      <c r="E32" s="12" t="str">
        <f>IF(SubgroupsCovered[[#This Row],[RXCUI Covered?]]="Yes",SubgroupsCovered[[#This Row],[Subgroup]],"")</f>
        <v/>
      </c>
      <c r="F32" s="12" t="str">
        <f>IF(SubgroupsCovered[[#This Row],[Subgroups Covered by RXCUI]]="",IF(SubgroupsCovered[[#This Row],[Subgroups Uncovered]]="",SubgroupsCovered[[#This Row],[Subgroup]],""),SubgroupsCovered[[#This Row],[Subgroups Covered by RXCUI]])</f>
        <v/>
      </c>
      <c r="G32" s="12" t="str">
        <f>IFERROR(IF(VLOOKUP(SubgroupsCovered[[#This Row],[Subgroup]],SubgroupsCovered[Subgroups Covered by RXCUI],1,FALSE)=C32,"",C32),SubgroupsCovered[[#This Row],[Subgroup]])</f>
        <v>ADDA4</v>
      </c>
    </row>
    <row r="33" spans="1:7">
      <c r="A33" s="12" t="s">
        <v>8</v>
      </c>
      <c r="B33" s="12">
        <v>577961</v>
      </c>
      <c r="C33" s="12" t="s">
        <v>22</v>
      </c>
      <c r="D33" s="5" t="str">
        <f>IFERROR(IF(VLOOKUP((SubgroupsCovered[[#This Row],[RXCUI]]*1),RXCUI[Convert RXCUIs to Number],1,FALSE)=(SubgroupsCovered[[#This Row],[RXCUI]]*1),"Yes",""),"No")</f>
        <v>No</v>
      </c>
      <c r="E33" s="12" t="str">
        <f>IF(SubgroupsCovered[[#This Row],[RXCUI Covered?]]="Yes",SubgroupsCovered[[#This Row],[Subgroup]],"")</f>
        <v/>
      </c>
      <c r="F33" s="12" t="str">
        <f>IF(SubgroupsCovered[[#This Row],[Subgroups Covered by RXCUI]]="",IF(SubgroupsCovered[[#This Row],[Subgroups Uncovered]]="",SubgroupsCovered[[#This Row],[Subgroup]],""),SubgroupsCovered[[#This Row],[Subgroups Covered by RXCUI]])</f>
        <v/>
      </c>
      <c r="G33" s="12" t="str">
        <f>IFERROR(IF(VLOOKUP(SubgroupsCovered[[#This Row],[Subgroup]],SubgroupsCovered[Subgroups Covered by RXCUI],1,FALSE)=C33,"",C33),SubgroupsCovered[[#This Row],[Subgroup]])</f>
        <v>ADDA4</v>
      </c>
    </row>
    <row r="34" spans="1:7">
      <c r="A34" s="12" t="s">
        <v>8</v>
      </c>
      <c r="B34" s="12">
        <v>541365</v>
      </c>
      <c r="C34" s="12" t="s">
        <v>22</v>
      </c>
      <c r="D34" s="5" t="str">
        <f>IFERROR(IF(VLOOKUP((SubgroupsCovered[[#This Row],[RXCUI]]*1),RXCUI[Convert RXCUIs to Number],1,FALSE)=(SubgroupsCovered[[#This Row],[RXCUI]]*1),"Yes",""),"No")</f>
        <v>No</v>
      </c>
      <c r="E34" s="12" t="str">
        <f>IF(SubgroupsCovered[[#This Row],[RXCUI Covered?]]="Yes",SubgroupsCovered[[#This Row],[Subgroup]],"")</f>
        <v/>
      </c>
      <c r="F34" s="12" t="str">
        <f>IF(SubgroupsCovered[[#This Row],[Subgroups Covered by RXCUI]]="",IF(SubgroupsCovered[[#This Row],[Subgroups Uncovered]]="",SubgroupsCovered[[#This Row],[Subgroup]],""),SubgroupsCovered[[#This Row],[Subgroups Covered by RXCUI]])</f>
        <v/>
      </c>
      <c r="G34" s="12" t="str">
        <f>IFERROR(IF(VLOOKUP(SubgroupsCovered[[#This Row],[Subgroup]],SubgroupsCovered[Subgroups Covered by RXCUI],1,FALSE)=C34,"",C34),SubgroupsCovered[[#This Row],[Subgroup]])</f>
        <v>ADDA4</v>
      </c>
    </row>
    <row r="35" spans="1:7">
      <c r="A35" s="12" t="s">
        <v>8</v>
      </c>
      <c r="B35" s="12">
        <v>541363</v>
      </c>
      <c r="C35" s="12" t="s">
        <v>22</v>
      </c>
      <c r="D35" s="5" t="str">
        <f>IFERROR(IF(VLOOKUP((SubgroupsCovered[[#This Row],[RXCUI]]*1),RXCUI[Convert RXCUIs to Number],1,FALSE)=(SubgroupsCovered[[#This Row],[RXCUI]]*1),"Yes",""),"No")</f>
        <v>No</v>
      </c>
      <c r="E35" s="12" t="str">
        <f>IF(SubgroupsCovered[[#This Row],[RXCUI Covered?]]="Yes",SubgroupsCovered[[#This Row],[Subgroup]],"")</f>
        <v/>
      </c>
      <c r="F35" s="12" t="str">
        <f>IF(SubgroupsCovered[[#This Row],[Subgroups Covered by RXCUI]]="",IF(SubgroupsCovered[[#This Row],[Subgroups Uncovered]]="",SubgroupsCovered[[#This Row],[Subgroup]],""),SubgroupsCovered[[#This Row],[Subgroups Covered by RXCUI]])</f>
        <v/>
      </c>
      <c r="G35" s="12" t="str">
        <f>IFERROR(IF(VLOOKUP(SubgroupsCovered[[#This Row],[Subgroup]],SubgroupsCovered[Subgroups Covered by RXCUI],1,FALSE)=C35,"",C35),SubgroupsCovered[[#This Row],[Subgroup]])</f>
        <v>ADDA4</v>
      </c>
    </row>
    <row r="36" spans="1:7">
      <c r="A36" s="12" t="s">
        <v>8</v>
      </c>
      <c r="B36" s="12">
        <v>861237</v>
      </c>
      <c r="C36" s="12" t="s">
        <v>26</v>
      </c>
      <c r="D36" s="5" t="str">
        <f>IFERROR(IF(VLOOKUP((SubgroupsCovered[[#This Row],[RXCUI]]*1),RXCUI[Convert RXCUIs to Number],1,FALSE)=(SubgroupsCovered[[#This Row],[RXCUI]]*1),"Yes",""),"No")</f>
        <v>No</v>
      </c>
      <c r="E36" s="12" t="str">
        <f>IF(SubgroupsCovered[[#This Row],[RXCUI Covered?]]="Yes",SubgroupsCovered[[#This Row],[Subgroup]],"")</f>
        <v/>
      </c>
      <c r="F36" s="12" t="str">
        <f>IF(SubgroupsCovered[[#This Row],[Subgroups Covered by RXCUI]]="",IF(SubgroupsCovered[[#This Row],[Subgroups Uncovered]]="",SubgroupsCovered[[#This Row],[Subgroup]],""),SubgroupsCovered[[#This Row],[Subgroups Covered by RXCUI]])</f>
        <v/>
      </c>
      <c r="G36" s="12" t="str">
        <f>IFERROR(IF(VLOOKUP(SubgroupsCovered[[#This Row],[Subgroup]],SubgroupsCovered[Subgroups Covered by RXCUI],1,FALSE)=C36,"",C36),SubgroupsCovered[[#This Row],[Subgroup]])</f>
        <v>ADDA5</v>
      </c>
    </row>
    <row r="37" spans="1:7">
      <c r="A37" s="12" t="s">
        <v>8</v>
      </c>
      <c r="B37" s="12">
        <v>861238</v>
      </c>
      <c r="C37" s="12" t="s">
        <v>26</v>
      </c>
      <c r="D37" s="5" t="str">
        <f>IFERROR(IF(VLOOKUP((SubgroupsCovered[[#This Row],[RXCUI]]*1),RXCUI[Convert RXCUIs to Number],1,FALSE)=(SubgroupsCovered[[#This Row],[RXCUI]]*1),"Yes",""),"No")</f>
        <v>No</v>
      </c>
      <c r="E37" s="12" t="str">
        <f>IF(SubgroupsCovered[[#This Row],[RXCUI Covered?]]="Yes",SubgroupsCovered[[#This Row],[Subgroup]],"")</f>
        <v/>
      </c>
      <c r="F37" s="12" t="str">
        <f>IF(SubgroupsCovered[[#This Row],[Subgroups Covered by RXCUI]]="",IF(SubgroupsCovered[[#This Row],[Subgroups Uncovered]]="",SubgroupsCovered[[#This Row],[Subgroup]],""),SubgroupsCovered[[#This Row],[Subgroups Covered by RXCUI]])</f>
        <v/>
      </c>
      <c r="G37" s="12" t="str">
        <f>IFERROR(IF(VLOOKUP(SubgroupsCovered[[#This Row],[Subgroup]],SubgroupsCovered[Subgroups Covered by RXCUI],1,FALSE)=C37,"",C37),SubgroupsCovered[[#This Row],[Subgroup]])</f>
        <v>ADDA5</v>
      </c>
    </row>
    <row r="38" spans="1:7">
      <c r="A38" s="12" t="s">
        <v>8</v>
      </c>
      <c r="B38" s="12">
        <v>861221</v>
      </c>
      <c r="C38" s="12" t="s">
        <v>26</v>
      </c>
      <c r="D38" s="5" t="str">
        <f>IFERROR(IF(VLOOKUP((SubgroupsCovered[[#This Row],[RXCUI]]*1),RXCUI[Convert RXCUIs to Number],1,FALSE)=(SubgroupsCovered[[#This Row],[RXCUI]]*1),"Yes",""),"No")</f>
        <v>No</v>
      </c>
      <c r="E38" s="12" t="str">
        <f>IF(SubgroupsCovered[[#This Row],[RXCUI Covered?]]="Yes",SubgroupsCovered[[#This Row],[Subgroup]],"")</f>
        <v/>
      </c>
      <c r="F38" s="12" t="str">
        <f>IF(SubgroupsCovered[[#This Row],[Subgroups Covered by RXCUI]]="",IF(SubgroupsCovered[[#This Row],[Subgroups Uncovered]]="",SubgroupsCovered[[#This Row],[Subgroup]],""),SubgroupsCovered[[#This Row],[Subgroups Covered by RXCUI]])</f>
        <v/>
      </c>
      <c r="G38" s="12" t="str">
        <f>IFERROR(IF(VLOOKUP(SubgroupsCovered[[#This Row],[Subgroup]],SubgroupsCovered[Subgroups Covered by RXCUI],1,FALSE)=C38,"",C38),SubgroupsCovered[[#This Row],[Subgroup]])</f>
        <v>ADDA5</v>
      </c>
    </row>
    <row r="39" spans="1:7">
      <c r="A39" s="12" t="s">
        <v>8</v>
      </c>
      <c r="B39" s="12">
        <v>861222</v>
      </c>
      <c r="C39" s="12" t="s">
        <v>26</v>
      </c>
      <c r="D39" s="5" t="str">
        <f>IFERROR(IF(VLOOKUP((SubgroupsCovered[[#This Row],[RXCUI]]*1),RXCUI[Convert RXCUIs to Number],1,FALSE)=(SubgroupsCovered[[#This Row],[RXCUI]]*1),"Yes",""),"No")</f>
        <v>No</v>
      </c>
      <c r="E39" s="12" t="str">
        <f>IF(SubgroupsCovered[[#This Row],[RXCUI Covered?]]="Yes",SubgroupsCovered[[#This Row],[Subgroup]],"")</f>
        <v/>
      </c>
      <c r="F39" s="12" t="str">
        <f>IF(SubgroupsCovered[[#This Row],[Subgroups Covered by RXCUI]]="",IF(SubgroupsCovered[[#This Row],[Subgroups Uncovered]]="",SubgroupsCovered[[#This Row],[Subgroup]],""),SubgroupsCovered[[#This Row],[Subgroups Covered by RXCUI]])</f>
        <v/>
      </c>
      <c r="G39" s="12" t="str">
        <f>IFERROR(IF(VLOOKUP(SubgroupsCovered[[#This Row],[Subgroup]],SubgroupsCovered[Subgroups Covered by RXCUI],1,FALSE)=C39,"",C39),SubgroupsCovered[[#This Row],[Subgroup]])</f>
        <v>ADDA5</v>
      </c>
    </row>
    <row r="40" spans="1:7">
      <c r="A40" s="12" t="s">
        <v>8</v>
      </c>
      <c r="B40" s="12">
        <v>861223</v>
      </c>
      <c r="C40" s="12" t="s">
        <v>26</v>
      </c>
      <c r="D40" s="5" t="str">
        <f>IFERROR(IF(VLOOKUP((SubgroupsCovered[[#This Row],[RXCUI]]*1),RXCUI[Convert RXCUIs to Number],1,FALSE)=(SubgroupsCovered[[#This Row],[RXCUI]]*1),"Yes",""),"No")</f>
        <v>No</v>
      </c>
      <c r="E40" s="12" t="str">
        <f>IF(SubgroupsCovered[[#This Row],[RXCUI Covered?]]="Yes",SubgroupsCovered[[#This Row],[Subgroup]],"")</f>
        <v/>
      </c>
      <c r="F40" s="12" t="str">
        <f>IF(SubgroupsCovered[[#This Row],[Subgroups Covered by RXCUI]]="",IF(SubgroupsCovered[[#This Row],[Subgroups Uncovered]]="",SubgroupsCovered[[#This Row],[Subgroup]],""),SubgroupsCovered[[#This Row],[Subgroups Covered by RXCUI]])</f>
        <v/>
      </c>
      <c r="G40" s="12" t="str">
        <f>IFERROR(IF(VLOOKUP(SubgroupsCovered[[#This Row],[Subgroup]],SubgroupsCovered[Subgroups Covered by RXCUI],1,FALSE)=C40,"",C40),SubgroupsCovered[[#This Row],[Subgroup]])</f>
        <v>ADDA5</v>
      </c>
    </row>
    <row r="41" spans="1:7">
      <c r="A41" s="12" t="s">
        <v>8</v>
      </c>
      <c r="B41" s="12">
        <v>861224</v>
      </c>
      <c r="C41" s="12" t="s">
        <v>26</v>
      </c>
      <c r="D41" s="5" t="str">
        <f>IFERROR(IF(VLOOKUP((SubgroupsCovered[[#This Row],[RXCUI]]*1),RXCUI[Convert RXCUIs to Number],1,FALSE)=(SubgroupsCovered[[#This Row],[RXCUI]]*1),"Yes",""),"No")</f>
        <v>No</v>
      </c>
      <c r="E41" s="12" t="str">
        <f>IF(SubgroupsCovered[[#This Row],[RXCUI Covered?]]="Yes",SubgroupsCovered[[#This Row],[Subgroup]],"")</f>
        <v/>
      </c>
      <c r="F41" s="12" t="str">
        <f>IF(SubgroupsCovered[[#This Row],[Subgroups Covered by RXCUI]]="",IF(SubgroupsCovered[[#This Row],[Subgroups Uncovered]]="",SubgroupsCovered[[#This Row],[Subgroup]],""),SubgroupsCovered[[#This Row],[Subgroups Covered by RXCUI]])</f>
        <v/>
      </c>
      <c r="G41" s="12" t="str">
        <f>IFERROR(IF(VLOOKUP(SubgroupsCovered[[#This Row],[Subgroup]],SubgroupsCovered[Subgroups Covered by RXCUI],1,FALSE)=C41,"",C41),SubgroupsCovered[[#This Row],[Subgroup]])</f>
        <v>ADDA5</v>
      </c>
    </row>
    <row r="42" spans="1:7">
      <c r="A42" s="12" t="s">
        <v>8</v>
      </c>
      <c r="B42" s="12">
        <v>861225</v>
      </c>
      <c r="C42" s="12" t="s">
        <v>26</v>
      </c>
      <c r="D42" s="5" t="str">
        <f>IFERROR(IF(VLOOKUP((SubgroupsCovered[[#This Row],[RXCUI]]*1),RXCUI[Convert RXCUIs to Number],1,FALSE)=(SubgroupsCovered[[#This Row],[RXCUI]]*1),"Yes",""),"No")</f>
        <v>No</v>
      </c>
      <c r="E42" s="12" t="str">
        <f>IF(SubgroupsCovered[[#This Row],[RXCUI Covered?]]="Yes",SubgroupsCovered[[#This Row],[Subgroup]],"")</f>
        <v/>
      </c>
      <c r="F42" s="12" t="str">
        <f>IF(SubgroupsCovered[[#This Row],[Subgroups Covered by RXCUI]]="",IF(SubgroupsCovered[[#This Row],[Subgroups Uncovered]]="",SubgroupsCovered[[#This Row],[Subgroup]],""),SubgroupsCovered[[#This Row],[Subgroups Covered by RXCUI]])</f>
        <v/>
      </c>
      <c r="G42" s="12" t="str">
        <f>IFERROR(IF(VLOOKUP(SubgroupsCovered[[#This Row],[Subgroup]],SubgroupsCovered[Subgroups Covered by RXCUI],1,FALSE)=C42,"",C42),SubgroupsCovered[[#This Row],[Subgroup]])</f>
        <v>ADDA5</v>
      </c>
    </row>
    <row r="43" spans="1:7">
      <c r="A43" s="12" t="s">
        <v>8</v>
      </c>
      <c r="B43" s="12">
        <v>861226</v>
      </c>
      <c r="C43" s="12" t="s">
        <v>26</v>
      </c>
      <c r="D43" s="5" t="str">
        <f>IFERROR(IF(VLOOKUP((SubgroupsCovered[[#This Row],[RXCUI]]*1),RXCUI[Convert RXCUIs to Number],1,FALSE)=(SubgroupsCovered[[#This Row],[RXCUI]]*1),"Yes",""),"No")</f>
        <v>No</v>
      </c>
      <c r="E43" s="12" t="str">
        <f>IF(SubgroupsCovered[[#This Row],[RXCUI Covered?]]="Yes",SubgroupsCovered[[#This Row],[Subgroup]],"")</f>
        <v/>
      </c>
      <c r="F43" s="12" t="str">
        <f>IF(SubgroupsCovered[[#This Row],[Subgroups Covered by RXCUI]]="",IF(SubgroupsCovered[[#This Row],[Subgroups Uncovered]]="",SubgroupsCovered[[#This Row],[Subgroup]],""),SubgroupsCovered[[#This Row],[Subgroups Covered by RXCUI]])</f>
        <v/>
      </c>
      <c r="G43" s="12" t="str">
        <f>IFERROR(IF(VLOOKUP(SubgroupsCovered[[#This Row],[Subgroup]],SubgroupsCovered[Subgroups Covered by RXCUI],1,FALSE)=C43,"",C43),SubgroupsCovered[[#This Row],[Subgroup]])</f>
        <v>ADDA5</v>
      </c>
    </row>
    <row r="44" spans="1:7">
      <c r="A44" s="12" t="s">
        <v>8</v>
      </c>
      <c r="B44" s="12">
        <v>861227</v>
      </c>
      <c r="C44" s="12" t="s">
        <v>26</v>
      </c>
      <c r="D44" s="5" t="str">
        <f>IFERROR(IF(VLOOKUP((SubgroupsCovered[[#This Row],[RXCUI]]*1),RXCUI[Convert RXCUIs to Number],1,FALSE)=(SubgroupsCovered[[#This Row],[RXCUI]]*1),"Yes",""),"No")</f>
        <v>No</v>
      </c>
      <c r="E44" s="12" t="str">
        <f>IF(SubgroupsCovered[[#This Row],[RXCUI Covered?]]="Yes",SubgroupsCovered[[#This Row],[Subgroup]],"")</f>
        <v/>
      </c>
      <c r="F44" s="12" t="str">
        <f>IF(SubgroupsCovered[[#This Row],[Subgroups Covered by RXCUI]]="",IF(SubgroupsCovered[[#This Row],[Subgroups Uncovered]]="",SubgroupsCovered[[#This Row],[Subgroup]],""),SubgroupsCovered[[#This Row],[Subgroups Covered by RXCUI]])</f>
        <v/>
      </c>
      <c r="G44" s="12" t="str">
        <f>IFERROR(IF(VLOOKUP(SubgroupsCovered[[#This Row],[Subgroup]],SubgroupsCovered[Subgroups Covered by RXCUI],1,FALSE)=C44,"",C44),SubgroupsCovered[[#This Row],[Subgroup]])</f>
        <v>ADDA5</v>
      </c>
    </row>
    <row r="45" spans="1:7">
      <c r="A45" s="12" t="s">
        <v>8</v>
      </c>
      <c r="B45" s="12">
        <v>861228</v>
      </c>
      <c r="C45" s="12" t="s">
        <v>26</v>
      </c>
      <c r="D45" s="5" t="str">
        <f>IFERROR(IF(VLOOKUP((SubgroupsCovered[[#This Row],[RXCUI]]*1),RXCUI[Convert RXCUIs to Number],1,FALSE)=(SubgroupsCovered[[#This Row],[RXCUI]]*1),"Yes",""),"No")</f>
        <v>No</v>
      </c>
      <c r="E45" s="12" t="str">
        <f>IF(SubgroupsCovered[[#This Row],[RXCUI Covered?]]="Yes",SubgroupsCovered[[#This Row],[Subgroup]],"")</f>
        <v/>
      </c>
      <c r="F45" s="12" t="str">
        <f>IF(SubgroupsCovered[[#This Row],[Subgroups Covered by RXCUI]]="",IF(SubgroupsCovered[[#This Row],[Subgroups Uncovered]]="",SubgroupsCovered[[#This Row],[Subgroup]],""),SubgroupsCovered[[#This Row],[Subgroups Covered by RXCUI]])</f>
        <v/>
      </c>
      <c r="G45" s="12" t="str">
        <f>IFERROR(IF(VLOOKUP(SubgroupsCovered[[#This Row],[Subgroup]],SubgroupsCovered[Subgroups Covered by RXCUI],1,FALSE)=C45,"",C45),SubgroupsCovered[[#This Row],[Subgroup]])</f>
        <v>ADDA5</v>
      </c>
    </row>
    <row r="46" spans="1:7">
      <c r="A46" s="12" t="s">
        <v>8</v>
      </c>
      <c r="B46" s="12">
        <v>861232</v>
      </c>
      <c r="C46" s="12" t="s">
        <v>26</v>
      </c>
      <c r="D46" s="5" t="str">
        <f>IFERROR(IF(VLOOKUP((SubgroupsCovered[[#This Row],[RXCUI]]*1),RXCUI[Convert RXCUIs to Number],1,FALSE)=(SubgroupsCovered[[#This Row],[RXCUI]]*1),"Yes",""),"No")</f>
        <v>No</v>
      </c>
      <c r="E46" s="12" t="str">
        <f>IF(SubgroupsCovered[[#This Row],[RXCUI Covered?]]="Yes",SubgroupsCovered[[#This Row],[Subgroup]],"")</f>
        <v/>
      </c>
      <c r="F46" s="12" t="str">
        <f>IF(SubgroupsCovered[[#This Row],[Subgroups Covered by RXCUI]]="",IF(SubgroupsCovered[[#This Row],[Subgroups Uncovered]]="",SubgroupsCovered[[#This Row],[Subgroup]],""),SubgroupsCovered[[#This Row],[Subgroups Covered by RXCUI]])</f>
        <v/>
      </c>
      <c r="G46" s="12" t="str">
        <f>IFERROR(IF(VLOOKUP(SubgroupsCovered[[#This Row],[Subgroup]],SubgroupsCovered[Subgroups Covered by RXCUI],1,FALSE)=C46,"",C46),SubgroupsCovered[[#This Row],[Subgroup]])</f>
        <v>ADDA5</v>
      </c>
    </row>
    <row r="47" spans="1:7">
      <c r="A47" s="12" t="s">
        <v>8</v>
      </c>
      <c r="B47" s="12">
        <v>861233</v>
      </c>
      <c r="C47" s="12" t="s">
        <v>26</v>
      </c>
      <c r="D47" s="5" t="str">
        <f>IFERROR(IF(VLOOKUP((SubgroupsCovered[[#This Row],[RXCUI]]*1),RXCUI[Convert RXCUIs to Number],1,FALSE)=(SubgroupsCovered[[#This Row],[RXCUI]]*1),"Yes",""),"No")</f>
        <v>No</v>
      </c>
      <c r="E47" s="12" t="str">
        <f>IF(SubgroupsCovered[[#This Row],[RXCUI Covered?]]="Yes",SubgroupsCovered[[#This Row],[Subgroup]],"")</f>
        <v/>
      </c>
      <c r="F47" s="12" t="str">
        <f>IF(SubgroupsCovered[[#This Row],[Subgroups Covered by RXCUI]]="",IF(SubgroupsCovered[[#This Row],[Subgroups Uncovered]]="",SubgroupsCovered[[#This Row],[Subgroup]],""),SubgroupsCovered[[#This Row],[Subgroups Covered by RXCUI]])</f>
        <v/>
      </c>
      <c r="G47" s="12" t="str">
        <f>IFERROR(IF(VLOOKUP(SubgroupsCovered[[#This Row],[Subgroup]],SubgroupsCovered[Subgroups Covered by RXCUI],1,FALSE)=C47,"",C47),SubgroupsCovered[[#This Row],[Subgroup]])</f>
        <v>ADDA5</v>
      </c>
    </row>
    <row r="48" spans="1:7">
      <c r="A48" s="12" t="s">
        <v>8</v>
      </c>
      <c r="B48" s="12">
        <v>1927639</v>
      </c>
      <c r="C48" s="12" t="s">
        <v>26</v>
      </c>
      <c r="D48" s="5" t="str">
        <f>IFERROR(IF(VLOOKUP((SubgroupsCovered[[#This Row],[RXCUI]]*1),RXCUI[Convert RXCUIs to Number],1,FALSE)=(SubgroupsCovered[[#This Row],[RXCUI]]*1),"Yes",""),"No")</f>
        <v>No</v>
      </c>
      <c r="E48" s="12" t="str">
        <f>IF(SubgroupsCovered[[#This Row],[RXCUI Covered?]]="Yes",SubgroupsCovered[[#This Row],[Subgroup]],"")</f>
        <v/>
      </c>
      <c r="F48" s="12" t="str">
        <f>IF(SubgroupsCovered[[#This Row],[Subgroups Covered by RXCUI]]="",IF(SubgroupsCovered[[#This Row],[Subgroups Uncovered]]="",SubgroupsCovered[[#This Row],[Subgroup]],""),SubgroupsCovered[[#This Row],[Subgroups Covered by RXCUI]])</f>
        <v/>
      </c>
      <c r="G48" s="12" t="str">
        <f>IFERROR(IF(VLOOKUP(SubgroupsCovered[[#This Row],[Subgroup]],SubgroupsCovered[Subgroups Covered by RXCUI],1,FALSE)=C48,"",C48),SubgroupsCovered[[#This Row],[Subgroup]])</f>
        <v>ADDA5</v>
      </c>
    </row>
    <row r="49" spans="1:7">
      <c r="A49" s="12" t="s">
        <v>8</v>
      </c>
      <c r="B49" s="12">
        <v>1927616</v>
      </c>
      <c r="C49" s="12" t="s">
        <v>26</v>
      </c>
      <c r="D49" s="5" t="str">
        <f>IFERROR(IF(VLOOKUP((SubgroupsCovered[[#This Row],[RXCUI]]*1),RXCUI[Convert RXCUIs to Number],1,FALSE)=(SubgroupsCovered[[#This Row],[RXCUI]]*1),"Yes",""),"No")</f>
        <v>No</v>
      </c>
      <c r="E49" s="12" t="str">
        <f>IF(SubgroupsCovered[[#This Row],[RXCUI Covered?]]="Yes",SubgroupsCovered[[#This Row],[Subgroup]],"")</f>
        <v/>
      </c>
      <c r="F49" s="12" t="str">
        <f>IF(SubgroupsCovered[[#This Row],[Subgroups Covered by RXCUI]]="",IF(SubgroupsCovered[[#This Row],[Subgroups Uncovered]]="",SubgroupsCovered[[#This Row],[Subgroup]],""),SubgroupsCovered[[#This Row],[Subgroups Covered by RXCUI]])</f>
        <v/>
      </c>
      <c r="G49" s="12" t="str">
        <f>IFERROR(IF(VLOOKUP(SubgroupsCovered[[#This Row],[Subgroup]],SubgroupsCovered[Subgroups Covered by RXCUI],1,FALSE)=C49,"",C49),SubgroupsCovered[[#This Row],[Subgroup]])</f>
        <v>ADDA5</v>
      </c>
    </row>
    <row r="50" spans="1:7">
      <c r="A50" s="12" t="s">
        <v>8</v>
      </c>
      <c r="B50" s="12">
        <v>1927632</v>
      </c>
      <c r="C50" s="12" t="s">
        <v>26</v>
      </c>
      <c r="D50" s="5" t="str">
        <f>IFERROR(IF(VLOOKUP((SubgroupsCovered[[#This Row],[RXCUI]]*1),RXCUI[Convert RXCUIs to Number],1,FALSE)=(SubgroupsCovered[[#This Row],[RXCUI]]*1),"Yes",""),"No")</f>
        <v>No</v>
      </c>
      <c r="E50" s="12" t="str">
        <f>IF(SubgroupsCovered[[#This Row],[RXCUI Covered?]]="Yes",SubgroupsCovered[[#This Row],[Subgroup]],"")</f>
        <v/>
      </c>
      <c r="F50" s="12" t="str">
        <f>IF(SubgroupsCovered[[#This Row],[Subgroups Covered by RXCUI]]="",IF(SubgroupsCovered[[#This Row],[Subgroups Uncovered]]="",SubgroupsCovered[[#This Row],[Subgroup]],""),SubgroupsCovered[[#This Row],[Subgroups Covered by RXCUI]])</f>
        <v/>
      </c>
      <c r="G50" s="12" t="str">
        <f>IFERROR(IF(VLOOKUP(SubgroupsCovered[[#This Row],[Subgroup]],SubgroupsCovered[Subgroups Covered by RXCUI],1,FALSE)=C50,"",C50),SubgroupsCovered[[#This Row],[Subgroup]])</f>
        <v>ADDA5</v>
      </c>
    </row>
    <row r="51" spans="1:7">
      <c r="A51" s="12" t="s">
        <v>8</v>
      </c>
      <c r="B51" s="12">
        <v>1927619</v>
      </c>
      <c r="C51" s="12" t="s">
        <v>26</v>
      </c>
      <c r="D51" s="5" t="str">
        <f>IFERROR(IF(VLOOKUP((SubgroupsCovered[[#This Row],[RXCUI]]*1),RXCUI[Convert RXCUIs to Number],1,FALSE)=(SubgroupsCovered[[#This Row],[RXCUI]]*1),"Yes",""),"No")</f>
        <v>No</v>
      </c>
      <c r="E51" s="12" t="str">
        <f>IF(SubgroupsCovered[[#This Row],[RXCUI Covered?]]="Yes",SubgroupsCovered[[#This Row],[Subgroup]],"")</f>
        <v/>
      </c>
      <c r="F51" s="12" t="str">
        <f>IF(SubgroupsCovered[[#This Row],[Subgroups Covered by RXCUI]]="",IF(SubgroupsCovered[[#This Row],[Subgroups Uncovered]]="",SubgroupsCovered[[#This Row],[Subgroup]],""),SubgroupsCovered[[#This Row],[Subgroups Covered by RXCUI]])</f>
        <v/>
      </c>
      <c r="G51" s="12" t="str">
        <f>IFERROR(IF(VLOOKUP(SubgroupsCovered[[#This Row],[Subgroup]],SubgroupsCovered[Subgroups Covered by RXCUI],1,FALSE)=C51,"",C51),SubgroupsCovered[[#This Row],[Subgroup]])</f>
        <v>ADDA5</v>
      </c>
    </row>
    <row r="52" spans="1:7">
      <c r="A52" s="12" t="s">
        <v>8</v>
      </c>
      <c r="B52" s="12">
        <v>1535451</v>
      </c>
      <c r="C52" s="12" t="s">
        <v>28</v>
      </c>
      <c r="D52" s="5" t="str">
        <f>IFERROR(IF(VLOOKUP((SubgroupsCovered[[#This Row],[RXCUI]]*1),RXCUI[Convert RXCUIs to Number],1,FALSE)=(SubgroupsCovered[[#This Row],[RXCUI]]*1),"Yes",""),"No")</f>
        <v>No</v>
      </c>
      <c r="E52" s="12" t="str">
        <f>IF(SubgroupsCovered[[#This Row],[RXCUI Covered?]]="Yes",SubgroupsCovered[[#This Row],[Subgroup]],"")</f>
        <v/>
      </c>
      <c r="F52" s="12" t="str">
        <f>IF(SubgroupsCovered[[#This Row],[Subgroups Covered by RXCUI]]="",IF(SubgroupsCovered[[#This Row],[Subgroups Uncovered]]="",SubgroupsCovered[[#This Row],[Subgroup]],""),SubgroupsCovered[[#This Row],[Subgroups Covered by RXCUI]])</f>
        <v/>
      </c>
      <c r="G52" s="12" t="str">
        <f>IFERROR(IF(VLOOKUP(SubgroupsCovered[[#This Row],[Subgroup]],SubgroupsCovered[Subgroups Covered by RXCUI],1,FALSE)=C52,"",C52),SubgroupsCovered[[#This Row],[Subgroup]])</f>
        <v>ADDA6</v>
      </c>
    </row>
    <row r="53" spans="1:7">
      <c r="A53" s="12" t="s">
        <v>8</v>
      </c>
      <c r="B53" s="12">
        <v>1426251</v>
      </c>
      <c r="C53" s="12" t="s">
        <v>28</v>
      </c>
      <c r="D53" s="5" t="str">
        <f>IFERROR(IF(VLOOKUP((SubgroupsCovered[[#This Row],[RXCUI]]*1),RXCUI[Convert RXCUIs to Number],1,FALSE)=(SubgroupsCovered[[#This Row],[RXCUI]]*1),"Yes",""),"No")</f>
        <v>No</v>
      </c>
      <c r="E53" s="12" t="str">
        <f>IF(SubgroupsCovered[[#This Row],[RXCUI Covered?]]="Yes",SubgroupsCovered[[#This Row],[Subgroup]],"")</f>
        <v/>
      </c>
      <c r="F53" s="12" t="str">
        <f>IF(SubgroupsCovered[[#This Row],[Subgroups Covered by RXCUI]]="",IF(SubgroupsCovered[[#This Row],[Subgroups Uncovered]]="",SubgroupsCovered[[#This Row],[Subgroup]],""),SubgroupsCovered[[#This Row],[Subgroups Covered by RXCUI]])</f>
        <v/>
      </c>
      <c r="G53" s="12" t="str">
        <f>IFERROR(IF(VLOOKUP(SubgroupsCovered[[#This Row],[Subgroup]],SubgroupsCovered[Subgroups Covered by RXCUI],1,FALSE)=C53,"",C53),SubgroupsCovered[[#This Row],[Subgroup]])</f>
        <v>ADDA6</v>
      </c>
    </row>
    <row r="54" spans="1:7">
      <c r="A54" s="12" t="s">
        <v>8</v>
      </c>
      <c r="B54" s="12">
        <v>1535456</v>
      </c>
      <c r="C54" s="12" t="s">
        <v>28</v>
      </c>
      <c r="D54" s="5" t="str">
        <f>IFERROR(IF(VLOOKUP((SubgroupsCovered[[#This Row],[RXCUI]]*1),RXCUI[Convert RXCUIs to Number],1,FALSE)=(SubgroupsCovered[[#This Row],[RXCUI]]*1),"Yes",""),"No")</f>
        <v>No</v>
      </c>
      <c r="E54" s="12" t="str">
        <f>IF(SubgroupsCovered[[#This Row],[RXCUI Covered?]]="Yes",SubgroupsCovered[[#This Row],[Subgroup]],"")</f>
        <v/>
      </c>
      <c r="F54" s="12" t="str">
        <f>IF(SubgroupsCovered[[#This Row],[Subgroups Covered by RXCUI]]="",IF(SubgroupsCovered[[#This Row],[Subgroups Uncovered]]="",SubgroupsCovered[[#This Row],[Subgroup]],""),SubgroupsCovered[[#This Row],[Subgroups Covered by RXCUI]])</f>
        <v/>
      </c>
      <c r="G54" s="12" t="str">
        <f>IFERROR(IF(VLOOKUP(SubgroupsCovered[[#This Row],[Subgroup]],SubgroupsCovered[Subgroups Covered by RXCUI],1,FALSE)=C54,"",C54),SubgroupsCovered[[#This Row],[Subgroup]])</f>
        <v>ADDA6</v>
      </c>
    </row>
    <row r="55" spans="1:7">
      <c r="A55" s="12" t="s">
        <v>8</v>
      </c>
      <c r="B55" s="12">
        <v>1535472</v>
      </c>
      <c r="C55" s="12" t="s">
        <v>28</v>
      </c>
      <c r="D55" s="5" t="str">
        <f>IFERROR(IF(VLOOKUP((SubgroupsCovered[[#This Row],[RXCUI]]*1),RXCUI[Convert RXCUIs to Number],1,FALSE)=(SubgroupsCovered[[#This Row],[RXCUI]]*1),"Yes",""),"No")</f>
        <v>No</v>
      </c>
      <c r="E55" s="12" t="str">
        <f>IF(SubgroupsCovered[[#This Row],[RXCUI Covered?]]="Yes",SubgroupsCovered[[#This Row],[Subgroup]],"")</f>
        <v/>
      </c>
      <c r="F55" s="12" t="str">
        <f>IF(SubgroupsCovered[[#This Row],[Subgroups Covered by RXCUI]]="",IF(SubgroupsCovered[[#This Row],[Subgroups Uncovered]]="",SubgroupsCovered[[#This Row],[Subgroup]],""),SubgroupsCovered[[#This Row],[Subgroups Covered by RXCUI]])</f>
        <v/>
      </c>
      <c r="G55" s="12" t="str">
        <f>IFERROR(IF(VLOOKUP(SubgroupsCovered[[#This Row],[Subgroup]],SubgroupsCovered[Subgroups Covered by RXCUI],1,FALSE)=C55,"",C55),SubgroupsCovered[[#This Row],[Subgroup]])</f>
        <v>ADDA6</v>
      </c>
    </row>
    <row r="56" spans="1:7">
      <c r="A56" s="12" t="s">
        <v>8</v>
      </c>
      <c r="B56" s="12">
        <v>1426253</v>
      </c>
      <c r="C56" s="12" t="s">
        <v>28</v>
      </c>
      <c r="D56" s="5" t="str">
        <f>IFERROR(IF(VLOOKUP((SubgroupsCovered[[#This Row],[RXCUI]]*1),RXCUI[Convert RXCUIs to Number],1,FALSE)=(SubgroupsCovered[[#This Row],[RXCUI]]*1),"Yes",""),"No")</f>
        <v>No</v>
      </c>
      <c r="E56" s="12" t="str">
        <f>IF(SubgroupsCovered[[#This Row],[RXCUI Covered?]]="Yes",SubgroupsCovered[[#This Row],[Subgroup]],"")</f>
        <v/>
      </c>
      <c r="F56" s="12" t="str">
        <f>IF(SubgroupsCovered[[#This Row],[Subgroups Covered by RXCUI]]="",IF(SubgroupsCovered[[#This Row],[Subgroups Uncovered]]="",SubgroupsCovered[[#This Row],[Subgroup]],""),SubgroupsCovered[[#This Row],[Subgroups Covered by RXCUI]])</f>
        <v/>
      </c>
      <c r="G56" s="12" t="str">
        <f>IFERROR(IF(VLOOKUP(SubgroupsCovered[[#This Row],[Subgroup]],SubgroupsCovered[Subgroups Covered by RXCUI],1,FALSE)=C56,"",C56),SubgroupsCovered[[#This Row],[Subgroup]])</f>
        <v>ADDA6</v>
      </c>
    </row>
    <row r="57" spans="1:7">
      <c r="A57" s="12" t="s">
        <v>8</v>
      </c>
      <c r="B57" s="12">
        <v>884386</v>
      </c>
      <c r="C57" s="12" t="s">
        <v>28</v>
      </c>
      <c r="D57" s="5" t="str">
        <f>IFERROR(IF(VLOOKUP((SubgroupsCovered[[#This Row],[RXCUI]]*1),RXCUI[Convert RXCUIs to Number],1,FALSE)=(SubgroupsCovered[[#This Row],[RXCUI]]*1),"Yes",""),"No")</f>
        <v>No</v>
      </c>
      <c r="E57" s="12" t="str">
        <f>IF(SubgroupsCovered[[#This Row],[RXCUI Covered?]]="Yes",SubgroupsCovered[[#This Row],[Subgroup]],"")</f>
        <v/>
      </c>
      <c r="F57" s="12" t="str">
        <f>IF(SubgroupsCovered[[#This Row],[Subgroups Covered by RXCUI]]="",IF(SubgroupsCovered[[#This Row],[Subgroups Uncovered]]="",SubgroupsCovered[[#This Row],[Subgroup]],""),SubgroupsCovered[[#This Row],[Subgroups Covered by RXCUI]])</f>
        <v/>
      </c>
      <c r="G57" s="12" t="str">
        <f>IFERROR(IF(VLOOKUP(SubgroupsCovered[[#This Row],[Subgroup]],SubgroupsCovered[Subgroups Covered by RXCUI],1,FALSE)=C57,"",C57),SubgroupsCovered[[#This Row],[Subgroup]])</f>
        <v>ADDA6</v>
      </c>
    </row>
    <row r="58" spans="1:7">
      <c r="A58" s="12" t="s">
        <v>8</v>
      </c>
      <c r="B58" s="12">
        <v>884385</v>
      </c>
      <c r="C58" s="12" t="s">
        <v>28</v>
      </c>
      <c r="D58" s="5" t="str">
        <f>IFERROR(IF(VLOOKUP((SubgroupsCovered[[#This Row],[RXCUI]]*1),RXCUI[Convert RXCUIs to Number],1,FALSE)=(SubgroupsCovered[[#This Row],[RXCUI]]*1),"Yes",""),"No")</f>
        <v>No</v>
      </c>
      <c r="E58" s="12" t="str">
        <f>IF(SubgroupsCovered[[#This Row],[RXCUI Covered?]]="Yes",SubgroupsCovered[[#This Row],[Subgroup]],"")</f>
        <v/>
      </c>
      <c r="F58" s="12" t="str">
        <f>IF(SubgroupsCovered[[#This Row],[Subgroups Covered by RXCUI]]="",IF(SubgroupsCovered[[#This Row],[Subgroups Uncovered]]="",SubgroupsCovered[[#This Row],[Subgroup]],""),SubgroupsCovered[[#This Row],[Subgroups Covered by RXCUI]])</f>
        <v/>
      </c>
      <c r="G58" s="12" t="str">
        <f>IFERROR(IF(VLOOKUP(SubgroupsCovered[[#This Row],[Subgroup]],SubgroupsCovered[Subgroups Covered by RXCUI],1,FALSE)=C58,"",C58),SubgroupsCovered[[#This Row],[Subgroup]])</f>
        <v>ADDA6</v>
      </c>
    </row>
    <row r="59" spans="1:7">
      <c r="A59" s="12" t="s">
        <v>8</v>
      </c>
      <c r="B59" s="12">
        <v>1426251</v>
      </c>
      <c r="C59" s="12" t="s">
        <v>28</v>
      </c>
      <c r="D59" s="5" t="str">
        <f>IFERROR(IF(VLOOKUP((SubgroupsCovered[[#This Row],[RXCUI]]*1),RXCUI[Convert RXCUIs to Number],1,FALSE)=(SubgroupsCovered[[#This Row],[RXCUI]]*1),"Yes",""),"No")</f>
        <v>No</v>
      </c>
      <c r="E59" s="12" t="str">
        <f>IF(SubgroupsCovered[[#This Row],[RXCUI Covered?]]="Yes",SubgroupsCovered[[#This Row],[Subgroup]],"")</f>
        <v/>
      </c>
      <c r="F59" s="12" t="str">
        <f>IF(SubgroupsCovered[[#This Row],[Subgroups Covered by RXCUI]]="",IF(SubgroupsCovered[[#This Row],[Subgroups Uncovered]]="",SubgroupsCovered[[#This Row],[Subgroup]],""),SubgroupsCovered[[#This Row],[Subgroups Covered by RXCUI]])</f>
        <v/>
      </c>
      <c r="G59" s="12" t="str">
        <f>IFERROR(IF(VLOOKUP(SubgroupsCovered[[#This Row],[Subgroup]],SubgroupsCovered[Subgroups Covered by RXCUI],1,FALSE)=C59,"",C59),SubgroupsCovered[[#This Row],[Subgroup]])</f>
        <v>ADDA6</v>
      </c>
    </row>
    <row r="60" spans="1:7">
      <c r="A60" s="12" t="s">
        <v>8</v>
      </c>
      <c r="B60" s="12">
        <v>884684</v>
      </c>
      <c r="C60" s="12" t="s">
        <v>28</v>
      </c>
      <c r="D60" s="5" t="str">
        <f>IFERROR(IF(VLOOKUP((SubgroupsCovered[[#This Row],[RXCUI]]*1),RXCUI[Convert RXCUIs to Number],1,FALSE)=(SubgroupsCovered[[#This Row],[RXCUI]]*1),"Yes",""),"No")</f>
        <v>No</v>
      </c>
      <c r="E60" s="12" t="str">
        <f>IF(SubgroupsCovered[[#This Row],[RXCUI Covered?]]="Yes",SubgroupsCovered[[#This Row],[Subgroup]],"")</f>
        <v/>
      </c>
      <c r="F60" s="12" t="str">
        <f>IF(SubgroupsCovered[[#This Row],[Subgroups Covered by RXCUI]]="",IF(SubgroupsCovered[[#This Row],[Subgroups Uncovered]]="",SubgroupsCovered[[#This Row],[Subgroup]],""),SubgroupsCovered[[#This Row],[Subgroups Covered by RXCUI]])</f>
        <v/>
      </c>
      <c r="G60" s="12" t="str">
        <f>IFERROR(IF(VLOOKUP(SubgroupsCovered[[#This Row],[Subgroup]],SubgroupsCovered[Subgroups Covered by RXCUI],1,FALSE)=C60,"",C60),SubgroupsCovered[[#This Row],[Subgroup]])</f>
        <v>ADDA6</v>
      </c>
    </row>
    <row r="61" spans="1:7">
      <c r="A61" s="12" t="s">
        <v>8</v>
      </c>
      <c r="B61" s="12">
        <v>1535454</v>
      </c>
      <c r="C61" s="12" t="s">
        <v>28</v>
      </c>
      <c r="D61" s="5" t="str">
        <f>IFERROR(IF(VLOOKUP((SubgroupsCovered[[#This Row],[RXCUI]]*1),RXCUI[Convert RXCUIs to Number],1,FALSE)=(SubgroupsCovered[[#This Row],[RXCUI]]*1),"Yes",""),"No")</f>
        <v>No</v>
      </c>
      <c r="E61" s="12" t="str">
        <f>IF(SubgroupsCovered[[#This Row],[RXCUI Covered?]]="Yes",SubgroupsCovered[[#This Row],[Subgroup]],"")</f>
        <v/>
      </c>
      <c r="F61" s="12" t="str">
        <f>IF(SubgroupsCovered[[#This Row],[Subgroups Covered by RXCUI]]="",IF(SubgroupsCovered[[#This Row],[Subgroups Uncovered]]="",SubgroupsCovered[[#This Row],[Subgroup]],""),SubgroupsCovered[[#This Row],[Subgroups Covered by RXCUI]])</f>
        <v/>
      </c>
      <c r="G61" s="12" t="str">
        <f>IFERROR(IF(VLOOKUP(SubgroupsCovered[[#This Row],[Subgroup]],SubgroupsCovered[Subgroups Covered by RXCUI],1,FALSE)=C61,"",C61),SubgroupsCovered[[#This Row],[Subgroup]])</f>
        <v>ADDA6</v>
      </c>
    </row>
    <row r="62" spans="1:7">
      <c r="A62" s="12" t="s">
        <v>8</v>
      </c>
      <c r="B62" s="12">
        <v>1535470</v>
      </c>
      <c r="C62" s="12" t="s">
        <v>28</v>
      </c>
      <c r="D62" s="5" t="str">
        <f>IFERROR(IF(VLOOKUP((SubgroupsCovered[[#This Row],[RXCUI]]*1),RXCUI[Convert RXCUIs to Number],1,FALSE)=(SubgroupsCovered[[#This Row],[RXCUI]]*1),"Yes",""),"No")</f>
        <v>No</v>
      </c>
      <c r="E62" s="12" t="str">
        <f>IF(SubgroupsCovered[[#This Row],[RXCUI Covered?]]="Yes",SubgroupsCovered[[#This Row],[Subgroup]],"")</f>
        <v/>
      </c>
      <c r="F62" s="12" t="str">
        <f>IF(SubgroupsCovered[[#This Row],[Subgroups Covered by RXCUI]]="",IF(SubgroupsCovered[[#This Row],[Subgroups Uncovered]]="",SubgroupsCovered[[#This Row],[Subgroup]],""),SubgroupsCovered[[#This Row],[Subgroups Covered by RXCUI]])</f>
        <v/>
      </c>
      <c r="G62" s="12" t="str">
        <f>IFERROR(IF(VLOOKUP(SubgroupsCovered[[#This Row],[Subgroup]],SubgroupsCovered[Subgroups Covered by RXCUI],1,FALSE)=C62,"",C62),SubgroupsCovered[[#This Row],[Subgroup]])</f>
        <v>ADDA6</v>
      </c>
    </row>
    <row r="63" spans="1:7">
      <c r="A63" s="12" t="s">
        <v>8</v>
      </c>
      <c r="B63" s="12">
        <v>884522</v>
      </c>
      <c r="C63" s="12" t="s">
        <v>30</v>
      </c>
      <c r="D63" s="5" t="str">
        <f>IFERROR(IF(VLOOKUP((SubgroupsCovered[[#This Row],[RXCUI]]*1),RXCUI[Convert RXCUIs to Number],1,FALSE)=(SubgroupsCovered[[#This Row],[RXCUI]]*1),"Yes",""),"No")</f>
        <v>No</v>
      </c>
      <c r="E63" s="12" t="str">
        <f>IF(SubgroupsCovered[[#This Row],[RXCUI Covered?]]="Yes",SubgroupsCovered[[#This Row],[Subgroup]],"")</f>
        <v/>
      </c>
      <c r="F63" s="12" t="str">
        <f>IF(SubgroupsCovered[[#This Row],[Subgroups Covered by RXCUI]]="",IF(SubgroupsCovered[[#This Row],[Subgroups Uncovered]]="",SubgroupsCovered[[#This Row],[Subgroup]],""),SubgroupsCovered[[#This Row],[Subgroups Covered by RXCUI]])</f>
        <v/>
      </c>
      <c r="G63" s="12" t="str">
        <f>IFERROR(IF(VLOOKUP(SubgroupsCovered[[#This Row],[Subgroup]],SubgroupsCovered[Subgroups Covered by RXCUI],1,FALSE)=C63,"",C63),SubgroupsCovered[[#This Row],[Subgroup]])</f>
        <v>ADDA7</v>
      </c>
    </row>
    <row r="64" spans="1:7">
      <c r="A64" s="12" t="s">
        <v>8</v>
      </c>
      <c r="B64" s="12">
        <v>884526</v>
      </c>
      <c r="C64" s="12" t="s">
        <v>30</v>
      </c>
      <c r="D64" s="5" t="str">
        <f>IFERROR(IF(VLOOKUP((SubgroupsCovered[[#This Row],[RXCUI]]*1),RXCUI[Convert RXCUIs to Number],1,FALSE)=(SubgroupsCovered[[#This Row],[RXCUI]]*1),"Yes",""),"No")</f>
        <v>No</v>
      </c>
      <c r="E64" s="12" t="str">
        <f>IF(SubgroupsCovered[[#This Row],[RXCUI Covered?]]="Yes",SubgroupsCovered[[#This Row],[Subgroup]],"")</f>
        <v/>
      </c>
      <c r="F64" s="12" t="str">
        <f>IF(SubgroupsCovered[[#This Row],[Subgroups Covered by RXCUI]]="",IF(SubgroupsCovered[[#This Row],[Subgroups Uncovered]]="",SubgroupsCovered[[#This Row],[Subgroup]],""),SubgroupsCovered[[#This Row],[Subgroups Covered by RXCUI]])</f>
        <v/>
      </c>
      <c r="G64" s="12" t="str">
        <f>IFERROR(IF(VLOOKUP(SubgroupsCovered[[#This Row],[Subgroup]],SubgroupsCovered[Subgroups Covered by RXCUI],1,FALSE)=C64,"",C64),SubgroupsCovered[[#This Row],[Subgroup]])</f>
        <v>ADDA7</v>
      </c>
    </row>
    <row r="65" spans="1:7">
      <c r="A65" s="12" t="s">
        <v>8</v>
      </c>
      <c r="B65" s="12">
        <v>884535</v>
      </c>
      <c r="C65" s="12" t="s">
        <v>31</v>
      </c>
      <c r="D65" s="5" t="str">
        <f>IFERROR(IF(VLOOKUP((SubgroupsCovered[[#This Row],[RXCUI]]*1),RXCUI[Convert RXCUIs to Number],1,FALSE)=(SubgroupsCovered[[#This Row],[RXCUI]]*1),"Yes",""),"No")</f>
        <v>No</v>
      </c>
      <c r="E65" s="12" t="str">
        <f>IF(SubgroupsCovered[[#This Row],[RXCUI Covered?]]="Yes",SubgroupsCovered[[#This Row],[Subgroup]],"")</f>
        <v/>
      </c>
      <c r="F65" s="12" t="str">
        <f>IF(SubgroupsCovered[[#This Row],[Subgroups Covered by RXCUI]]="",IF(SubgroupsCovered[[#This Row],[Subgroups Uncovered]]="",SubgroupsCovered[[#This Row],[Subgroup]],""),SubgroupsCovered[[#This Row],[Subgroups Covered by RXCUI]])</f>
        <v/>
      </c>
      <c r="G65" s="12" t="str">
        <f>IFERROR(IF(VLOOKUP(SubgroupsCovered[[#This Row],[Subgroup]],SubgroupsCovered[Subgroups Covered by RXCUI],1,FALSE)=C65,"",C65),SubgroupsCovered[[#This Row],[Subgroup]])</f>
        <v>ADDA8</v>
      </c>
    </row>
    <row r="66" spans="1:7">
      <c r="A66" s="12" t="s">
        <v>8</v>
      </c>
      <c r="B66" s="12">
        <v>884528</v>
      </c>
      <c r="C66" s="12" t="s">
        <v>31</v>
      </c>
      <c r="D66" s="5" t="str">
        <f>IFERROR(IF(VLOOKUP((SubgroupsCovered[[#This Row],[RXCUI]]*1),RXCUI[Convert RXCUIs to Number],1,FALSE)=(SubgroupsCovered[[#This Row],[RXCUI]]*1),"Yes",""),"No")</f>
        <v>No</v>
      </c>
      <c r="E66" s="12" t="str">
        <f>IF(SubgroupsCovered[[#This Row],[RXCUI Covered?]]="Yes",SubgroupsCovered[[#This Row],[Subgroup]],"")</f>
        <v/>
      </c>
      <c r="F66" s="12" t="str">
        <f>IF(SubgroupsCovered[[#This Row],[Subgroups Covered by RXCUI]]="",IF(SubgroupsCovered[[#This Row],[Subgroups Uncovered]]="",SubgroupsCovered[[#This Row],[Subgroup]],""),SubgroupsCovered[[#This Row],[Subgroups Covered by RXCUI]])</f>
        <v/>
      </c>
      <c r="G66" s="12" t="str">
        <f>IFERROR(IF(VLOOKUP(SubgroupsCovered[[#This Row],[Subgroup]],SubgroupsCovered[Subgroups Covered by RXCUI],1,FALSE)=C66,"",C66),SubgroupsCovered[[#This Row],[Subgroup]])</f>
        <v>ADDA8</v>
      </c>
    </row>
    <row r="67" spans="1:7">
      <c r="A67" s="12" t="s">
        <v>8</v>
      </c>
      <c r="B67" s="12">
        <v>884520</v>
      </c>
      <c r="C67" s="12" t="s">
        <v>31</v>
      </c>
      <c r="D67" s="5" t="str">
        <f>IFERROR(IF(VLOOKUP((SubgroupsCovered[[#This Row],[RXCUI]]*1),RXCUI[Convert RXCUIs to Number],1,FALSE)=(SubgroupsCovered[[#This Row],[RXCUI]]*1),"Yes",""),"No")</f>
        <v>No</v>
      </c>
      <c r="E67" s="12" t="str">
        <f>IF(SubgroupsCovered[[#This Row],[RXCUI Covered?]]="Yes",SubgroupsCovered[[#This Row],[Subgroup]],"")</f>
        <v/>
      </c>
      <c r="F67" s="12" t="str">
        <f>IF(SubgroupsCovered[[#This Row],[Subgroups Covered by RXCUI]]="",IF(SubgroupsCovered[[#This Row],[Subgroups Uncovered]]="",SubgroupsCovered[[#This Row],[Subgroup]],""),SubgroupsCovered[[#This Row],[Subgroups Covered by RXCUI]])</f>
        <v/>
      </c>
      <c r="G67" s="12" t="str">
        <f>IFERROR(IF(VLOOKUP(SubgroupsCovered[[#This Row],[Subgroup]],SubgroupsCovered[Subgroups Covered by RXCUI],1,FALSE)=C67,"",C67),SubgroupsCovered[[#This Row],[Subgroup]])</f>
        <v>ADDA8</v>
      </c>
    </row>
    <row r="68" spans="1:7">
      <c r="A68" s="12" t="s">
        <v>8</v>
      </c>
      <c r="B68" s="12">
        <v>884534</v>
      </c>
      <c r="C68" s="12" t="s">
        <v>31</v>
      </c>
      <c r="D68" s="5" t="str">
        <f>IFERROR(IF(VLOOKUP((SubgroupsCovered[[#This Row],[RXCUI]]*1),RXCUI[Convert RXCUIs to Number],1,FALSE)=(SubgroupsCovered[[#This Row],[RXCUI]]*1),"Yes",""),"No")</f>
        <v>No</v>
      </c>
      <c r="E68" s="12" t="str">
        <f>IF(SubgroupsCovered[[#This Row],[RXCUI Covered?]]="Yes",SubgroupsCovered[[#This Row],[Subgroup]],"")</f>
        <v/>
      </c>
      <c r="F68" s="12" t="str">
        <f>IF(SubgroupsCovered[[#This Row],[Subgroups Covered by RXCUI]]="",IF(SubgroupsCovered[[#This Row],[Subgroups Uncovered]]="",SubgroupsCovered[[#This Row],[Subgroup]],""),SubgroupsCovered[[#This Row],[Subgroups Covered by RXCUI]])</f>
        <v/>
      </c>
      <c r="G68" s="12" t="str">
        <f>IFERROR(IF(VLOOKUP(SubgroupsCovered[[#This Row],[Subgroup]],SubgroupsCovered[Subgroups Covered by RXCUI],1,FALSE)=C68,"",C68),SubgroupsCovered[[#This Row],[Subgroup]])</f>
        <v>ADDA8</v>
      </c>
    </row>
    <row r="69" spans="1:7">
      <c r="A69" s="12" t="s">
        <v>8</v>
      </c>
      <c r="B69" s="12">
        <v>884532</v>
      </c>
      <c r="C69" s="12" t="s">
        <v>31</v>
      </c>
      <c r="D69" s="5" t="str">
        <f>IFERROR(IF(VLOOKUP((SubgroupsCovered[[#This Row],[RXCUI]]*1),RXCUI[Convert RXCUIs to Number],1,FALSE)=(SubgroupsCovered[[#This Row],[RXCUI]]*1),"Yes",""),"No")</f>
        <v>No</v>
      </c>
      <c r="E69" s="12" t="str">
        <f>IF(SubgroupsCovered[[#This Row],[RXCUI Covered?]]="Yes",SubgroupsCovered[[#This Row],[Subgroup]],"")</f>
        <v/>
      </c>
      <c r="F69" s="12" t="str">
        <f>IF(SubgroupsCovered[[#This Row],[Subgroups Covered by RXCUI]]="",IF(SubgroupsCovered[[#This Row],[Subgroups Uncovered]]="",SubgroupsCovered[[#This Row],[Subgroup]],""),SubgroupsCovered[[#This Row],[Subgroups Covered by RXCUI]])</f>
        <v/>
      </c>
      <c r="G69" s="12" t="str">
        <f>IFERROR(IF(VLOOKUP(SubgroupsCovered[[#This Row],[Subgroup]],SubgroupsCovered[Subgroups Covered by RXCUI],1,FALSE)=C69,"",C69),SubgroupsCovered[[#This Row],[Subgroup]])</f>
        <v>ADDA8</v>
      </c>
    </row>
    <row r="70" spans="1:7">
      <c r="A70" s="12" t="s">
        <v>8</v>
      </c>
      <c r="B70" s="12">
        <v>1871465</v>
      </c>
      <c r="C70" s="12" t="s">
        <v>32</v>
      </c>
      <c r="D70" s="5" t="str">
        <f>IFERROR(IF(VLOOKUP((SubgroupsCovered[[#This Row],[RXCUI]]*1),RXCUI[Convert RXCUIs to Number],1,FALSE)=(SubgroupsCovered[[#This Row],[RXCUI]]*1),"Yes",""),"No")</f>
        <v>No</v>
      </c>
      <c r="E70" s="12" t="str">
        <f>IF(SubgroupsCovered[[#This Row],[RXCUI Covered?]]="Yes",SubgroupsCovered[[#This Row],[Subgroup]],"")</f>
        <v/>
      </c>
      <c r="F70" s="12" t="str">
        <f>IF(SubgroupsCovered[[#This Row],[Subgroups Covered by RXCUI]]="",IF(SubgroupsCovered[[#This Row],[Subgroups Uncovered]]="",SubgroupsCovered[[#This Row],[Subgroup]],""),SubgroupsCovered[[#This Row],[Subgroups Covered by RXCUI]])</f>
        <v/>
      </c>
      <c r="G70" s="12" t="str">
        <f>IFERROR(IF(VLOOKUP(SubgroupsCovered[[#This Row],[Subgroup]],SubgroupsCovered[Subgroups Covered by RXCUI],1,FALSE)=C70,"",C70),SubgroupsCovered[[#This Row],[Subgroup]])</f>
        <v>ADDA9</v>
      </c>
    </row>
    <row r="71" spans="1:7">
      <c r="A71" s="12" t="s">
        <v>8</v>
      </c>
      <c r="B71" s="12">
        <v>1871463</v>
      </c>
      <c r="C71" s="12" t="s">
        <v>32</v>
      </c>
      <c r="D71" s="5" t="str">
        <f>IFERROR(IF(VLOOKUP((SubgroupsCovered[[#This Row],[RXCUI]]*1),RXCUI[Convert RXCUIs to Number],1,FALSE)=(SubgroupsCovered[[#This Row],[RXCUI]]*1),"Yes",""),"No")</f>
        <v>No</v>
      </c>
      <c r="E71" s="12" t="str">
        <f>IF(SubgroupsCovered[[#This Row],[RXCUI Covered?]]="Yes",SubgroupsCovered[[#This Row],[Subgroup]],"")</f>
        <v/>
      </c>
      <c r="F71" s="12" t="str">
        <f>IF(SubgroupsCovered[[#This Row],[Subgroups Covered by RXCUI]]="",IF(SubgroupsCovered[[#This Row],[Subgroups Uncovered]]="",SubgroupsCovered[[#This Row],[Subgroup]],""),SubgroupsCovered[[#This Row],[Subgroups Covered by RXCUI]])</f>
        <v/>
      </c>
      <c r="G71" s="12" t="str">
        <f>IFERROR(IF(VLOOKUP(SubgroupsCovered[[#This Row],[Subgroup]],SubgroupsCovered[Subgroups Covered by RXCUI],1,FALSE)=C71,"",C71),SubgroupsCovered[[#This Row],[Subgroup]])</f>
        <v>ADDA9</v>
      </c>
    </row>
    <row r="72" spans="1:7">
      <c r="A72" s="12" t="s">
        <v>8</v>
      </c>
      <c r="B72" s="12">
        <v>1871461</v>
      </c>
      <c r="C72" s="12" t="s">
        <v>32</v>
      </c>
      <c r="D72" s="5" t="str">
        <f>IFERROR(IF(VLOOKUP((SubgroupsCovered[[#This Row],[RXCUI]]*1),RXCUI[Convert RXCUIs to Number],1,FALSE)=(SubgroupsCovered[[#This Row],[RXCUI]]*1),"Yes",""),"No")</f>
        <v>No</v>
      </c>
      <c r="E72" s="12" t="str">
        <f>IF(SubgroupsCovered[[#This Row],[RXCUI Covered?]]="Yes",SubgroupsCovered[[#This Row],[Subgroup]],"")</f>
        <v/>
      </c>
      <c r="F72" s="12" t="str">
        <f>IF(SubgroupsCovered[[#This Row],[Subgroups Covered by RXCUI]]="",IF(SubgroupsCovered[[#This Row],[Subgroups Uncovered]]="",SubgroupsCovered[[#This Row],[Subgroup]],""),SubgroupsCovered[[#This Row],[Subgroups Covered by RXCUI]])</f>
        <v/>
      </c>
      <c r="G72" s="12" t="str">
        <f>IFERROR(IF(VLOOKUP(SubgroupsCovered[[#This Row],[Subgroup]],SubgroupsCovered[Subgroups Covered by RXCUI],1,FALSE)=C72,"",C72),SubgroupsCovered[[#This Row],[Subgroup]])</f>
        <v>ADDA9</v>
      </c>
    </row>
    <row r="73" spans="1:7">
      <c r="A73" s="12" t="s">
        <v>8</v>
      </c>
      <c r="B73" s="12">
        <v>1871459</v>
      </c>
      <c r="C73" s="12" t="s">
        <v>32</v>
      </c>
      <c r="D73" s="5" t="str">
        <f>IFERROR(IF(VLOOKUP((SubgroupsCovered[[#This Row],[RXCUI]]*1),RXCUI[Convert RXCUIs to Number],1,FALSE)=(SubgroupsCovered[[#This Row],[RXCUI]]*1),"Yes",""),"No")</f>
        <v>No</v>
      </c>
      <c r="E73" s="12" t="str">
        <f>IF(SubgroupsCovered[[#This Row],[RXCUI Covered?]]="Yes",SubgroupsCovered[[#This Row],[Subgroup]],"")</f>
        <v/>
      </c>
      <c r="F73" s="12" t="str">
        <f>IF(SubgroupsCovered[[#This Row],[Subgroups Covered by RXCUI]]="",IF(SubgroupsCovered[[#This Row],[Subgroups Uncovered]]="",SubgroupsCovered[[#This Row],[Subgroup]],""),SubgroupsCovered[[#This Row],[Subgroups Covered by RXCUI]])</f>
        <v/>
      </c>
      <c r="G73" s="12" t="str">
        <f>IFERROR(IF(VLOOKUP(SubgroupsCovered[[#This Row],[Subgroup]],SubgroupsCovered[Subgroups Covered by RXCUI],1,FALSE)=C73,"",C73),SubgroupsCovered[[#This Row],[Subgroup]])</f>
        <v>ADDA9</v>
      </c>
    </row>
    <row r="74" spans="1:7">
      <c r="A74" s="12" t="s">
        <v>8</v>
      </c>
      <c r="B74" s="12">
        <v>1871469</v>
      </c>
      <c r="C74" s="12" t="s">
        <v>32</v>
      </c>
      <c r="D74" s="5" t="str">
        <f>IFERROR(IF(VLOOKUP((SubgroupsCovered[[#This Row],[RXCUI]]*1),RXCUI[Convert RXCUIs to Number],1,FALSE)=(SubgroupsCovered[[#This Row],[RXCUI]]*1),"Yes",""),"No")</f>
        <v>No</v>
      </c>
      <c r="E74" s="12" t="str">
        <f>IF(SubgroupsCovered[[#This Row],[RXCUI Covered?]]="Yes",SubgroupsCovered[[#This Row],[Subgroup]],"")</f>
        <v/>
      </c>
      <c r="F74" s="12" t="str">
        <f>IF(SubgroupsCovered[[#This Row],[Subgroups Covered by RXCUI]]="",IF(SubgroupsCovered[[#This Row],[Subgroups Uncovered]]="",SubgroupsCovered[[#This Row],[Subgroup]],""),SubgroupsCovered[[#This Row],[Subgroups Covered by RXCUI]])</f>
        <v/>
      </c>
      <c r="G74" s="12" t="str">
        <f>IFERROR(IF(VLOOKUP(SubgroupsCovered[[#This Row],[Subgroup]],SubgroupsCovered[Subgroups Covered by RXCUI],1,FALSE)=C74,"",C74),SubgroupsCovered[[#This Row],[Subgroup]])</f>
        <v>ADDA9</v>
      </c>
    </row>
    <row r="75" spans="1:7">
      <c r="A75" s="12" t="s">
        <v>8</v>
      </c>
      <c r="B75" s="12">
        <v>1871467</v>
      </c>
      <c r="C75" s="12" t="s">
        <v>32</v>
      </c>
      <c r="D75" s="5" t="str">
        <f>IFERROR(IF(VLOOKUP((SubgroupsCovered[[#This Row],[RXCUI]]*1),RXCUI[Convert RXCUIs to Number],1,FALSE)=(SubgroupsCovered[[#This Row],[RXCUI]]*1),"Yes",""),"No")</f>
        <v>No</v>
      </c>
      <c r="E75" s="12" t="str">
        <f>IF(SubgroupsCovered[[#This Row],[RXCUI Covered?]]="Yes",SubgroupsCovered[[#This Row],[Subgroup]],"")</f>
        <v/>
      </c>
      <c r="F75" s="12" t="str">
        <f>IF(SubgroupsCovered[[#This Row],[Subgroups Covered by RXCUI]]="",IF(SubgroupsCovered[[#This Row],[Subgroups Uncovered]]="",SubgroupsCovered[[#This Row],[Subgroup]],""),SubgroupsCovered[[#This Row],[Subgroups Covered by RXCUI]])</f>
        <v/>
      </c>
      <c r="G75" s="12" t="str">
        <f>IFERROR(IF(VLOOKUP(SubgroupsCovered[[#This Row],[Subgroup]],SubgroupsCovered[Subgroups Covered by RXCUI],1,FALSE)=C75,"",C75),SubgroupsCovered[[#This Row],[Subgroup]])</f>
        <v>ADDA9</v>
      </c>
    </row>
    <row r="76" spans="1:7">
      <c r="A76" s="12" t="s">
        <v>8</v>
      </c>
      <c r="B76" s="12">
        <v>1593858</v>
      </c>
      <c r="C76" s="12" t="s">
        <v>32</v>
      </c>
      <c r="D76" s="5" t="str">
        <f>IFERROR(IF(VLOOKUP((SubgroupsCovered[[#This Row],[RXCUI]]*1),RXCUI[Convert RXCUIs to Number],1,FALSE)=(SubgroupsCovered[[#This Row],[RXCUI]]*1),"Yes",""),"No")</f>
        <v>No</v>
      </c>
      <c r="E76" s="12" t="str">
        <f>IF(SubgroupsCovered[[#This Row],[RXCUI Covered?]]="Yes",SubgroupsCovered[[#This Row],[Subgroup]],"")</f>
        <v/>
      </c>
      <c r="F76" s="12" t="str">
        <f>IF(SubgroupsCovered[[#This Row],[Subgroups Covered by RXCUI]]="",IF(SubgroupsCovered[[#This Row],[Subgroups Uncovered]]="",SubgroupsCovered[[#This Row],[Subgroup]],""),SubgroupsCovered[[#This Row],[Subgroups Covered by RXCUI]])</f>
        <v/>
      </c>
      <c r="G76" s="12" t="str">
        <f>IFERROR(IF(VLOOKUP(SubgroupsCovered[[#This Row],[Subgroup]],SubgroupsCovered[Subgroups Covered by RXCUI],1,FALSE)=C76,"",C76),SubgroupsCovered[[#This Row],[Subgroup]])</f>
        <v>ADDA9</v>
      </c>
    </row>
    <row r="77" spans="1:7">
      <c r="A77" s="12" t="s">
        <v>8</v>
      </c>
      <c r="B77" s="12">
        <v>854832</v>
      </c>
      <c r="C77" s="12" t="s">
        <v>32</v>
      </c>
      <c r="D77" s="5" t="str">
        <f>IFERROR(IF(VLOOKUP((SubgroupsCovered[[#This Row],[RXCUI]]*1),RXCUI[Convert RXCUIs to Number],1,FALSE)=(SubgroupsCovered[[#This Row],[RXCUI]]*1),"Yes",""),"No")</f>
        <v>No</v>
      </c>
      <c r="E77" s="12" t="str">
        <f>IF(SubgroupsCovered[[#This Row],[RXCUI Covered?]]="Yes",SubgroupsCovered[[#This Row],[Subgroup]],"")</f>
        <v/>
      </c>
      <c r="F77" s="12" t="str">
        <f>IF(SubgroupsCovered[[#This Row],[Subgroups Covered by RXCUI]]="",IF(SubgroupsCovered[[#This Row],[Subgroups Uncovered]]="",SubgroupsCovered[[#This Row],[Subgroup]],""),SubgroupsCovered[[#This Row],[Subgroups Covered by RXCUI]])</f>
        <v/>
      </c>
      <c r="G77" s="12" t="str">
        <f>IFERROR(IF(VLOOKUP(SubgroupsCovered[[#This Row],[Subgroup]],SubgroupsCovered[Subgroups Covered by RXCUI],1,FALSE)=C77,"",C77),SubgroupsCovered[[#This Row],[Subgroup]])</f>
        <v>ADDA9</v>
      </c>
    </row>
    <row r="78" spans="1:7">
      <c r="A78" s="12" t="s">
        <v>8</v>
      </c>
      <c r="B78" s="12">
        <v>854836</v>
      </c>
      <c r="C78" s="12" t="s">
        <v>32</v>
      </c>
      <c r="D78" s="5" t="str">
        <f>IFERROR(IF(VLOOKUP((SubgroupsCovered[[#This Row],[RXCUI]]*1),RXCUI[Convert RXCUIs to Number],1,FALSE)=(SubgroupsCovered[[#This Row],[RXCUI]]*1),"Yes",""),"No")</f>
        <v>No</v>
      </c>
      <c r="E78" s="12" t="str">
        <f>IF(SubgroupsCovered[[#This Row],[RXCUI Covered?]]="Yes",SubgroupsCovered[[#This Row],[Subgroup]],"")</f>
        <v/>
      </c>
      <c r="F78" s="12" t="str">
        <f>IF(SubgroupsCovered[[#This Row],[Subgroups Covered by RXCUI]]="",IF(SubgroupsCovered[[#This Row],[Subgroups Uncovered]]="",SubgroupsCovered[[#This Row],[Subgroup]],""),SubgroupsCovered[[#This Row],[Subgroups Covered by RXCUI]])</f>
        <v/>
      </c>
      <c r="G78" s="12" t="str">
        <f>IFERROR(IF(VLOOKUP(SubgroupsCovered[[#This Row],[Subgroup]],SubgroupsCovered[Subgroups Covered by RXCUI],1,FALSE)=C78,"",C78),SubgroupsCovered[[#This Row],[Subgroup]])</f>
        <v>ADDA9</v>
      </c>
    </row>
    <row r="79" spans="1:7">
      <c r="A79" s="12" t="s">
        <v>8</v>
      </c>
      <c r="B79" s="12">
        <v>854840</v>
      </c>
      <c r="C79" s="12" t="s">
        <v>32</v>
      </c>
      <c r="D79" s="5" t="str">
        <f>IFERROR(IF(VLOOKUP((SubgroupsCovered[[#This Row],[RXCUI]]*1),RXCUI[Convert RXCUIs to Number],1,FALSE)=(SubgroupsCovered[[#This Row],[RXCUI]]*1),"Yes",""),"No")</f>
        <v>No</v>
      </c>
      <c r="E79" s="12" t="str">
        <f>IF(SubgroupsCovered[[#This Row],[RXCUI Covered?]]="Yes",SubgroupsCovered[[#This Row],[Subgroup]],"")</f>
        <v/>
      </c>
      <c r="F79" s="12" t="str">
        <f>IF(SubgroupsCovered[[#This Row],[Subgroups Covered by RXCUI]]="",IF(SubgroupsCovered[[#This Row],[Subgroups Uncovered]]="",SubgroupsCovered[[#This Row],[Subgroup]],""),SubgroupsCovered[[#This Row],[Subgroups Covered by RXCUI]])</f>
        <v/>
      </c>
      <c r="G79" s="12" t="str">
        <f>IFERROR(IF(VLOOKUP(SubgroupsCovered[[#This Row],[Subgroup]],SubgroupsCovered[Subgroups Covered by RXCUI],1,FALSE)=C79,"",C79),SubgroupsCovered[[#This Row],[Subgroup]])</f>
        <v>ADDA9</v>
      </c>
    </row>
    <row r="80" spans="1:7">
      <c r="A80" s="12" t="s">
        <v>8</v>
      </c>
      <c r="B80" s="12">
        <v>854852</v>
      </c>
      <c r="C80" s="12" t="s">
        <v>32</v>
      </c>
      <c r="D80" s="5" t="str">
        <f>IFERROR(IF(VLOOKUP((SubgroupsCovered[[#This Row],[RXCUI]]*1),RXCUI[Convert RXCUIs to Number],1,FALSE)=(SubgroupsCovered[[#This Row],[RXCUI]]*1),"Yes",""),"No")</f>
        <v>No</v>
      </c>
      <c r="E80" s="12" t="str">
        <f>IF(SubgroupsCovered[[#This Row],[RXCUI Covered?]]="Yes",SubgroupsCovered[[#This Row],[Subgroup]],"")</f>
        <v/>
      </c>
      <c r="F80" s="12" t="str">
        <f>IF(SubgroupsCovered[[#This Row],[Subgroups Covered by RXCUI]]="",IF(SubgroupsCovered[[#This Row],[Subgroups Uncovered]]="",SubgroupsCovered[[#This Row],[Subgroup]],""),SubgroupsCovered[[#This Row],[Subgroups Covered by RXCUI]])</f>
        <v/>
      </c>
      <c r="G80" s="12" t="str">
        <f>IFERROR(IF(VLOOKUP(SubgroupsCovered[[#This Row],[Subgroup]],SubgroupsCovered[Subgroups Covered by RXCUI],1,FALSE)=C80,"",C80),SubgroupsCovered[[#This Row],[Subgroup]])</f>
        <v>ADDA9</v>
      </c>
    </row>
    <row r="81" spans="1:7">
      <c r="A81" s="12" t="s">
        <v>8</v>
      </c>
      <c r="B81" s="12">
        <v>854848</v>
      </c>
      <c r="C81" s="12" t="s">
        <v>32</v>
      </c>
      <c r="D81" s="5" t="str">
        <f>IFERROR(IF(VLOOKUP((SubgroupsCovered[[#This Row],[RXCUI]]*1),RXCUI[Convert RXCUIs to Number],1,FALSE)=(SubgroupsCovered[[#This Row],[RXCUI]]*1),"Yes",""),"No")</f>
        <v>No</v>
      </c>
      <c r="E81" s="12" t="str">
        <f>IF(SubgroupsCovered[[#This Row],[RXCUI Covered?]]="Yes",SubgroupsCovered[[#This Row],[Subgroup]],"")</f>
        <v/>
      </c>
      <c r="F81" s="12" t="str">
        <f>IF(SubgroupsCovered[[#This Row],[Subgroups Covered by RXCUI]]="",IF(SubgroupsCovered[[#This Row],[Subgroups Uncovered]]="",SubgroupsCovered[[#This Row],[Subgroup]],""),SubgroupsCovered[[#This Row],[Subgroups Covered by RXCUI]])</f>
        <v/>
      </c>
      <c r="G81" s="12" t="str">
        <f>IFERROR(IF(VLOOKUP(SubgroupsCovered[[#This Row],[Subgroup]],SubgroupsCovered[Subgroups Covered by RXCUI],1,FALSE)=C81,"",C81),SubgroupsCovered[[#This Row],[Subgroup]])</f>
        <v>ADDA9</v>
      </c>
    </row>
    <row r="82" spans="1:7">
      <c r="A82" s="12" t="s">
        <v>8</v>
      </c>
      <c r="B82" s="12">
        <v>854844</v>
      </c>
      <c r="C82" s="12" t="s">
        <v>32</v>
      </c>
      <c r="D82" s="5" t="str">
        <f>IFERROR(IF(VLOOKUP((SubgroupsCovered[[#This Row],[RXCUI]]*1),RXCUI[Convert RXCUIs to Number],1,FALSE)=(SubgroupsCovered[[#This Row],[RXCUI]]*1),"Yes",""),"No")</f>
        <v>No</v>
      </c>
      <c r="E82" s="12" t="str">
        <f>IF(SubgroupsCovered[[#This Row],[RXCUI Covered?]]="Yes",SubgroupsCovered[[#This Row],[Subgroup]],"")</f>
        <v/>
      </c>
      <c r="F82" s="12" t="str">
        <f>IF(SubgroupsCovered[[#This Row],[Subgroups Covered by RXCUI]]="",IF(SubgroupsCovered[[#This Row],[Subgroups Uncovered]]="",SubgroupsCovered[[#This Row],[Subgroup]],""),SubgroupsCovered[[#This Row],[Subgroups Covered by RXCUI]])</f>
        <v/>
      </c>
      <c r="G82" s="12" t="str">
        <f>IFERROR(IF(VLOOKUP(SubgroupsCovered[[#This Row],[Subgroup]],SubgroupsCovered[Subgroups Covered by RXCUI],1,FALSE)=C82,"",C82),SubgroupsCovered[[#This Row],[Subgroup]])</f>
        <v>ADDA9</v>
      </c>
    </row>
    <row r="83" spans="1:7">
      <c r="A83" s="12" t="s">
        <v>8</v>
      </c>
      <c r="B83" s="12">
        <v>899557</v>
      </c>
      <c r="C83" s="12" t="s">
        <v>36</v>
      </c>
      <c r="D83" s="5" t="str">
        <f>IFERROR(IF(VLOOKUP((SubgroupsCovered[[#This Row],[RXCUI]]*1),RXCUI[Convert RXCUIs to Number],1,FALSE)=(SubgroupsCovered[[#This Row],[RXCUI]]*1),"Yes",""),"No")</f>
        <v>No</v>
      </c>
      <c r="E83" s="12" t="str">
        <f>IF(SubgroupsCovered[[#This Row],[RXCUI Covered?]]="Yes",SubgroupsCovered[[#This Row],[Subgroup]],"")</f>
        <v/>
      </c>
      <c r="F83" s="12" t="str">
        <f>IF(SubgroupsCovered[[#This Row],[Subgroups Covered by RXCUI]]="",IF(SubgroupsCovered[[#This Row],[Subgroups Uncovered]]="",SubgroupsCovered[[#This Row],[Subgroup]],""),SubgroupsCovered[[#This Row],[Subgroups Covered by RXCUI]])</f>
        <v/>
      </c>
      <c r="G83" s="12" t="str">
        <f>IFERROR(IF(VLOOKUP(SubgroupsCovered[[#This Row],[Subgroup]],SubgroupsCovered[Subgroups Covered by RXCUI],1,FALSE)=C83,"",C83),SubgroupsCovered[[#This Row],[Subgroup]])</f>
        <v>ADDB1</v>
      </c>
    </row>
    <row r="84" spans="1:7">
      <c r="A84" s="12" t="s">
        <v>8</v>
      </c>
      <c r="B84" s="12">
        <v>899559</v>
      </c>
      <c r="C84" s="12" t="s">
        <v>36</v>
      </c>
      <c r="D84" s="5" t="str">
        <f>IFERROR(IF(VLOOKUP((SubgroupsCovered[[#This Row],[RXCUI]]*1),RXCUI[Convert RXCUIs to Number],1,FALSE)=(SubgroupsCovered[[#This Row],[RXCUI]]*1),"Yes",""),"No")</f>
        <v>No</v>
      </c>
      <c r="E84" s="12" t="str">
        <f>IF(SubgroupsCovered[[#This Row],[RXCUI Covered?]]="Yes",SubgroupsCovered[[#This Row],[Subgroup]],"")</f>
        <v/>
      </c>
      <c r="F84" s="12" t="str">
        <f>IF(SubgroupsCovered[[#This Row],[Subgroups Covered by RXCUI]]="",IF(SubgroupsCovered[[#This Row],[Subgroups Uncovered]]="",SubgroupsCovered[[#This Row],[Subgroup]],""),SubgroupsCovered[[#This Row],[Subgroups Covered by RXCUI]])</f>
        <v/>
      </c>
      <c r="G84" s="12" t="str">
        <f>IFERROR(IF(VLOOKUP(SubgroupsCovered[[#This Row],[Subgroup]],SubgroupsCovered[Subgroups Covered by RXCUI],1,FALSE)=C84,"",C84),SubgroupsCovered[[#This Row],[Subgroup]])</f>
        <v>ADDB1</v>
      </c>
    </row>
    <row r="85" spans="1:7">
      <c r="A85" s="12" t="s">
        <v>8</v>
      </c>
      <c r="B85" s="12">
        <v>899518</v>
      </c>
      <c r="C85" s="12" t="s">
        <v>36</v>
      </c>
      <c r="D85" s="5" t="str">
        <f>IFERROR(IF(VLOOKUP((SubgroupsCovered[[#This Row],[RXCUI]]*1),RXCUI[Convert RXCUIs to Number],1,FALSE)=(SubgroupsCovered[[#This Row],[RXCUI]]*1),"Yes",""),"No")</f>
        <v>No</v>
      </c>
      <c r="E85" s="12" t="str">
        <f>IF(SubgroupsCovered[[#This Row],[RXCUI Covered?]]="Yes",SubgroupsCovered[[#This Row],[Subgroup]],"")</f>
        <v/>
      </c>
      <c r="F85" s="12" t="str">
        <f>IF(SubgroupsCovered[[#This Row],[Subgroups Covered by RXCUI]]="",IF(SubgroupsCovered[[#This Row],[Subgroups Uncovered]]="",SubgroupsCovered[[#This Row],[Subgroup]],""),SubgroupsCovered[[#This Row],[Subgroups Covered by RXCUI]])</f>
        <v/>
      </c>
      <c r="G85" s="12" t="str">
        <f>IFERROR(IF(VLOOKUP(SubgroupsCovered[[#This Row],[Subgroup]],SubgroupsCovered[Subgroups Covered by RXCUI],1,FALSE)=C85,"",C85),SubgroupsCovered[[#This Row],[Subgroup]])</f>
        <v>ADDB1</v>
      </c>
    </row>
    <row r="86" spans="1:7">
      <c r="A86" s="12" t="s">
        <v>8</v>
      </c>
      <c r="B86" s="12">
        <v>899519</v>
      </c>
      <c r="C86" s="12" t="s">
        <v>36</v>
      </c>
      <c r="D86" s="5" t="str">
        <f>IFERROR(IF(VLOOKUP((SubgroupsCovered[[#This Row],[RXCUI]]*1),RXCUI[Convert RXCUIs to Number],1,FALSE)=(SubgroupsCovered[[#This Row],[RXCUI]]*1),"Yes",""),"No")</f>
        <v>No</v>
      </c>
      <c r="E86" s="12" t="str">
        <f>IF(SubgroupsCovered[[#This Row],[RXCUI Covered?]]="Yes",SubgroupsCovered[[#This Row],[Subgroup]],"")</f>
        <v/>
      </c>
      <c r="F86" s="12" t="str">
        <f>IF(SubgroupsCovered[[#This Row],[Subgroups Covered by RXCUI]]="",IF(SubgroupsCovered[[#This Row],[Subgroups Uncovered]]="",SubgroupsCovered[[#This Row],[Subgroup]],""),SubgroupsCovered[[#This Row],[Subgroups Covered by RXCUI]])</f>
        <v/>
      </c>
      <c r="G86" s="12" t="str">
        <f>IFERROR(IF(VLOOKUP(SubgroupsCovered[[#This Row],[Subgroup]],SubgroupsCovered[Subgroups Covered by RXCUI],1,FALSE)=C86,"",C86),SubgroupsCovered[[#This Row],[Subgroup]])</f>
        <v>ADDB1</v>
      </c>
    </row>
    <row r="87" spans="1:7">
      <c r="A87" s="12" t="s">
        <v>8</v>
      </c>
      <c r="B87" s="12">
        <v>899548</v>
      </c>
      <c r="C87" s="12" t="s">
        <v>36</v>
      </c>
      <c r="D87" s="5" t="str">
        <f>IFERROR(IF(VLOOKUP((SubgroupsCovered[[#This Row],[RXCUI]]*1),RXCUI[Convert RXCUIs to Number],1,FALSE)=(SubgroupsCovered[[#This Row],[RXCUI]]*1),"Yes",""),"No")</f>
        <v>No</v>
      </c>
      <c r="E87" s="12" t="str">
        <f>IF(SubgroupsCovered[[#This Row],[RXCUI Covered?]]="Yes",SubgroupsCovered[[#This Row],[Subgroup]],"")</f>
        <v/>
      </c>
      <c r="F87" s="12" t="str">
        <f>IF(SubgroupsCovered[[#This Row],[Subgroups Covered by RXCUI]]="",IF(SubgroupsCovered[[#This Row],[Subgroups Uncovered]]="",SubgroupsCovered[[#This Row],[Subgroup]],""),SubgroupsCovered[[#This Row],[Subgroups Covered by RXCUI]])</f>
        <v/>
      </c>
      <c r="G87" s="12" t="str">
        <f>IFERROR(IF(VLOOKUP(SubgroupsCovered[[#This Row],[Subgroup]],SubgroupsCovered[Subgroups Covered by RXCUI],1,FALSE)=C87,"",C87),SubgroupsCovered[[#This Row],[Subgroup]])</f>
        <v>ADDB1</v>
      </c>
    </row>
    <row r="88" spans="1:7">
      <c r="A88" s="12" t="s">
        <v>8</v>
      </c>
      <c r="B88" s="12">
        <v>899549</v>
      </c>
      <c r="C88" s="12" t="s">
        <v>36</v>
      </c>
      <c r="D88" s="5" t="str">
        <f>IFERROR(IF(VLOOKUP((SubgroupsCovered[[#This Row],[RXCUI]]*1),RXCUI[Convert RXCUIs to Number],1,FALSE)=(SubgroupsCovered[[#This Row],[RXCUI]]*1),"Yes",""),"No")</f>
        <v>No</v>
      </c>
      <c r="E88" s="12" t="str">
        <f>IF(SubgroupsCovered[[#This Row],[RXCUI Covered?]]="Yes",SubgroupsCovered[[#This Row],[Subgroup]],"")</f>
        <v/>
      </c>
      <c r="F88" s="12" t="str">
        <f>IF(SubgroupsCovered[[#This Row],[Subgroups Covered by RXCUI]]="",IF(SubgroupsCovered[[#This Row],[Subgroups Uncovered]]="",SubgroupsCovered[[#This Row],[Subgroup]],""),SubgroupsCovered[[#This Row],[Subgroups Covered by RXCUI]])</f>
        <v/>
      </c>
      <c r="G88" s="12" t="str">
        <f>IFERROR(IF(VLOOKUP(SubgroupsCovered[[#This Row],[Subgroup]],SubgroupsCovered[Subgroups Covered by RXCUI],1,FALSE)=C88,"",C88),SubgroupsCovered[[#This Row],[Subgroup]])</f>
        <v>ADDB1</v>
      </c>
    </row>
    <row r="89" spans="1:7">
      <c r="A89" s="12" t="s">
        <v>8</v>
      </c>
      <c r="B89" s="12">
        <v>1727450</v>
      </c>
      <c r="C89" s="12" t="s">
        <v>39</v>
      </c>
      <c r="D89" s="5" t="str">
        <f>IFERROR(IF(VLOOKUP((SubgroupsCovered[[#This Row],[RXCUI]]*1),RXCUI[Convert RXCUIs to Number],1,FALSE)=(SubgroupsCovered[[#This Row],[RXCUI]]*1),"Yes",""),"No")</f>
        <v>No</v>
      </c>
      <c r="E89" s="12" t="str">
        <f>IF(SubgroupsCovered[[#This Row],[RXCUI Covered?]]="Yes",SubgroupsCovered[[#This Row],[Subgroup]],"")</f>
        <v/>
      </c>
      <c r="F89" s="12" t="str">
        <f>IF(SubgroupsCovered[[#This Row],[Subgroups Covered by RXCUI]]="",IF(SubgroupsCovered[[#This Row],[Subgroups Uncovered]]="",SubgroupsCovered[[#This Row],[Subgroup]],""),SubgroupsCovered[[#This Row],[Subgroups Covered by RXCUI]])</f>
        <v/>
      </c>
      <c r="G89" s="12" t="str">
        <f>IFERROR(IF(VLOOKUP(SubgroupsCovered[[#This Row],[Subgroup]],SubgroupsCovered[Subgroups Covered by RXCUI],1,FALSE)=C89,"",C89),SubgroupsCovered[[#This Row],[Subgroup]])</f>
        <v>ADDB10</v>
      </c>
    </row>
    <row r="90" spans="1:7">
      <c r="A90" s="12" t="s">
        <v>8</v>
      </c>
      <c r="B90" s="12">
        <v>1734930</v>
      </c>
      <c r="C90" s="12" t="s">
        <v>39</v>
      </c>
      <c r="D90" s="5" t="str">
        <f>IFERROR(IF(VLOOKUP((SubgroupsCovered[[#This Row],[RXCUI]]*1),RXCUI[Convert RXCUIs to Number],1,FALSE)=(SubgroupsCovered[[#This Row],[RXCUI]]*1),"Yes",""),"No")</f>
        <v>No</v>
      </c>
      <c r="E90" s="12" t="str">
        <f>IF(SubgroupsCovered[[#This Row],[RXCUI Covered?]]="Yes",SubgroupsCovered[[#This Row],[Subgroup]],"")</f>
        <v/>
      </c>
      <c r="F90" s="12" t="str">
        <f>IF(SubgroupsCovered[[#This Row],[Subgroups Covered by RXCUI]]="",IF(SubgroupsCovered[[#This Row],[Subgroups Uncovered]]="",SubgroupsCovered[[#This Row],[Subgroup]],""),SubgroupsCovered[[#This Row],[Subgroups Covered by RXCUI]])</f>
        <v/>
      </c>
      <c r="G90" s="12" t="str">
        <f>IFERROR(IF(VLOOKUP(SubgroupsCovered[[#This Row],[Subgroup]],SubgroupsCovered[Subgroups Covered by RXCUI],1,FALSE)=C90,"",C90),SubgroupsCovered[[#This Row],[Subgroup]])</f>
        <v>ADDB10</v>
      </c>
    </row>
    <row r="91" spans="1:7">
      <c r="A91" s="12" t="s">
        <v>8</v>
      </c>
      <c r="B91" s="12">
        <v>1734953</v>
      </c>
      <c r="C91" s="12" t="s">
        <v>39</v>
      </c>
      <c r="D91" s="5" t="str">
        <f>IFERROR(IF(VLOOKUP((SubgroupsCovered[[#This Row],[RXCUI]]*1),RXCUI[Convert RXCUIs to Number],1,FALSE)=(SubgroupsCovered[[#This Row],[RXCUI]]*1),"Yes",""),"No")</f>
        <v>No</v>
      </c>
      <c r="E91" s="12" t="str">
        <f>IF(SubgroupsCovered[[#This Row],[RXCUI Covered?]]="Yes",SubgroupsCovered[[#This Row],[Subgroup]],"")</f>
        <v/>
      </c>
      <c r="F91" s="12" t="str">
        <f>IF(SubgroupsCovered[[#This Row],[Subgroups Covered by RXCUI]]="",IF(SubgroupsCovered[[#This Row],[Subgroups Uncovered]]="",SubgroupsCovered[[#This Row],[Subgroup]],""),SubgroupsCovered[[#This Row],[Subgroups Covered by RXCUI]])</f>
        <v/>
      </c>
      <c r="G91" s="12" t="str">
        <f>IFERROR(IF(VLOOKUP(SubgroupsCovered[[#This Row],[Subgroup]],SubgroupsCovered[Subgroups Covered by RXCUI],1,FALSE)=C91,"",C91),SubgroupsCovered[[#This Row],[Subgroup]])</f>
        <v>ADDB10</v>
      </c>
    </row>
    <row r="92" spans="1:7">
      <c r="A92" s="12" t="s">
        <v>8</v>
      </c>
      <c r="B92" s="12">
        <v>1926847</v>
      </c>
      <c r="C92" s="12" t="s">
        <v>39</v>
      </c>
      <c r="D92" s="5" t="str">
        <f>IFERROR(IF(VLOOKUP((SubgroupsCovered[[#This Row],[RXCUI]]*1),RXCUI[Convert RXCUIs to Number],1,FALSE)=(SubgroupsCovered[[#This Row],[RXCUI]]*1),"Yes",""),"No")</f>
        <v>No</v>
      </c>
      <c r="E92" s="12" t="str">
        <f>IF(SubgroupsCovered[[#This Row],[RXCUI Covered?]]="Yes",SubgroupsCovered[[#This Row],[Subgroup]],"")</f>
        <v/>
      </c>
      <c r="F92" s="12" t="str">
        <f>IF(SubgroupsCovered[[#This Row],[Subgroups Covered by RXCUI]]="",IF(SubgroupsCovered[[#This Row],[Subgroups Uncovered]]="",SubgroupsCovered[[#This Row],[Subgroup]],""),SubgroupsCovered[[#This Row],[Subgroups Covered by RXCUI]])</f>
        <v/>
      </c>
      <c r="G92" s="12" t="str">
        <f>IFERROR(IF(VLOOKUP(SubgroupsCovered[[#This Row],[Subgroup]],SubgroupsCovered[Subgroups Covered by RXCUI],1,FALSE)=C92,"",C92),SubgroupsCovered[[#This Row],[Subgroup]])</f>
        <v>ADDB10</v>
      </c>
    </row>
    <row r="93" spans="1:7">
      <c r="A93" s="12" t="s">
        <v>8</v>
      </c>
      <c r="B93" s="12">
        <v>1926855</v>
      </c>
      <c r="C93" s="12" t="s">
        <v>39</v>
      </c>
      <c r="D93" s="5" t="str">
        <f>IFERROR(IF(VLOOKUP((SubgroupsCovered[[#This Row],[RXCUI]]*1),RXCUI[Convert RXCUIs to Number],1,FALSE)=(SubgroupsCovered[[#This Row],[RXCUI]]*1),"Yes",""),"No")</f>
        <v>No</v>
      </c>
      <c r="E93" s="12" t="str">
        <f>IF(SubgroupsCovered[[#This Row],[RXCUI Covered?]]="Yes",SubgroupsCovered[[#This Row],[Subgroup]],"")</f>
        <v/>
      </c>
      <c r="F93" s="12" t="str">
        <f>IF(SubgroupsCovered[[#This Row],[Subgroups Covered by RXCUI]]="",IF(SubgroupsCovered[[#This Row],[Subgroups Uncovered]]="",SubgroupsCovered[[#This Row],[Subgroup]],""),SubgroupsCovered[[#This Row],[Subgroups Covered by RXCUI]])</f>
        <v/>
      </c>
      <c r="G93" s="12" t="str">
        <f>IFERROR(IF(VLOOKUP(SubgroupsCovered[[#This Row],[Subgroup]],SubgroupsCovered[Subgroups Covered by RXCUI],1,FALSE)=C93,"",C93),SubgroupsCovered[[#This Row],[Subgroup]])</f>
        <v>ADDB10</v>
      </c>
    </row>
    <row r="94" spans="1:7">
      <c r="A94" s="12" t="s">
        <v>8</v>
      </c>
      <c r="B94" s="12">
        <v>1926851</v>
      </c>
      <c r="C94" s="12" t="s">
        <v>39</v>
      </c>
      <c r="D94" s="5" t="str">
        <f>IFERROR(IF(VLOOKUP((SubgroupsCovered[[#This Row],[RXCUI]]*1),RXCUI[Convert RXCUIs to Number],1,FALSE)=(SubgroupsCovered[[#This Row],[RXCUI]]*1),"Yes",""),"No")</f>
        <v>No</v>
      </c>
      <c r="E94" s="12" t="str">
        <f>IF(SubgroupsCovered[[#This Row],[RXCUI Covered?]]="Yes",SubgroupsCovered[[#This Row],[Subgroup]],"")</f>
        <v/>
      </c>
      <c r="F94" s="12" t="str">
        <f>IF(SubgroupsCovered[[#This Row],[Subgroups Covered by RXCUI]]="",IF(SubgroupsCovered[[#This Row],[Subgroups Uncovered]]="",SubgroupsCovered[[#This Row],[Subgroup]],""),SubgroupsCovered[[#This Row],[Subgroups Covered by RXCUI]])</f>
        <v/>
      </c>
      <c r="G94" s="12" t="str">
        <f>IFERROR(IF(VLOOKUP(SubgroupsCovered[[#This Row],[Subgroup]],SubgroupsCovered[Subgroups Covered by RXCUI],1,FALSE)=C94,"",C94),SubgroupsCovered[[#This Row],[Subgroup]])</f>
        <v>ADDB10</v>
      </c>
    </row>
    <row r="95" spans="1:7">
      <c r="A95" s="12" t="s">
        <v>8</v>
      </c>
      <c r="B95" s="12">
        <v>899439</v>
      </c>
      <c r="C95" s="12" t="s">
        <v>41</v>
      </c>
      <c r="D95" s="5" t="str">
        <f>IFERROR(IF(VLOOKUP((SubgroupsCovered[[#This Row],[RXCUI]]*1),RXCUI[Convert RXCUIs to Number],1,FALSE)=(SubgroupsCovered[[#This Row],[RXCUI]]*1),"Yes",""),"No")</f>
        <v>No</v>
      </c>
      <c r="E95" s="12" t="str">
        <f>IF(SubgroupsCovered[[#This Row],[RXCUI Covered?]]="Yes",SubgroupsCovered[[#This Row],[Subgroup]],"")</f>
        <v/>
      </c>
      <c r="F95" s="12" t="str">
        <f>IF(SubgroupsCovered[[#This Row],[Subgroups Covered by RXCUI]]="",IF(SubgroupsCovered[[#This Row],[Subgroups Uncovered]]="",SubgroupsCovered[[#This Row],[Subgroup]],""),SubgroupsCovered[[#This Row],[Subgroups Covered by RXCUI]])</f>
        <v/>
      </c>
      <c r="G95" s="12" t="str">
        <f>IFERROR(IF(VLOOKUP(SubgroupsCovered[[#This Row],[Subgroup]],SubgroupsCovered[Subgroups Covered by RXCUI],1,FALSE)=C95,"",C95),SubgroupsCovered[[#This Row],[Subgroup]])</f>
        <v>ADDB2</v>
      </c>
    </row>
    <row r="96" spans="1:7">
      <c r="A96" s="12" t="s">
        <v>8</v>
      </c>
      <c r="B96" s="12">
        <v>899441</v>
      </c>
      <c r="C96" s="12" t="s">
        <v>41</v>
      </c>
      <c r="D96" s="5" t="str">
        <f>IFERROR(IF(VLOOKUP((SubgroupsCovered[[#This Row],[RXCUI]]*1),RXCUI[Convert RXCUIs to Number],1,FALSE)=(SubgroupsCovered[[#This Row],[RXCUI]]*1),"Yes",""),"No")</f>
        <v>No</v>
      </c>
      <c r="E96" s="12" t="str">
        <f>IF(SubgroupsCovered[[#This Row],[RXCUI Covered?]]="Yes",SubgroupsCovered[[#This Row],[Subgroup]],"")</f>
        <v/>
      </c>
      <c r="F96" s="12" t="str">
        <f>IF(SubgroupsCovered[[#This Row],[Subgroups Covered by RXCUI]]="",IF(SubgroupsCovered[[#This Row],[Subgroups Uncovered]]="",SubgroupsCovered[[#This Row],[Subgroup]],""),SubgroupsCovered[[#This Row],[Subgroups Covered by RXCUI]])</f>
        <v/>
      </c>
      <c r="G96" s="12" t="str">
        <f>IFERROR(IF(VLOOKUP(SubgroupsCovered[[#This Row],[Subgroup]],SubgroupsCovered[Subgroups Covered by RXCUI],1,FALSE)=C96,"",C96),SubgroupsCovered[[#This Row],[Subgroup]])</f>
        <v>ADDB2</v>
      </c>
    </row>
    <row r="97" spans="1:7">
      <c r="A97" s="12" t="s">
        <v>8</v>
      </c>
      <c r="B97" s="12">
        <v>899461</v>
      </c>
      <c r="C97" s="12" t="s">
        <v>41</v>
      </c>
      <c r="D97" s="5" t="str">
        <f>IFERROR(IF(VLOOKUP((SubgroupsCovered[[#This Row],[RXCUI]]*1),RXCUI[Convert RXCUIs to Number],1,FALSE)=(SubgroupsCovered[[#This Row],[RXCUI]]*1),"Yes",""),"No")</f>
        <v>No</v>
      </c>
      <c r="E97" s="12" t="str">
        <f>IF(SubgroupsCovered[[#This Row],[RXCUI Covered?]]="Yes",SubgroupsCovered[[#This Row],[Subgroup]],"")</f>
        <v/>
      </c>
      <c r="F97" s="12" t="str">
        <f>IF(SubgroupsCovered[[#This Row],[Subgroups Covered by RXCUI]]="",IF(SubgroupsCovered[[#This Row],[Subgroups Uncovered]]="",SubgroupsCovered[[#This Row],[Subgroup]],""),SubgroupsCovered[[#This Row],[Subgroups Covered by RXCUI]])</f>
        <v/>
      </c>
      <c r="G97" s="12" t="str">
        <f>IFERROR(IF(VLOOKUP(SubgroupsCovered[[#This Row],[Subgroup]],SubgroupsCovered[Subgroups Covered by RXCUI],1,FALSE)=C97,"",C97),SubgroupsCovered[[#This Row],[Subgroup]])</f>
        <v>ADDB2</v>
      </c>
    </row>
    <row r="98" spans="1:7">
      <c r="A98" s="12" t="s">
        <v>8</v>
      </c>
      <c r="B98" s="12">
        <v>899463</v>
      </c>
      <c r="C98" s="12" t="s">
        <v>41</v>
      </c>
      <c r="D98" s="5" t="str">
        <f>IFERROR(IF(VLOOKUP((SubgroupsCovered[[#This Row],[RXCUI]]*1),RXCUI[Convert RXCUIs to Number],1,FALSE)=(SubgroupsCovered[[#This Row],[RXCUI]]*1),"Yes",""),"No")</f>
        <v>No</v>
      </c>
      <c r="E98" s="12" t="str">
        <f>IF(SubgroupsCovered[[#This Row],[RXCUI Covered?]]="Yes",SubgroupsCovered[[#This Row],[Subgroup]],"")</f>
        <v/>
      </c>
      <c r="F98" s="12" t="str">
        <f>IF(SubgroupsCovered[[#This Row],[Subgroups Covered by RXCUI]]="",IF(SubgroupsCovered[[#This Row],[Subgroups Uncovered]]="",SubgroupsCovered[[#This Row],[Subgroup]],""),SubgroupsCovered[[#This Row],[Subgroups Covered by RXCUI]])</f>
        <v/>
      </c>
      <c r="G98" s="12" t="str">
        <f>IFERROR(IF(VLOOKUP(SubgroupsCovered[[#This Row],[Subgroup]],SubgroupsCovered[Subgroups Covered by RXCUI],1,FALSE)=C98,"",C98),SubgroupsCovered[[#This Row],[Subgroup]])</f>
        <v>ADDB2</v>
      </c>
    </row>
    <row r="99" spans="1:7">
      <c r="A99" s="12" t="s">
        <v>8</v>
      </c>
      <c r="B99" s="12">
        <v>899485</v>
      </c>
      <c r="C99" s="12" t="s">
        <v>41</v>
      </c>
      <c r="D99" s="5" t="str">
        <f>IFERROR(IF(VLOOKUP((SubgroupsCovered[[#This Row],[RXCUI]]*1),RXCUI[Convert RXCUIs to Number],1,FALSE)=(SubgroupsCovered[[#This Row],[RXCUI]]*1),"Yes",""),"No")</f>
        <v>No</v>
      </c>
      <c r="E99" s="12" t="str">
        <f>IF(SubgroupsCovered[[#This Row],[RXCUI Covered?]]="Yes",SubgroupsCovered[[#This Row],[Subgroup]],"")</f>
        <v/>
      </c>
      <c r="F99" s="12" t="str">
        <f>IF(SubgroupsCovered[[#This Row],[Subgroups Covered by RXCUI]]="",IF(SubgroupsCovered[[#This Row],[Subgroups Uncovered]]="",SubgroupsCovered[[#This Row],[Subgroup]],""),SubgroupsCovered[[#This Row],[Subgroups Covered by RXCUI]])</f>
        <v/>
      </c>
      <c r="G99" s="12" t="str">
        <f>IFERROR(IF(VLOOKUP(SubgroupsCovered[[#This Row],[Subgroup]],SubgroupsCovered[Subgroups Covered by RXCUI],1,FALSE)=C99,"",C99),SubgroupsCovered[[#This Row],[Subgroup]])</f>
        <v>ADDB2</v>
      </c>
    </row>
    <row r="100" spans="1:7">
      <c r="A100" s="12" t="s">
        <v>8</v>
      </c>
      <c r="B100" s="12">
        <v>899487</v>
      </c>
      <c r="C100" s="12" t="s">
        <v>41</v>
      </c>
      <c r="D100" s="5" t="str">
        <f>IFERROR(IF(VLOOKUP((SubgroupsCovered[[#This Row],[RXCUI]]*1),RXCUI[Convert RXCUIs to Number],1,FALSE)=(SubgroupsCovered[[#This Row],[RXCUI]]*1),"Yes",""),"No")</f>
        <v>No</v>
      </c>
      <c r="E100" s="12" t="str">
        <f>IF(SubgroupsCovered[[#This Row],[RXCUI Covered?]]="Yes",SubgroupsCovered[[#This Row],[Subgroup]],"")</f>
        <v/>
      </c>
      <c r="F100" s="12" t="str">
        <f>IF(SubgroupsCovered[[#This Row],[Subgroups Covered by RXCUI]]="",IF(SubgroupsCovered[[#This Row],[Subgroups Uncovered]]="",SubgroupsCovered[[#This Row],[Subgroup]],""),SubgroupsCovered[[#This Row],[Subgroups Covered by RXCUI]])</f>
        <v/>
      </c>
      <c r="G100" s="12" t="str">
        <f>IFERROR(IF(VLOOKUP(SubgroupsCovered[[#This Row],[Subgroup]],SubgroupsCovered[Subgroups Covered by RXCUI],1,FALSE)=C100,"",C100),SubgroupsCovered[[#This Row],[Subgroup]])</f>
        <v>ADDB2</v>
      </c>
    </row>
    <row r="101" spans="1:7">
      <c r="A101" s="12" t="s">
        <v>8</v>
      </c>
      <c r="B101" s="12">
        <v>899495</v>
      </c>
      <c r="C101" s="12" t="s">
        <v>41</v>
      </c>
      <c r="D101" s="5" t="str">
        <f>IFERROR(IF(VLOOKUP((SubgroupsCovered[[#This Row],[RXCUI]]*1),RXCUI[Convert RXCUIs to Number],1,FALSE)=(SubgroupsCovered[[#This Row],[RXCUI]]*1),"Yes",""),"No")</f>
        <v>No</v>
      </c>
      <c r="E101" s="12" t="str">
        <f>IF(SubgroupsCovered[[#This Row],[RXCUI Covered?]]="Yes",SubgroupsCovered[[#This Row],[Subgroup]],"")</f>
        <v/>
      </c>
      <c r="F101" s="12" t="str">
        <f>IF(SubgroupsCovered[[#This Row],[Subgroups Covered by RXCUI]]="",IF(SubgroupsCovered[[#This Row],[Subgroups Uncovered]]="",SubgroupsCovered[[#This Row],[Subgroup]],""),SubgroupsCovered[[#This Row],[Subgroups Covered by RXCUI]])</f>
        <v/>
      </c>
      <c r="G101" s="12" t="str">
        <f>IFERROR(IF(VLOOKUP(SubgroupsCovered[[#This Row],[Subgroup]],SubgroupsCovered[Subgroups Covered by RXCUI],1,FALSE)=C101,"",C101),SubgroupsCovered[[#This Row],[Subgroup]])</f>
        <v>ADDB2</v>
      </c>
    </row>
    <row r="102" spans="1:7">
      <c r="A102" s="12" t="s">
        <v>8</v>
      </c>
      <c r="B102" s="12">
        <v>899497</v>
      </c>
      <c r="C102" s="12" t="s">
        <v>41</v>
      </c>
      <c r="D102" s="5" t="str">
        <f>IFERROR(IF(VLOOKUP((SubgroupsCovered[[#This Row],[RXCUI]]*1),RXCUI[Convert RXCUIs to Number],1,FALSE)=(SubgroupsCovered[[#This Row],[RXCUI]]*1),"Yes",""),"No")</f>
        <v>No</v>
      </c>
      <c r="E102" s="12" t="str">
        <f>IF(SubgroupsCovered[[#This Row],[RXCUI Covered?]]="Yes",SubgroupsCovered[[#This Row],[Subgroup]],"")</f>
        <v/>
      </c>
      <c r="F102" s="12" t="str">
        <f>IF(SubgroupsCovered[[#This Row],[Subgroups Covered by RXCUI]]="",IF(SubgroupsCovered[[#This Row],[Subgroups Uncovered]]="",SubgroupsCovered[[#This Row],[Subgroup]],""),SubgroupsCovered[[#This Row],[Subgroups Covered by RXCUI]])</f>
        <v/>
      </c>
      <c r="G102" s="12" t="str">
        <f>IFERROR(IF(VLOOKUP(SubgroupsCovered[[#This Row],[Subgroup]],SubgroupsCovered[Subgroups Covered by RXCUI],1,FALSE)=C102,"",C102),SubgroupsCovered[[#This Row],[Subgroup]])</f>
        <v>ADDB2</v>
      </c>
    </row>
    <row r="103" spans="1:7">
      <c r="A103" s="12" t="s">
        <v>8</v>
      </c>
      <c r="B103" s="12">
        <v>899511</v>
      </c>
      <c r="C103" s="12" t="s">
        <v>41</v>
      </c>
      <c r="D103" s="5" t="str">
        <f>IFERROR(IF(VLOOKUP((SubgroupsCovered[[#This Row],[RXCUI]]*1),RXCUI[Convert RXCUIs to Number],1,FALSE)=(SubgroupsCovered[[#This Row],[RXCUI]]*1),"Yes",""),"No")</f>
        <v>No</v>
      </c>
      <c r="E103" s="12" t="str">
        <f>IF(SubgroupsCovered[[#This Row],[RXCUI Covered?]]="Yes",SubgroupsCovered[[#This Row],[Subgroup]],"")</f>
        <v/>
      </c>
      <c r="F103" s="12" t="str">
        <f>IF(SubgroupsCovered[[#This Row],[Subgroups Covered by RXCUI]]="",IF(SubgroupsCovered[[#This Row],[Subgroups Uncovered]]="",SubgroupsCovered[[#This Row],[Subgroup]],""),SubgroupsCovered[[#This Row],[Subgroups Covered by RXCUI]])</f>
        <v/>
      </c>
      <c r="G103" s="12" t="str">
        <f>IFERROR(IF(VLOOKUP(SubgroupsCovered[[#This Row],[Subgroup]],SubgroupsCovered[Subgroups Covered by RXCUI],1,FALSE)=C103,"",C103),SubgroupsCovered[[#This Row],[Subgroup]])</f>
        <v>ADDB2</v>
      </c>
    </row>
    <row r="104" spans="1:7">
      <c r="A104" s="12" t="s">
        <v>8</v>
      </c>
      <c r="B104" s="12">
        <v>899513</v>
      </c>
      <c r="C104" s="12" t="s">
        <v>41</v>
      </c>
      <c r="D104" s="5" t="str">
        <f>IFERROR(IF(VLOOKUP((SubgroupsCovered[[#This Row],[RXCUI]]*1),RXCUI[Convert RXCUIs to Number],1,FALSE)=(SubgroupsCovered[[#This Row],[RXCUI]]*1),"Yes",""),"No")</f>
        <v>No</v>
      </c>
      <c r="E104" s="12" t="str">
        <f>IF(SubgroupsCovered[[#This Row],[RXCUI Covered?]]="Yes",SubgroupsCovered[[#This Row],[Subgroup]],"")</f>
        <v/>
      </c>
      <c r="F104" s="12" t="str">
        <f>IF(SubgroupsCovered[[#This Row],[Subgroups Covered by RXCUI]]="",IF(SubgroupsCovered[[#This Row],[Subgroups Uncovered]]="",SubgroupsCovered[[#This Row],[Subgroup]],""),SubgroupsCovered[[#This Row],[Subgroups Covered by RXCUI]])</f>
        <v/>
      </c>
      <c r="G104" s="12" t="str">
        <f>IFERROR(IF(VLOOKUP(SubgroupsCovered[[#This Row],[Subgroup]],SubgroupsCovered[Subgroups Covered by RXCUI],1,FALSE)=C104,"",C104),SubgroupsCovered[[#This Row],[Subgroup]])</f>
        <v>ADDB2</v>
      </c>
    </row>
    <row r="105" spans="1:7">
      <c r="A105" s="12" t="s">
        <v>8</v>
      </c>
      <c r="B105" s="12">
        <v>1006608</v>
      </c>
      <c r="C105" s="12" t="s">
        <v>41</v>
      </c>
      <c r="D105" s="5" t="str">
        <f>IFERROR(IF(VLOOKUP((SubgroupsCovered[[#This Row],[RXCUI]]*1),RXCUI[Convert RXCUIs to Number],1,FALSE)=(SubgroupsCovered[[#This Row],[RXCUI]]*1),"Yes",""),"No")</f>
        <v>No</v>
      </c>
      <c r="E105" s="12" t="str">
        <f>IF(SubgroupsCovered[[#This Row],[RXCUI Covered?]]="Yes",SubgroupsCovered[[#This Row],[Subgroup]],"")</f>
        <v/>
      </c>
      <c r="F105" s="12" t="str">
        <f>IF(SubgroupsCovered[[#This Row],[Subgroups Covered by RXCUI]]="",IF(SubgroupsCovered[[#This Row],[Subgroups Uncovered]]="",SubgroupsCovered[[#This Row],[Subgroup]],""),SubgroupsCovered[[#This Row],[Subgroups Covered by RXCUI]])</f>
        <v/>
      </c>
      <c r="G105" s="12" t="str">
        <f>IFERROR(IF(VLOOKUP(SubgroupsCovered[[#This Row],[Subgroup]],SubgroupsCovered[Subgroups Covered by RXCUI],1,FALSE)=C105,"",C105),SubgroupsCovered[[#This Row],[Subgroup]])</f>
        <v>ADDB2</v>
      </c>
    </row>
    <row r="106" spans="1:7">
      <c r="A106" s="12" t="s">
        <v>8</v>
      </c>
      <c r="B106" s="12">
        <v>1006610</v>
      </c>
      <c r="C106" s="12" t="s">
        <v>41</v>
      </c>
      <c r="D106" s="5" t="str">
        <f>IFERROR(IF(VLOOKUP((SubgroupsCovered[[#This Row],[RXCUI]]*1),RXCUI[Convert RXCUIs to Number],1,FALSE)=(SubgroupsCovered[[#This Row],[RXCUI]]*1),"Yes",""),"No")</f>
        <v>No</v>
      </c>
      <c r="E106" s="12" t="str">
        <f>IF(SubgroupsCovered[[#This Row],[RXCUI Covered?]]="Yes",SubgroupsCovered[[#This Row],[Subgroup]],"")</f>
        <v/>
      </c>
      <c r="F106" s="12" t="str">
        <f>IF(SubgroupsCovered[[#This Row],[Subgroups Covered by RXCUI]]="",IF(SubgroupsCovered[[#This Row],[Subgroups Uncovered]]="",SubgroupsCovered[[#This Row],[Subgroup]],""),SubgroupsCovered[[#This Row],[Subgroups Covered by RXCUI]])</f>
        <v/>
      </c>
      <c r="G106" s="12" t="str">
        <f>IFERROR(IF(VLOOKUP(SubgroupsCovered[[#This Row],[Subgroup]],SubgroupsCovered[Subgroups Covered by RXCUI],1,FALSE)=C106,"",C106),SubgroupsCovered[[#This Row],[Subgroup]])</f>
        <v>ADDB2</v>
      </c>
    </row>
    <row r="107" spans="1:7">
      <c r="A107" s="12" t="s">
        <v>8</v>
      </c>
      <c r="B107" s="12">
        <v>1101926</v>
      </c>
      <c r="C107" s="12" t="s">
        <v>41</v>
      </c>
      <c r="D107" s="5" t="str">
        <f>IFERROR(IF(VLOOKUP((SubgroupsCovered[[#This Row],[RXCUI]]*1),RXCUI[Convert RXCUIs to Number],1,FALSE)=(SubgroupsCovered[[#This Row],[RXCUI]]*1),"Yes",""),"No")</f>
        <v>No</v>
      </c>
      <c r="E107" s="12" t="str">
        <f>IF(SubgroupsCovered[[#This Row],[RXCUI Covered?]]="Yes",SubgroupsCovered[[#This Row],[Subgroup]],"")</f>
        <v/>
      </c>
      <c r="F107" s="12" t="str">
        <f>IF(SubgroupsCovered[[#This Row],[Subgroups Covered by RXCUI]]="",IF(SubgroupsCovered[[#This Row],[Subgroups Uncovered]]="",SubgroupsCovered[[#This Row],[Subgroup]],""),SubgroupsCovered[[#This Row],[Subgroups Covered by RXCUI]])</f>
        <v/>
      </c>
      <c r="G107" s="12" t="str">
        <f>IFERROR(IF(VLOOKUP(SubgroupsCovered[[#This Row],[Subgroup]],SubgroupsCovered[Subgroups Covered by RXCUI],1,FALSE)=C107,"",C107),SubgroupsCovered[[#This Row],[Subgroup]])</f>
        <v>ADDB2</v>
      </c>
    </row>
    <row r="108" spans="1:7">
      <c r="A108" s="12" t="s">
        <v>8</v>
      </c>
      <c r="B108" s="12">
        <v>1101928</v>
      </c>
      <c r="C108" s="12" t="s">
        <v>41</v>
      </c>
      <c r="D108" s="5" t="str">
        <f>IFERROR(IF(VLOOKUP((SubgroupsCovered[[#This Row],[RXCUI]]*1),RXCUI[Convert RXCUIs to Number],1,FALSE)=(SubgroupsCovered[[#This Row],[RXCUI]]*1),"Yes",""),"No")</f>
        <v>No</v>
      </c>
      <c r="E108" s="12" t="str">
        <f>IF(SubgroupsCovered[[#This Row],[RXCUI Covered?]]="Yes",SubgroupsCovered[[#This Row],[Subgroup]],"")</f>
        <v/>
      </c>
      <c r="F108" s="12" t="str">
        <f>IF(SubgroupsCovered[[#This Row],[Subgroups Covered by RXCUI]]="",IF(SubgroupsCovered[[#This Row],[Subgroups Uncovered]]="",SubgroupsCovered[[#This Row],[Subgroup]],""),SubgroupsCovered[[#This Row],[Subgroups Covered by RXCUI]])</f>
        <v/>
      </c>
      <c r="G108" s="12" t="str">
        <f>IFERROR(IF(VLOOKUP(SubgroupsCovered[[#This Row],[Subgroup]],SubgroupsCovered[Subgroups Covered by RXCUI],1,FALSE)=C108,"",C108),SubgroupsCovered[[#This Row],[Subgroup]])</f>
        <v>ADDB2</v>
      </c>
    </row>
    <row r="109" spans="1:7">
      <c r="A109" s="12" t="s">
        <v>8</v>
      </c>
      <c r="B109" s="12">
        <v>1101932</v>
      </c>
      <c r="C109" s="12" t="s">
        <v>41</v>
      </c>
      <c r="D109" s="5" t="str">
        <f>IFERROR(IF(VLOOKUP((SubgroupsCovered[[#This Row],[RXCUI]]*1),RXCUI[Convert RXCUIs to Number],1,FALSE)=(SubgroupsCovered[[#This Row],[RXCUI]]*1),"Yes",""),"No")</f>
        <v>No</v>
      </c>
      <c r="E109" s="12" t="str">
        <f>IF(SubgroupsCovered[[#This Row],[RXCUI Covered?]]="Yes",SubgroupsCovered[[#This Row],[Subgroup]],"")</f>
        <v/>
      </c>
      <c r="F109" s="12" t="str">
        <f>IF(SubgroupsCovered[[#This Row],[Subgroups Covered by RXCUI]]="",IF(SubgroupsCovered[[#This Row],[Subgroups Uncovered]]="",SubgroupsCovered[[#This Row],[Subgroup]],""),SubgroupsCovered[[#This Row],[Subgroups Covered by RXCUI]])</f>
        <v/>
      </c>
      <c r="G109" s="12" t="str">
        <f>IFERROR(IF(VLOOKUP(SubgroupsCovered[[#This Row],[Subgroup]],SubgroupsCovered[Subgroups Covered by RXCUI],1,FALSE)=C109,"",C109),SubgroupsCovered[[#This Row],[Subgroup]])</f>
        <v>ADDB2</v>
      </c>
    </row>
    <row r="110" spans="1:7">
      <c r="A110" s="12" t="s">
        <v>8</v>
      </c>
      <c r="B110" s="12">
        <v>1101934</v>
      </c>
      <c r="C110" s="12" t="s">
        <v>41</v>
      </c>
      <c r="D110" s="5" t="str">
        <f>IFERROR(IF(VLOOKUP((SubgroupsCovered[[#This Row],[RXCUI]]*1),RXCUI[Convert RXCUIs to Number],1,FALSE)=(SubgroupsCovered[[#This Row],[RXCUI]]*1),"Yes",""),"No")</f>
        <v>No</v>
      </c>
      <c r="E110" s="12" t="str">
        <f>IF(SubgroupsCovered[[#This Row],[RXCUI Covered?]]="Yes",SubgroupsCovered[[#This Row],[Subgroup]],"")</f>
        <v/>
      </c>
      <c r="F110" s="12" t="str">
        <f>IF(SubgroupsCovered[[#This Row],[Subgroups Covered by RXCUI]]="",IF(SubgroupsCovered[[#This Row],[Subgroups Uncovered]]="",SubgroupsCovered[[#This Row],[Subgroup]],""),SubgroupsCovered[[#This Row],[Subgroups Covered by RXCUI]])</f>
        <v/>
      </c>
      <c r="G110" s="12" t="str">
        <f>IFERROR(IF(VLOOKUP(SubgroupsCovered[[#This Row],[Subgroup]],SubgroupsCovered[Subgroups Covered by RXCUI],1,FALSE)=C110,"",C110),SubgroupsCovered[[#This Row],[Subgroup]])</f>
        <v>ADDB2</v>
      </c>
    </row>
    <row r="111" spans="1:7">
      <c r="A111" s="12" t="s">
        <v>8</v>
      </c>
      <c r="B111" s="12">
        <v>2562190</v>
      </c>
      <c r="C111" s="12" t="s">
        <v>26</v>
      </c>
      <c r="D111" s="5" t="str">
        <f>IFERROR(IF(VLOOKUP((SubgroupsCovered[[#This Row],[RXCUI]]*1),RXCUI[Convert RXCUIs to Number],1,FALSE)=(SubgroupsCovered[[#This Row],[RXCUI]]*1),"Yes",""),"No")</f>
        <v>No</v>
      </c>
      <c r="E111" s="12" t="str">
        <f>IF(SubgroupsCovered[[#This Row],[RXCUI Covered?]]="Yes",SubgroupsCovered[[#This Row],[Subgroup]],"")</f>
        <v/>
      </c>
      <c r="F111" s="12" t="str">
        <f>IF(SubgroupsCovered[[#This Row],[Subgroups Covered by RXCUI]]="",IF(SubgroupsCovered[[#This Row],[Subgroups Uncovered]]="",SubgroupsCovered[[#This Row],[Subgroup]],""),SubgroupsCovered[[#This Row],[Subgroups Covered by RXCUI]])</f>
        <v/>
      </c>
      <c r="G111" s="12" t="str">
        <f>IFERROR(IF(VLOOKUP(SubgroupsCovered[[#This Row],[Subgroup]],SubgroupsCovered[Subgroups Covered by RXCUI],1,FALSE)=C111,"",C111),SubgroupsCovered[[#This Row],[Subgroup]])</f>
        <v>ADDA5</v>
      </c>
    </row>
    <row r="112" spans="1:7">
      <c r="A112" s="12" t="s">
        <v>8</v>
      </c>
      <c r="B112" s="12">
        <v>2562204</v>
      </c>
      <c r="C112" s="12" t="s">
        <v>26</v>
      </c>
      <c r="D112" s="5" t="str">
        <f>IFERROR(IF(VLOOKUP((SubgroupsCovered[[#This Row],[RXCUI]]*1),RXCUI[Convert RXCUIs to Number],1,FALSE)=(SubgroupsCovered[[#This Row],[RXCUI]]*1),"Yes",""),"No")</f>
        <v>No</v>
      </c>
      <c r="E112" s="12" t="str">
        <f>IF(SubgroupsCovered[[#This Row],[RXCUI Covered?]]="Yes",SubgroupsCovered[[#This Row],[Subgroup]],"")</f>
        <v/>
      </c>
      <c r="F112" s="12" t="str">
        <f>IF(SubgroupsCovered[[#This Row],[Subgroups Covered by RXCUI]]="",IF(SubgroupsCovered[[#This Row],[Subgroups Uncovered]]="",SubgroupsCovered[[#This Row],[Subgroup]],""),SubgroupsCovered[[#This Row],[Subgroups Covered by RXCUI]])</f>
        <v/>
      </c>
      <c r="G112" s="12" t="str">
        <f>IFERROR(IF(VLOOKUP(SubgroupsCovered[[#This Row],[Subgroup]],SubgroupsCovered[Subgroups Covered by RXCUI],1,FALSE)=C112,"",C112),SubgroupsCovered[[#This Row],[Subgroup]])</f>
        <v>ADDA5</v>
      </c>
    </row>
    <row r="113" spans="1:7">
      <c r="A113" s="12" t="s">
        <v>8</v>
      </c>
      <c r="B113" s="12">
        <v>2562199</v>
      </c>
      <c r="C113" s="12" t="s">
        <v>26</v>
      </c>
      <c r="D113" s="5" t="str">
        <f>IFERROR(IF(VLOOKUP((SubgroupsCovered[[#This Row],[RXCUI]]*1),RXCUI[Convert RXCUIs to Number],1,FALSE)=(SubgroupsCovered[[#This Row],[RXCUI]]*1),"Yes",""),"No")</f>
        <v>No</v>
      </c>
      <c r="E113" s="12" t="str">
        <f>IF(SubgroupsCovered[[#This Row],[RXCUI Covered?]]="Yes",SubgroupsCovered[[#This Row],[Subgroup]],"")</f>
        <v/>
      </c>
      <c r="F113" s="12" t="str">
        <f>IF(SubgroupsCovered[[#This Row],[Subgroups Covered by RXCUI]]="",IF(SubgroupsCovered[[#This Row],[Subgroups Uncovered]]="",SubgroupsCovered[[#This Row],[Subgroup]],""),SubgroupsCovered[[#This Row],[Subgroups Covered by RXCUI]])</f>
        <v/>
      </c>
      <c r="G113" s="12" t="str">
        <f>IFERROR(IF(VLOOKUP(SubgroupsCovered[[#This Row],[Subgroup]],SubgroupsCovered[Subgroups Covered by RXCUI],1,FALSE)=C113,"",C113),SubgroupsCovered[[#This Row],[Subgroup]])</f>
        <v>ADDA5</v>
      </c>
    </row>
    <row r="114" spans="1:7">
      <c r="A114" s="12" t="s">
        <v>8</v>
      </c>
      <c r="B114" s="12">
        <v>753437</v>
      </c>
      <c r="C114" s="12" t="s">
        <v>44</v>
      </c>
      <c r="D114" s="5" t="str">
        <f>IFERROR(IF(VLOOKUP((SubgroupsCovered[[#This Row],[RXCUI]]*1),RXCUI[Convert RXCUIs to Number],1,FALSE)=(SubgroupsCovered[[#This Row],[RXCUI]]*1),"Yes",""),"No")</f>
        <v>No</v>
      </c>
      <c r="E114" s="12" t="str">
        <f>IF(SubgroupsCovered[[#This Row],[RXCUI Covered?]]="Yes",SubgroupsCovered[[#This Row],[Subgroup]],"")</f>
        <v/>
      </c>
      <c r="F114" s="12" t="str">
        <f>IF(SubgroupsCovered[[#This Row],[Subgroups Covered by RXCUI]]="",IF(SubgroupsCovered[[#This Row],[Subgroups Uncovered]]="",SubgroupsCovered[[#This Row],[Subgroup]],""),SubgroupsCovered[[#This Row],[Subgroups Covered by RXCUI]])</f>
        <v/>
      </c>
      <c r="G114" s="12" t="str">
        <f>IFERROR(IF(VLOOKUP(SubgroupsCovered[[#This Row],[Subgroup]],SubgroupsCovered[Subgroups Covered by RXCUI],1,FALSE)=C114,"",C114),SubgroupsCovered[[#This Row],[Subgroup]])</f>
        <v>ADDB3</v>
      </c>
    </row>
    <row r="115" spans="1:7">
      <c r="A115" s="12" t="s">
        <v>8</v>
      </c>
      <c r="B115" s="12">
        <v>753436</v>
      </c>
      <c r="C115" s="12" t="s">
        <v>44</v>
      </c>
      <c r="D115" s="5" t="str">
        <f>IFERROR(IF(VLOOKUP((SubgroupsCovered[[#This Row],[RXCUI]]*1),RXCUI[Convert RXCUIs to Number],1,FALSE)=(SubgroupsCovered[[#This Row],[RXCUI]]*1),"Yes",""),"No")</f>
        <v>No</v>
      </c>
      <c r="E115" s="12" t="str">
        <f>IF(SubgroupsCovered[[#This Row],[RXCUI Covered?]]="Yes",SubgroupsCovered[[#This Row],[Subgroup]],"")</f>
        <v/>
      </c>
      <c r="F115" s="12" t="str">
        <f>IF(SubgroupsCovered[[#This Row],[Subgroups Covered by RXCUI]]="",IF(SubgroupsCovered[[#This Row],[Subgroups Uncovered]]="",SubgroupsCovered[[#This Row],[Subgroup]],""),SubgroupsCovered[[#This Row],[Subgroups Covered by RXCUI]])</f>
        <v/>
      </c>
      <c r="G115" s="12" t="str">
        <f>IFERROR(IF(VLOOKUP(SubgroupsCovered[[#This Row],[Subgroup]],SubgroupsCovered[Subgroups Covered by RXCUI],1,FALSE)=C115,"",C115),SubgroupsCovered[[#This Row],[Subgroup]])</f>
        <v>ADDB3</v>
      </c>
    </row>
    <row r="116" spans="1:7">
      <c r="A116" s="12" t="s">
        <v>8</v>
      </c>
      <c r="B116" s="12">
        <v>753439</v>
      </c>
      <c r="C116" s="12" t="s">
        <v>44</v>
      </c>
      <c r="D116" s="5" t="str">
        <f>IFERROR(IF(VLOOKUP((SubgroupsCovered[[#This Row],[RXCUI]]*1),RXCUI[Convert RXCUIs to Number],1,FALSE)=(SubgroupsCovered[[#This Row],[RXCUI]]*1),"Yes",""),"No")</f>
        <v>No</v>
      </c>
      <c r="E116" s="12" t="str">
        <f>IF(SubgroupsCovered[[#This Row],[RXCUI Covered?]]="Yes",SubgroupsCovered[[#This Row],[Subgroup]],"")</f>
        <v/>
      </c>
      <c r="F116" s="12" t="str">
        <f>IF(SubgroupsCovered[[#This Row],[Subgroups Covered by RXCUI]]="",IF(SubgroupsCovered[[#This Row],[Subgroups Uncovered]]="",SubgroupsCovered[[#This Row],[Subgroup]],""),SubgroupsCovered[[#This Row],[Subgroups Covered by RXCUI]])</f>
        <v/>
      </c>
      <c r="G116" s="12" t="str">
        <f>IFERROR(IF(VLOOKUP(SubgroupsCovered[[#This Row],[Subgroup]],SubgroupsCovered[Subgroups Covered by RXCUI],1,FALSE)=C116,"",C116),SubgroupsCovered[[#This Row],[Subgroup]])</f>
        <v>ADDB3</v>
      </c>
    </row>
    <row r="117" spans="1:7">
      <c r="A117" s="12" t="s">
        <v>8</v>
      </c>
      <c r="B117" s="12">
        <v>753438</v>
      </c>
      <c r="C117" s="12" t="s">
        <v>44</v>
      </c>
      <c r="D117" s="5" t="str">
        <f>IFERROR(IF(VLOOKUP((SubgroupsCovered[[#This Row],[RXCUI]]*1),RXCUI[Convert RXCUIs to Number],1,FALSE)=(SubgroupsCovered[[#This Row],[RXCUI]]*1),"Yes",""),"No")</f>
        <v>No</v>
      </c>
      <c r="E117" s="12" t="str">
        <f>IF(SubgroupsCovered[[#This Row],[RXCUI Covered?]]="Yes",SubgroupsCovered[[#This Row],[Subgroup]],"")</f>
        <v/>
      </c>
      <c r="F117" s="12" t="str">
        <f>IF(SubgroupsCovered[[#This Row],[Subgroups Covered by RXCUI]]="",IF(SubgroupsCovered[[#This Row],[Subgroups Uncovered]]="",SubgroupsCovered[[#This Row],[Subgroup]],""),SubgroupsCovered[[#This Row],[Subgroups Covered by RXCUI]])</f>
        <v/>
      </c>
      <c r="G117" s="12" t="str">
        <f>IFERROR(IF(VLOOKUP(SubgroupsCovered[[#This Row],[Subgroup]],SubgroupsCovered[Subgroups Covered by RXCUI],1,FALSE)=C117,"",C117),SubgroupsCovered[[#This Row],[Subgroup]])</f>
        <v>ADDB3</v>
      </c>
    </row>
    <row r="118" spans="1:7">
      <c r="A118" s="12" t="s">
        <v>8</v>
      </c>
      <c r="B118" s="12">
        <v>753442</v>
      </c>
      <c r="C118" s="12" t="s">
        <v>44</v>
      </c>
      <c r="D118" s="5" t="str">
        <f>IFERROR(IF(VLOOKUP((SubgroupsCovered[[#This Row],[RXCUI]]*1),RXCUI[Convert RXCUIs to Number],1,FALSE)=(SubgroupsCovered[[#This Row],[RXCUI]]*1),"Yes",""),"No")</f>
        <v>No</v>
      </c>
      <c r="E118" s="12" t="str">
        <f>IF(SubgroupsCovered[[#This Row],[RXCUI Covered?]]="Yes",SubgroupsCovered[[#This Row],[Subgroup]],"")</f>
        <v/>
      </c>
      <c r="F118" s="12" t="str">
        <f>IF(SubgroupsCovered[[#This Row],[Subgroups Covered by RXCUI]]="",IF(SubgroupsCovered[[#This Row],[Subgroups Uncovered]]="",SubgroupsCovered[[#This Row],[Subgroup]],""),SubgroupsCovered[[#This Row],[Subgroups Covered by RXCUI]])</f>
        <v/>
      </c>
      <c r="G118" s="12" t="str">
        <f>IFERROR(IF(VLOOKUP(SubgroupsCovered[[#This Row],[Subgroup]],SubgroupsCovered[Subgroups Covered by RXCUI],1,FALSE)=C118,"",C118),SubgroupsCovered[[#This Row],[Subgroup]])</f>
        <v>ADDB3</v>
      </c>
    </row>
    <row r="119" spans="1:7">
      <c r="A119" s="12" t="s">
        <v>8</v>
      </c>
      <c r="B119" s="12">
        <v>753440</v>
      </c>
      <c r="C119" s="12" t="s">
        <v>44</v>
      </c>
      <c r="D119" s="5" t="str">
        <f>IFERROR(IF(VLOOKUP((SubgroupsCovered[[#This Row],[RXCUI]]*1),RXCUI[Convert RXCUIs to Number],1,FALSE)=(SubgroupsCovered[[#This Row],[RXCUI]]*1),"Yes",""),"No")</f>
        <v>No</v>
      </c>
      <c r="E119" s="12" t="str">
        <f>IF(SubgroupsCovered[[#This Row],[RXCUI Covered?]]="Yes",SubgroupsCovered[[#This Row],[Subgroup]],"")</f>
        <v/>
      </c>
      <c r="F119" s="12" t="str">
        <f>IF(SubgroupsCovered[[#This Row],[Subgroups Covered by RXCUI]]="",IF(SubgroupsCovered[[#This Row],[Subgroups Uncovered]]="",SubgroupsCovered[[#This Row],[Subgroup]],""),SubgroupsCovered[[#This Row],[Subgroups Covered by RXCUI]])</f>
        <v/>
      </c>
      <c r="G119" s="12" t="str">
        <f>IFERROR(IF(VLOOKUP(SubgroupsCovered[[#This Row],[Subgroup]],SubgroupsCovered[Subgroups Covered by RXCUI],1,FALSE)=C119,"",C119),SubgroupsCovered[[#This Row],[Subgroup]])</f>
        <v>ADDB3</v>
      </c>
    </row>
    <row r="120" spans="1:7">
      <c r="A120" s="12" t="s">
        <v>8</v>
      </c>
      <c r="B120" s="12">
        <v>753443</v>
      </c>
      <c r="C120" s="12" t="s">
        <v>44</v>
      </c>
      <c r="D120" s="5" t="str">
        <f>IFERROR(IF(VLOOKUP((SubgroupsCovered[[#This Row],[RXCUI]]*1),RXCUI[Convert RXCUIs to Number],1,FALSE)=(SubgroupsCovered[[#This Row],[RXCUI]]*1),"Yes",""),"No")</f>
        <v>No</v>
      </c>
      <c r="E120" s="12" t="str">
        <f>IF(SubgroupsCovered[[#This Row],[RXCUI Covered?]]="Yes",SubgroupsCovered[[#This Row],[Subgroup]],"")</f>
        <v/>
      </c>
      <c r="F120" s="12" t="str">
        <f>IF(SubgroupsCovered[[#This Row],[Subgroups Covered by RXCUI]]="",IF(SubgroupsCovered[[#This Row],[Subgroups Uncovered]]="",SubgroupsCovered[[#This Row],[Subgroup]],""),SubgroupsCovered[[#This Row],[Subgroups Covered by RXCUI]])</f>
        <v/>
      </c>
      <c r="G120" s="12" t="str">
        <f>IFERROR(IF(VLOOKUP(SubgroupsCovered[[#This Row],[Subgroup]],SubgroupsCovered[Subgroups Covered by RXCUI],1,FALSE)=C120,"",C120),SubgroupsCovered[[#This Row],[Subgroup]])</f>
        <v>ADDB3</v>
      </c>
    </row>
    <row r="121" spans="1:7">
      <c r="A121" s="12" t="s">
        <v>8</v>
      </c>
      <c r="B121" s="12">
        <v>753441</v>
      </c>
      <c r="C121" s="12" t="s">
        <v>44</v>
      </c>
      <c r="D121" s="5" t="str">
        <f>IFERROR(IF(VLOOKUP((SubgroupsCovered[[#This Row],[RXCUI]]*1),RXCUI[Convert RXCUIs to Number],1,FALSE)=(SubgroupsCovered[[#This Row],[RXCUI]]*1),"Yes",""),"No")</f>
        <v>No</v>
      </c>
      <c r="E121" s="12" t="str">
        <f>IF(SubgroupsCovered[[#This Row],[RXCUI Covered?]]="Yes",SubgroupsCovered[[#This Row],[Subgroup]],"")</f>
        <v/>
      </c>
      <c r="F121" s="12" t="str">
        <f>IF(SubgroupsCovered[[#This Row],[Subgroups Covered by RXCUI]]="",IF(SubgroupsCovered[[#This Row],[Subgroups Uncovered]]="",SubgroupsCovered[[#This Row],[Subgroup]],""),SubgroupsCovered[[#This Row],[Subgroups Covered by RXCUI]])</f>
        <v/>
      </c>
      <c r="G121" s="12" t="str">
        <f>IFERROR(IF(VLOOKUP(SubgroupsCovered[[#This Row],[Subgroup]],SubgroupsCovered[Subgroups Covered by RXCUI],1,FALSE)=C121,"",C121),SubgroupsCovered[[#This Row],[Subgroup]])</f>
        <v>ADDB3</v>
      </c>
    </row>
    <row r="122" spans="1:7">
      <c r="A122" s="12" t="s">
        <v>8</v>
      </c>
      <c r="B122" s="12">
        <v>1091157</v>
      </c>
      <c r="C122" s="12" t="s">
        <v>46</v>
      </c>
      <c r="D122" s="5" t="str">
        <f>IFERROR(IF(VLOOKUP((SubgroupsCovered[[#This Row],[RXCUI]]*1),RXCUI[Convert RXCUIs to Number],1,FALSE)=(SubgroupsCovered[[#This Row],[RXCUI]]*1),"Yes",""),"No")</f>
        <v>No</v>
      </c>
      <c r="E122" s="12" t="str">
        <f>IF(SubgroupsCovered[[#This Row],[RXCUI Covered?]]="Yes",SubgroupsCovered[[#This Row],[Subgroup]],"")</f>
        <v/>
      </c>
      <c r="F122" s="12" t="str">
        <f>IF(SubgroupsCovered[[#This Row],[Subgroups Covered by RXCUI]]="",IF(SubgroupsCovered[[#This Row],[Subgroups Uncovered]]="",SubgroupsCovered[[#This Row],[Subgroup]],""),SubgroupsCovered[[#This Row],[Subgroups Covered by RXCUI]])</f>
        <v/>
      </c>
      <c r="G122" s="12" t="str">
        <f>IFERROR(IF(VLOOKUP(SubgroupsCovered[[#This Row],[Subgroup]],SubgroupsCovered[Subgroups Covered by RXCUI],1,FALSE)=C122,"",C122),SubgroupsCovered[[#This Row],[Subgroup]])</f>
        <v>ADDB4</v>
      </c>
    </row>
    <row r="123" spans="1:7">
      <c r="A123" s="12" t="s">
        <v>8</v>
      </c>
      <c r="B123" s="12">
        <v>1091155</v>
      </c>
      <c r="C123" s="12" t="s">
        <v>46</v>
      </c>
      <c r="D123" s="5" t="str">
        <f>IFERROR(IF(VLOOKUP((SubgroupsCovered[[#This Row],[RXCUI]]*1),RXCUI[Convert RXCUIs to Number],1,FALSE)=(SubgroupsCovered[[#This Row],[RXCUI]]*1),"Yes",""),"No")</f>
        <v>No</v>
      </c>
      <c r="E123" s="12" t="str">
        <f>IF(SubgroupsCovered[[#This Row],[RXCUI Covered?]]="Yes",SubgroupsCovered[[#This Row],[Subgroup]],"")</f>
        <v/>
      </c>
      <c r="F123" s="12" t="str">
        <f>IF(SubgroupsCovered[[#This Row],[Subgroups Covered by RXCUI]]="",IF(SubgroupsCovered[[#This Row],[Subgroups Uncovered]]="",SubgroupsCovered[[#This Row],[Subgroup]],""),SubgroupsCovered[[#This Row],[Subgroups Covered by RXCUI]])</f>
        <v/>
      </c>
      <c r="G123" s="12" t="str">
        <f>IFERROR(IF(VLOOKUP(SubgroupsCovered[[#This Row],[Subgroup]],SubgroupsCovered[Subgroups Covered by RXCUI],1,FALSE)=C123,"",C123),SubgroupsCovered[[#This Row],[Subgroup]])</f>
        <v>ADDB4</v>
      </c>
    </row>
    <row r="124" spans="1:7">
      <c r="A124" s="12" t="s">
        <v>8</v>
      </c>
      <c r="B124" s="12">
        <v>1091172</v>
      </c>
      <c r="C124" s="12" t="s">
        <v>46</v>
      </c>
      <c r="D124" s="5" t="str">
        <f>IFERROR(IF(VLOOKUP((SubgroupsCovered[[#This Row],[RXCUI]]*1),RXCUI[Convert RXCUIs to Number],1,FALSE)=(SubgroupsCovered[[#This Row],[RXCUI]]*1),"Yes",""),"No")</f>
        <v>No</v>
      </c>
      <c r="E124" s="12" t="str">
        <f>IF(SubgroupsCovered[[#This Row],[RXCUI Covered?]]="Yes",SubgroupsCovered[[#This Row],[Subgroup]],"")</f>
        <v/>
      </c>
      <c r="F124" s="12" t="str">
        <f>IF(SubgroupsCovered[[#This Row],[Subgroups Covered by RXCUI]]="",IF(SubgroupsCovered[[#This Row],[Subgroups Uncovered]]="",SubgroupsCovered[[#This Row],[Subgroup]],""),SubgroupsCovered[[#This Row],[Subgroups Covered by RXCUI]])</f>
        <v/>
      </c>
      <c r="G124" s="12" t="str">
        <f>IFERROR(IF(VLOOKUP(SubgroupsCovered[[#This Row],[Subgroup]],SubgroupsCovered[Subgroups Covered by RXCUI],1,FALSE)=C124,"",C124),SubgroupsCovered[[#This Row],[Subgroup]])</f>
        <v>ADDB4</v>
      </c>
    </row>
    <row r="125" spans="1:7">
      <c r="A125" s="12" t="s">
        <v>8</v>
      </c>
      <c r="B125" s="12">
        <v>1091170</v>
      </c>
      <c r="C125" s="12" t="s">
        <v>46</v>
      </c>
      <c r="D125" s="5" t="str">
        <f>IFERROR(IF(VLOOKUP((SubgroupsCovered[[#This Row],[RXCUI]]*1),RXCUI[Convert RXCUIs to Number],1,FALSE)=(SubgroupsCovered[[#This Row],[RXCUI]]*1),"Yes",""),"No")</f>
        <v>No</v>
      </c>
      <c r="E125" s="12" t="str">
        <f>IF(SubgroupsCovered[[#This Row],[RXCUI Covered?]]="Yes",SubgroupsCovered[[#This Row],[Subgroup]],"")</f>
        <v/>
      </c>
      <c r="F125" s="12" t="str">
        <f>IF(SubgroupsCovered[[#This Row],[Subgroups Covered by RXCUI]]="",IF(SubgroupsCovered[[#This Row],[Subgroups Uncovered]]="",SubgroupsCovered[[#This Row],[Subgroup]],""),SubgroupsCovered[[#This Row],[Subgroups Covered by RXCUI]])</f>
        <v/>
      </c>
      <c r="G125" s="12" t="str">
        <f>IFERROR(IF(VLOOKUP(SubgroupsCovered[[#This Row],[Subgroup]],SubgroupsCovered[Subgroups Covered by RXCUI],1,FALSE)=C125,"",C125),SubgroupsCovered[[#This Row],[Subgroup]])</f>
        <v>ADDB4</v>
      </c>
    </row>
    <row r="126" spans="1:7">
      <c r="A126" s="12" t="s">
        <v>8</v>
      </c>
      <c r="B126" s="12">
        <v>1091187</v>
      </c>
      <c r="C126" s="12" t="s">
        <v>46</v>
      </c>
      <c r="D126" s="5" t="str">
        <f>IFERROR(IF(VLOOKUP((SubgroupsCovered[[#This Row],[RXCUI]]*1),RXCUI[Convert RXCUIs to Number],1,FALSE)=(SubgroupsCovered[[#This Row],[RXCUI]]*1),"Yes",""),"No")</f>
        <v>No</v>
      </c>
      <c r="E126" s="12" t="str">
        <f>IF(SubgroupsCovered[[#This Row],[RXCUI Covered?]]="Yes",SubgroupsCovered[[#This Row],[Subgroup]],"")</f>
        <v/>
      </c>
      <c r="F126" s="12" t="str">
        <f>IF(SubgroupsCovered[[#This Row],[Subgroups Covered by RXCUI]]="",IF(SubgroupsCovered[[#This Row],[Subgroups Uncovered]]="",SubgroupsCovered[[#This Row],[Subgroup]],""),SubgroupsCovered[[#This Row],[Subgroups Covered by RXCUI]])</f>
        <v/>
      </c>
      <c r="G126" s="12" t="str">
        <f>IFERROR(IF(VLOOKUP(SubgroupsCovered[[#This Row],[Subgroup]],SubgroupsCovered[Subgroups Covered by RXCUI],1,FALSE)=C126,"",C126),SubgroupsCovered[[#This Row],[Subgroup]])</f>
        <v>ADDB4</v>
      </c>
    </row>
    <row r="127" spans="1:7">
      <c r="A127" s="12" t="s">
        <v>8</v>
      </c>
      <c r="B127" s="12">
        <v>1091185</v>
      </c>
      <c r="C127" s="12" t="s">
        <v>46</v>
      </c>
      <c r="D127" s="5" t="str">
        <f>IFERROR(IF(VLOOKUP((SubgroupsCovered[[#This Row],[RXCUI]]*1),RXCUI[Convert RXCUIs to Number],1,FALSE)=(SubgroupsCovered[[#This Row],[RXCUI]]*1),"Yes",""),"No")</f>
        <v>No</v>
      </c>
      <c r="E127" s="12" t="str">
        <f>IF(SubgroupsCovered[[#This Row],[RXCUI Covered?]]="Yes",SubgroupsCovered[[#This Row],[Subgroup]],"")</f>
        <v/>
      </c>
      <c r="F127" s="12" t="str">
        <f>IF(SubgroupsCovered[[#This Row],[Subgroups Covered by RXCUI]]="",IF(SubgroupsCovered[[#This Row],[Subgroups Uncovered]]="",SubgroupsCovered[[#This Row],[Subgroup]],""),SubgroupsCovered[[#This Row],[Subgroups Covered by RXCUI]])</f>
        <v/>
      </c>
      <c r="G127" s="12" t="str">
        <f>IFERROR(IF(VLOOKUP(SubgroupsCovered[[#This Row],[Subgroup]],SubgroupsCovered[Subgroups Covered by RXCUI],1,FALSE)=C127,"",C127),SubgroupsCovered[[#This Row],[Subgroup]])</f>
        <v>ADDB4</v>
      </c>
    </row>
    <row r="128" spans="1:7">
      <c r="A128" s="12" t="s">
        <v>8</v>
      </c>
      <c r="B128" s="12">
        <v>1091212</v>
      </c>
      <c r="C128" s="12" t="s">
        <v>46</v>
      </c>
      <c r="D128" s="5" t="str">
        <f>IFERROR(IF(VLOOKUP((SubgroupsCovered[[#This Row],[RXCUI]]*1),RXCUI[Convert RXCUIs to Number],1,FALSE)=(SubgroupsCovered[[#This Row],[RXCUI]]*1),"Yes",""),"No")</f>
        <v>No</v>
      </c>
      <c r="E128" s="12" t="str">
        <f>IF(SubgroupsCovered[[#This Row],[RXCUI Covered?]]="Yes",SubgroupsCovered[[#This Row],[Subgroup]],"")</f>
        <v/>
      </c>
      <c r="F128" s="12" t="str">
        <f>IF(SubgroupsCovered[[#This Row],[Subgroups Covered by RXCUI]]="",IF(SubgroupsCovered[[#This Row],[Subgroups Uncovered]]="",SubgroupsCovered[[#This Row],[Subgroup]],""),SubgroupsCovered[[#This Row],[Subgroups Covered by RXCUI]])</f>
        <v/>
      </c>
      <c r="G128" s="12" t="str">
        <f>IFERROR(IF(VLOOKUP(SubgroupsCovered[[#This Row],[Subgroup]],SubgroupsCovered[Subgroups Covered by RXCUI],1,FALSE)=C128,"",C128),SubgroupsCovered[[#This Row],[Subgroup]])</f>
        <v>ADDB4</v>
      </c>
    </row>
    <row r="129" spans="1:7">
      <c r="A129" s="12" t="s">
        <v>8</v>
      </c>
      <c r="B129" s="12">
        <v>1091210</v>
      </c>
      <c r="C129" s="12" t="s">
        <v>46</v>
      </c>
      <c r="D129" s="5" t="str">
        <f>IFERROR(IF(VLOOKUP((SubgroupsCovered[[#This Row],[RXCUI]]*1),RXCUI[Convert RXCUIs to Number],1,FALSE)=(SubgroupsCovered[[#This Row],[RXCUI]]*1),"Yes",""),"No")</f>
        <v>No</v>
      </c>
      <c r="E129" s="12" t="str">
        <f>IF(SubgroupsCovered[[#This Row],[RXCUI Covered?]]="Yes",SubgroupsCovered[[#This Row],[Subgroup]],"")</f>
        <v/>
      </c>
      <c r="F129" s="12" t="str">
        <f>IF(SubgroupsCovered[[#This Row],[Subgroups Covered by RXCUI]]="",IF(SubgroupsCovered[[#This Row],[Subgroups Uncovered]]="",SubgroupsCovered[[#This Row],[Subgroup]],""),SubgroupsCovered[[#This Row],[Subgroups Covered by RXCUI]])</f>
        <v/>
      </c>
      <c r="G129" s="12" t="str">
        <f>IFERROR(IF(VLOOKUP(SubgroupsCovered[[#This Row],[Subgroup]],SubgroupsCovered[Subgroups Covered by RXCUI],1,FALSE)=C129,"",C129),SubgroupsCovered[[#This Row],[Subgroup]])</f>
        <v>ADDB4</v>
      </c>
    </row>
    <row r="130" spans="1:7">
      <c r="A130" s="12" t="s">
        <v>8</v>
      </c>
      <c r="B130" s="12">
        <v>1091145</v>
      </c>
      <c r="C130" s="12" t="s">
        <v>46</v>
      </c>
      <c r="D130" s="5" t="str">
        <f>IFERROR(IF(VLOOKUP((SubgroupsCovered[[#This Row],[RXCUI]]*1),RXCUI[Convert RXCUIs to Number],1,FALSE)=(SubgroupsCovered[[#This Row],[RXCUI]]*1),"Yes",""),"No")</f>
        <v>No</v>
      </c>
      <c r="E130" s="12" t="str">
        <f>IF(SubgroupsCovered[[#This Row],[RXCUI Covered?]]="Yes",SubgroupsCovered[[#This Row],[Subgroup]],"")</f>
        <v/>
      </c>
      <c r="F130" s="12" t="str">
        <f>IF(SubgroupsCovered[[#This Row],[Subgroups Covered by RXCUI]]="",IF(SubgroupsCovered[[#This Row],[Subgroups Uncovered]]="",SubgroupsCovered[[#This Row],[Subgroup]],""),SubgroupsCovered[[#This Row],[Subgroups Covered by RXCUI]])</f>
        <v/>
      </c>
      <c r="G130" s="12" t="str">
        <f>IFERROR(IF(VLOOKUP(SubgroupsCovered[[#This Row],[Subgroup]],SubgroupsCovered[Subgroups Covered by RXCUI],1,FALSE)=C130,"",C130),SubgroupsCovered[[#This Row],[Subgroup]])</f>
        <v>ADDB4</v>
      </c>
    </row>
    <row r="131" spans="1:7">
      <c r="A131" s="12" t="s">
        <v>8</v>
      </c>
      <c r="B131" s="12">
        <v>1091488</v>
      </c>
      <c r="C131" s="12" t="s">
        <v>46</v>
      </c>
      <c r="D131" s="5" t="str">
        <f>IFERROR(IF(VLOOKUP((SubgroupsCovered[[#This Row],[RXCUI]]*1),RXCUI[Convert RXCUIs to Number],1,FALSE)=(SubgroupsCovered[[#This Row],[RXCUI]]*1),"Yes",""),"No")</f>
        <v>No</v>
      </c>
      <c r="E131" s="12" t="str">
        <f>IF(SubgroupsCovered[[#This Row],[RXCUI Covered?]]="Yes",SubgroupsCovered[[#This Row],[Subgroup]],"")</f>
        <v/>
      </c>
      <c r="F131" s="12" t="str">
        <f>IF(SubgroupsCovered[[#This Row],[Subgroups Covered by RXCUI]]="",IF(SubgroupsCovered[[#This Row],[Subgroups Uncovered]]="",SubgroupsCovered[[#This Row],[Subgroup]],""),SubgroupsCovered[[#This Row],[Subgroups Covered by RXCUI]])</f>
        <v/>
      </c>
      <c r="G131" s="12" t="str">
        <f>IFERROR(IF(VLOOKUP(SubgroupsCovered[[#This Row],[Subgroup]],SubgroupsCovered[Subgroups Covered by RXCUI],1,FALSE)=C131,"",C131),SubgroupsCovered[[#This Row],[Subgroup]])</f>
        <v>ADDB4</v>
      </c>
    </row>
    <row r="132" spans="1:7">
      <c r="A132" s="12" t="s">
        <v>8</v>
      </c>
      <c r="B132" s="12">
        <v>1091225</v>
      </c>
      <c r="C132" s="12" t="s">
        <v>46</v>
      </c>
      <c r="D132" s="5" t="str">
        <f>IFERROR(IF(VLOOKUP((SubgroupsCovered[[#This Row],[RXCUI]]*1),RXCUI[Convert RXCUIs to Number],1,FALSE)=(SubgroupsCovered[[#This Row],[RXCUI]]*1),"Yes",""),"No")</f>
        <v>No</v>
      </c>
      <c r="E132" s="12" t="str">
        <f>IF(SubgroupsCovered[[#This Row],[RXCUI Covered?]]="Yes",SubgroupsCovered[[#This Row],[Subgroup]],"")</f>
        <v/>
      </c>
      <c r="F132" s="12" t="str">
        <f>IF(SubgroupsCovered[[#This Row],[Subgroups Covered by RXCUI]]="",IF(SubgroupsCovered[[#This Row],[Subgroups Uncovered]]="",SubgroupsCovered[[#This Row],[Subgroup]],""),SubgroupsCovered[[#This Row],[Subgroups Covered by RXCUI]])</f>
        <v/>
      </c>
      <c r="G132" s="12" t="str">
        <f>IFERROR(IF(VLOOKUP(SubgroupsCovered[[#This Row],[Subgroup]],SubgroupsCovered[Subgroups Covered by RXCUI],1,FALSE)=C132,"",C132),SubgroupsCovered[[#This Row],[Subgroup]])</f>
        <v>ADDB4</v>
      </c>
    </row>
    <row r="133" spans="1:7">
      <c r="A133" s="12" t="s">
        <v>8</v>
      </c>
      <c r="B133" s="12">
        <v>1995461</v>
      </c>
      <c r="C133" s="12" t="s">
        <v>46</v>
      </c>
      <c r="D133" s="5" t="str">
        <f>IFERROR(IF(VLOOKUP((SubgroupsCovered[[#This Row],[RXCUI]]*1),RXCUI[Convert RXCUIs to Number],1,FALSE)=(SubgroupsCovered[[#This Row],[RXCUI]]*1),"Yes",""),"No")</f>
        <v>No</v>
      </c>
      <c r="E133" s="12" t="str">
        <f>IF(SubgroupsCovered[[#This Row],[RXCUI Covered?]]="Yes",SubgroupsCovered[[#This Row],[Subgroup]],"")</f>
        <v/>
      </c>
      <c r="F133" s="12" t="str">
        <f>IF(SubgroupsCovered[[#This Row],[Subgroups Covered by RXCUI]]="",IF(SubgroupsCovered[[#This Row],[Subgroups Uncovered]]="",SubgroupsCovered[[#This Row],[Subgroup]],""),SubgroupsCovered[[#This Row],[Subgroups Covered by RXCUI]])</f>
        <v/>
      </c>
      <c r="G133" s="12" t="str">
        <f>IFERROR(IF(VLOOKUP(SubgroupsCovered[[#This Row],[Subgroup]],SubgroupsCovered[Subgroups Covered by RXCUI],1,FALSE)=C133,"",C133),SubgroupsCovered[[#This Row],[Subgroup]])</f>
        <v>ADDB4</v>
      </c>
    </row>
    <row r="134" spans="1:7">
      <c r="A134" s="12" t="s">
        <v>8</v>
      </c>
      <c r="B134" s="12">
        <v>1806193</v>
      </c>
      <c r="C134" s="12" t="s">
        <v>48</v>
      </c>
      <c r="D134" s="5" t="str">
        <f>IFERROR(IF(VLOOKUP((SubgroupsCovered[[#This Row],[RXCUI]]*1),RXCUI[Convert RXCUIs to Number],1,FALSE)=(SubgroupsCovered[[#This Row],[RXCUI]]*1),"Yes",""),"No")</f>
        <v>No</v>
      </c>
      <c r="E134" s="12" t="str">
        <f>IF(SubgroupsCovered[[#This Row],[RXCUI Covered?]]="Yes",SubgroupsCovered[[#This Row],[Subgroup]],"")</f>
        <v/>
      </c>
      <c r="F134" s="12" t="str">
        <f>IF(SubgroupsCovered[[#This Row],[Subgroups Covered by RXCUI]]="",IF(SubgroupsCovered[[#This Row],[Subgroups Uncovered]]="",SubgroupsCovered[[#This Row],[Subgroup]],""),SubgroupsCovered[[#This Row],[Subgroups Covered by RXCUI]])</f>
        <v/>
      </c>
      <c r="G134" s="12" t="str">
        <f>IFERROR(IF(VLOOKUP(SubgroupsCovered[[#This Row],[Subgroup]],SubgroupsCovered[Subgroups Covered by RXCUI],1,FALSE)=C134,"",C134),SubgroupsCovered[[#This Row],[Subgroup]])</f>
        <v>ADDB5</v>
      </c>
    </row>
    <row r="135" spans="1:7">
      <c r="A135" s="12" t="s">
        <v>8</v>
      </c>
      <c r="B135" s="12">
        <v>1648180</v>
      </c>
      <c r="C135" s="12" t="s">
        <v>48</v>
      </c>
      <c r="D135" s="5" t="str">
        <f>IFERROR(IF(VLOOKUP((SubgroupsCovered[[#This Row],[RXCUI]]*1),RXCUI[Convert RXCUIs to Number],1,FALSE)=(SubgroupsCovered[[#This Row],[RXCUI]]*1),"Yes",""),"No")</f>
        <v>No</v>
      </c>
      <c r="E135" s="12" t="str">
        <f>IF(SubgroupsCovered[[#This Row],[RXCUI Covered?]]="Yes",SubgroupsCovered[[#This Row],[Subgroup]],"")</f>
        <v/>
      </c>
      <c r="F135" s="12" t="str">
        <f>IF(SubgroupsCovered[[#This Row],[Subgroups Covered by RXCUI]]="",IF(SubgroupsCovered[[#This Row],[Subgroups Uncovered]]="",SubgroupsCovered[[#This Row],[Subgroup]],""),SubgroupsCovered[[#This Row],[Subgroups Covered by RXCUI]])</f>
        <v/>
      </c>
      <c r="G135" s="12" t="str">
        <f>IFERROR(IF(VLOOKUP(SubgroupsCovered[[#This Row],[Subgroup]],SubgroupsCovered[Subgroups Covered by RXCUI],1,FALSE)=C135,"",C135),SubgroupsCovered[[#This Row],[Subgroup]])</f>
        <v>ADDB5</v>
      </c>
    </row>
    <row r="136" spans="1:7">
      <c r="A136" s="12" t="s">
        <v>8</v>
      </c>
      <c r="B136" s="12">
        <v>1806200</v>
      </c>
      <c r="C136" s="12" t="s">
        <v>48</v>
      </c>
      <c r="D136" s="5" t="str">
        <f>IFERROR(IF(VLOOKUP((SubgroupsCovered[[#This Row],[RXCUI]]*1),RXCUI[Convert RXCUIs to Number],1,FALSE)=(SubgroupsCovered[[#This Row],[RXCUI]]*1),"Yes",""),"No")</f>
        <v>No</v>
      </c>
      <c r="E136" s="12" t="str">
        <f>IF(SubgroupsCovered[[#This Row],[RXCUI Covered?]]="Yes",SubgroupsCovered[[#This Row],[Subgroup]],"")</f>
        <v/>
      </c>
      <c r="F136" s="12" t="str">
        <f>IF(SubgroupsCovered[[#This Row],[Subgroups Covered by RXCUI]]="",IF(SubgroupsCovered[[#This Row],[Subgroups Uncovered]]="",SubgroupsCovered[[#This Row],[Subgroup]],""),SubgroupsCovered[[#This Row],[Subgroups Covered by RXCUI]])</f>
        <v/>
      </c>
      <c r="G136" s="12" t="str">
        <f>IFERROR(IF(VLOOKUP(SubgroupsCovered[[#This Row],[Subgroup]],SubgroupsCovered[Subgroups Covered by RXCUI],1,FALSE)=C136,"",C136),SubgroupsCovered[[#This Row],[Subgroup]])</f>
        <v>ADDB5</v>
      </c>
    </row>
    <row r="137" spans="1:7">
      <c r="A137" s="12" t="s">
        <v>8</v>
      </c>
      <c r="B137" s="12">
        <v>1648185</v>
      </c>
      <c r="C137" s="12" t="s">
        <v>48</v>
      </c>
      <c r="D137" s="5" t="str">
        <f>IFERROR(IF(VLOOKUP((SubgroupsCovered[[#This Row],[RXCUI]]*1),RXCUI[Convert RXCUIs to Number],1,FALSE)=(SubgroupsCovered[[#This Row],[RXCUI]]*1),"Yes",""),"No")</f>
        <v>No</v>
      </c>
      <c r="E137" s="12" t="str">
        <f>IF(SubgroupsCovered[[#This Row],[RXCUI Covered?]]="Yes",SubgroupsCovered[[#This Row],[Subgroup]],"")</f>
        <v/>
      </c>
      <c r="F137" s="12" t="str">
        <f>IF(SubgroupsCovered[[#This Row],[Subgroups Covered by RXCUI]]="",IF(SubgroupsCovered[[#This Row],[Subgroups Uncovered]]="",SubgroupsCovered[[#This Row],[Subgroup]],""),SubgroupsCovered[[#This Row],[Subgroups Covered by RXCUI]])</f>
        <v/>
      </c>
      <c r="G137" s="12" t="str">
        <f>IFERROR(IF(VLOOKUP(SubgroupsCovered[[#This Row],[Subgroup]],SubgroupsCovered[Subgroups Covered by RXCUI],1,FALSE)=C137,"",C137),SubgroupsCovered[[#This Row],[Subgroup]])</f>
        <v>ADDB5</v>
      </c>
    </row>
    <row r="138" spans="1:7">
      <c r="A138" s="12" t="s">
        <v>8</v>
      </c>
      <c r="B138" s="12">
        <v>1648183</v>
      </c>
      <c r="C138" s="12" t="s">
        <v>48</v>
      </c>
      <c r="D138" s="5" t="str">
        <f>IFERROR(IF(VLOOKUP((SubgroupsCovered[[#This Row],[RXCUI]]*1),RXCUI[Convert RXCUIs to Number],1,FALSE)=(SubgroupsCovered[[#This Row],[RXCUI]]*1),"Yes",""),"No")</f>
        <v>No</v>
      </c>
      <c r="E138" s="12" t="str">
        <f>IF(SubgroupsCovered[[#This Row],[RXCUI Covered?]]="Yes",SubgroupsCovered[[#This Row],[Subgroup]],"")</f>
        <v/>
      </c>
      <c r="F138" s="12" t="str">
        <f>IF(SubgroupsCovered[[#This Row],[Subgroups Covered by RXCUI]]="",IF(SubgroupsCovered[[#This Row],[Subgroups Uncovered]]="",SubgroupsCovered[[#This Row],[Subgroup]],""),SubgroupsCovered[[#This Row],[Subgroups Covered by RXCUI]])</f>
        <v/>
      </c>
      <c r="G138" s="12" t="str">
        <f>IFERROR(IF(VLOOKUP(SubgroupsCovered[[#This Row],[Subgroup]],SubgroupsCovered[Subgroups Covered by RXCUI],1,FALSE)=C138,"",C138),SubgroupsCovered[[#This Row],[Subgroup]])</f>
        <v>ADDB5</v>
      </c>
    </row>
    <row r="139" spans="1:7">
      <c r="A139" s="12" t="s">
        <v>8</v>
      </c>
      <c r="B139" s="12">
        <v>1648189</v>
      </c>
      <c r="C139" s="12" t="s">
        <v>48</v>
      </c>
      <c r="D139" s="5" t="str">
        <f>IFERROR(IF(VLOOKUP((SubgroupsCovered[[#This Row],[RXCUI]]*1),RXCUI[Convert RXCUIs to Number],1,FALSE)=(SubgroupsCovered[[#This Row],[RXCUI]]*1),"Yes",""),"No")</f>
        <v>No</v>
      </c>
      <c r="E139" s="12" t="str">
        <f>IF(SubgroupsCovered[[#This Row],[RXCUI Covered?]]="Yes",SubgroupsCovered[[#This Row],[Subgroup]],"")</f>
        <v/>
      </c>
      <c r="F139" s="12" t="str">
        <f>IF(SubgroupsCovered[[#This Row],[Subgroups Covered by RXCUI]]="",IF(SubgroupsCovered[[#This Row],[Subgroups Uncovered]]="",SubgroupsCovered[[#This Row],[Subgroup]],""),SubgroupsCovered[[#This Row],[Subgroups Covered by RXCUI]])</f>
        <v/>
      </c>
      <c r="G139" s="12" t="str">
        <f>IFERROR(IF(VLOOKUP(SubgroupsCovered[[#This Row],[Subgroup]],SubgroupsCovered[Subgroups Covered by RXCUI],1,FALSE)=C139,"",C139),SubgroupsCovered[[#This Row],[Subgroup]])</f>
        <v>ADDB5</v>
      </c>
    </row>
    <row r="140" spans="1:7">
      <c r="A140" s="12" t="s">
        <v>8</v>
      </c>
      <c r="B140" s="12">
        <v>1806202</v>
      </c>
      <c r="C140" s="12" t="s">
        <v>48</v>
      </c>
      <c r="D140" s="5" t="str">
        <f>IFERROR(IF(VLOOKUP((SubgroupsCovered[[#This Row],[RXCUI]]*1),RXCUI[Convert RXCUIs to Number],1,FALSE)=(SubgroupsCovered[[#This Row],[RXCUI]]*1),"Yes",""),"No")</f>
        <v>No</v>
      </c>
      <c r="E140" s="12" t="str">
        <f>IF(SubgroupsCovered[[#This Row],[RXCUI Covered?]]="Yes",SubgroupsCovered[[#This Row],[Subgroup]],"")</f>
        <v/>
      </c>
      <c r="F140" s="12" t="str">
        <f>IF(SubgroupsCovered[[#This Row],[Subgroups Covered by RXCUI]]="",IF(SubgroupsCovered[[#This Row],[Subgroups Uncovered]]="",SubgroupsCovered[[#This Row],[Subgroup]],""),SubgroupsCovered[[#This Row],[Subgroups Covered by RXCUI]])</f>
        <v/>
      </c>
      <c r="G140" s="12" t="str">
        <f>IFERROR(IF(VLOOKUP(SubgroupsCovered[[#This Row],[Subgroup]],SubgroupsCovered[Subgroups Covered by RXCUI],1,FALSE)=C140,"",C140),SubgroupsCovered[[#This Row],[Subgroup]])</f>
        <v>ADDB5</v>
      </c>
    </row>
    <row r="141" spans="1:7">
      <c r="A141" s="12" t="s">
        <v>8</v>
      </c>
      <c r="B141" s="12">
        <v>1648192</v>
      </c>
      <c r="C141" s="12" t="s">
        <v>48</v>
      </c>
      <c r="D141" s="5" t="str">
        <f>IFERROR(IF(VLOOKUP((SubgroupsCovered[[#This Row],[RXCUI]]*1),RXCUI[Convert RXCUIs to Number],1,FALSE)=(SubgroupsCovered[[#This Row],[RXCUI]]*1),"Yes",""),"No")</f>
        <v>No</v>
      </c>
      <c r="E141" s="12" t="str">
        <f>IF(SubgroupsCovered[[#This Row],[RXCUI Covered?]]="Yes",SubgroupsCovered[[#This Row],[Subgroup]],"")</f>
        <v/>
      </c>
      <c r="F141" s="12" t="str">
        <f>IF(SubgroupsCovered[[#This Row],[Subgroups Covered by RXCUI]]="",IF(SubgroupsCovered[[#This Row],[Subgroups Uncovered]]="",SubgroupsCovered[[#This Row],[Subgroup]],""),SubgroupsCovered[[#This Row],[Subgroups Covered by RXCUI]])</f>
        <v/>
      </c>
      <c r="G141" s="12" t="str">
        <f>IFERROR(IF(VLOOKUP(SubgroupsCovered[[#This Row],[Subgroup]],SubgroupsCovered[Subgroups Covered by RXCUI],1,FALSE)=C141,"",C141),SubgroupsCovered[[#This Row],[Subgroup]])</f>
        <v>ADDB5</v>
      </c>
    </row>
    <row r="142" spans="1:7">
      <c r="A142" s="12" t="s">
        <v>8</v>
      </c>
      <c r="B142" s="12">
        <v>1806206</v>
      </c>
      <c r="C142" s="12" t="s">
        <v>48</v>
      </c>
      <c r="D142" s="5" t="str">
        <f>IFERROR(IF(VLOOKUP((SubgroupsCovered[[#This Row],[RXCUI]]*1),RXCUI[Convert RXCUIs to Number],1,FALSE)=(SubgroupsCovered[[#This Row],[RXCUI]]*1),"Yes",""),"No")</f>
        <v>No</v>
      </c>
      <c r="E142" s="12" t="str">
        <f>IF(SubgroupsCovered[[#This Row],[RXCUI Covered?]]="Yes",SubgroupsCovered[[#This Row],[Subgroup]],"")</f>
        <v/>
      </c>
      <c r="F142" s="12" t="str">
        <f>IF(SubgroupsCovered[[#This Row],[Subgroups Covered by RXCUI]]="",IF(SubgroupsCovered[[#This Row],[Subgroups Uncovered]]="",SubgroupsCovered[[#This Row],[Subgroup]],""),SubgroupsCovered[[#This Row],[Subgroups Covered by RXCUI]])</f>
        <v/>
      </c>
      <c r="G142" s="12" t="str">
        <f>IFERROR(IF(VLOOKUP(SubgroupsCovered[[#This Row],[Subgroup]],SubgroupsCovered[Subgroups Covered by RXCUI],1,FALSE)=C142,"",C142),SubgroupsCovered[[#This Row],[Subgroup]])</f>
        <v>ADDB5</v>
      </c>
    </row>
    <row r="143" spans="1:7">
      <c r="A143" s="12" t="s">
        <v>8</v>
      </c>
      <c r="B143" s="12">
        <v>1648195</v>
      </c>
      <c r="C143" s="12" t="s">
        <v>48</v>
      </c>
      <c r="D143" s="5" t="str">
        <f>IFERROR(IF(VLOOKUP((SubgroupsCovered[[#This Row],[RXCUI]]*1),RXCUI[Convert RXCUIs to Number],1,FALSE)=(SubgroupsCovered[[#This Row],[RXCUI]]*1),"Yes",""),"No")</f>
        <v>No</v>
      </c>
      <c r="E143" s="12" t="str">
        <f>IF(SubgroupsCovered[[#This Row],[RXCUI Covered?]]="Yes",SubgroupsCovered[[#This Row],[Subgroup]],"")</f>
        <v/>
      </c>
      <c r="F143" s="12" t="str">
        <f>IF(SubgroupsCovered[[#This Row],[Subgroups Covered by RXCUI]]="",IF(SubgroupsCovered[[#This Row],[Subgroups Uncovered]]="",SubgroupsCovered[[#This Row],[Subgroup]],""),SubgroupsCovered[[#This Row],[Subgroups Covered by RXCUI]])</f>
        <v/>
      </c>
      <c r="G143" s="12" t="str">
        <f>IFERROR(IF(VLOOKUP(SubgroupsCovered[[#This Row],[Subgroup]],SubgroupsCovered[Subgroups Covered by RXCUI],1,FALSE)=C143,"",C143),SubgroupsCovered[[#This Row],[Subgroup]])</f>
        <v>ADDB5</v>
      </c>
    </row>
    <row r="144" spans="1:7">
      <c r="A144" s="12" t="s">
        <v>8</v>
      </c>
      <c r="B144" s="12">
        <v>1806210</v>
      </c>
      <c r="C144" s="12" t="s">
        <v>48</v>
      </c>
      <c r="D144" s="5" t="str">
        <f>IFERROR(IF(VLOOKUP((SubgroupsCovered[[#This Row],[RXCUI]]*1),RXCUI[Convert RXCUIs to Number],1,FALSE)=(SubgroupsCovered[[#This Row],[RXCUI]]*1),"Yes",""),"No")</f>
        <v>No</v>
      </c>
      <c r="E144" s="12" t="str">
        <f>IF(SubgroupsCovered[[#This Row],[RXCUI Covered?]]="Yes",SubgroupsCovered[[#This Row],[Subgroup]],"")</f>
        <v/>
      </c>
      <c r="F144" s="12" t="str">
        <f>IF(SubgroupsCovered[[#This Row],[Subgroups Covered by RXCUI]]="",IF(SubgroupsCovered[[#This Row],[Subgroups Uncovered]]="",SubgroupsCovered[[#This Row],[Subgroup]],""),SubgroupsCovered[[#This Row],[Subgroups Covered by RXCUI]])</f>
        <v/>
      </c>
      <c r="G144" s="12" t="str">
        <f>IFERROR(IF(VLOOKUP(SubgroupsCovered[[#This Row],[Subgroup]],SubgroupsCovered[Subgroups Covered by RXCUI],1,FALSE)=C144,"",C144),SubgroupsCovered[[#This Row],[Subgroup]])</f>
        <v>ADDB5</v>
      </c>
    </row>
    <row r="145" spans="1:7">
      <c r="A145" s="12" t="s">
        <v>8</v>
      </c>
      <c r="B145" s="12">
        <v>1648198</v>
      </c>
      <c r="C145" s="12" t="s">
        <v>48</v>
      </c>
      <c r="D145" s="5" t="str">
        <f>IFERROR(IF(VLOOKUP((SubgroupsCovered[[#This Row],[RXCUI]]*1),RXCUI[Convert RXCUIs to Number],1,FALSE)=(SubgroupsCovered[[#This Row],[RXCUI]]*1),"Yes",""),"No")</f>
        <v>No</v>
      </c>
      <c r="E145" s="12" t="str">
        <f>IF(SubgroupsCovered[[#This Row],[RXCUI Covered?]]="Yes",SubgroupsCovered[[#This Row],[Subgroup]],"")</f>
        <v/>
      </c>
      <c r="F145" s="12" t="str">
        <f>IF(SubgroupsCovered[[#This Row],[Subgroups Covered by RXCUI]]="",IF(SubgroupsCovered[[#This Row],[Subgroups Uncovered]]="",SubgroupsCovered[[#This Row],[Subgroup]],""),SubgroupsCovered[[#This Row],[Subgroups Covered by RXCUI]])</f>
        <v/>
      </c>
      <c r="G145" s="12" t="str">
        <f>IFERROR(IF(VLOOKUP(SubgroupsCovered[[#This Row],[Subgroup]],SubgroupsCovered[Subgroups Covered by RXCUI],1,FALSE)=C145,"",C145),SubgroupsCovered[[#This Row],[Subgroup]])</f>
        <v>ADDB5</v>
      </c>
    </row>
    <row r="146" spans="1:7">
      <c r="A146" s="12" t="s">
        <v>8</v>
      </c>
      <c r="B146" s="12">
        <v>1806204</v>
      </c>
      <c r="C146" s="12" t="s">
        <v>48</v>
      </c>
      <c r="D146" s="5" t="str">
        <f>IFERROR(IF(VLOOKUP((SubgroupsCovered[[#This Row],[RXCUI]]*1),RXCUI[Convert RXCUIs to Number],1,FALSE)=(SubgroupsCovered[[#This Row],[RXCUI]]*1),"Yes",""),"No")</f>
        <v>No</v>
      </c>
      <c r="E146" s="12" t="str">
        <f>IF(SubgroupsCovered[[#This Row],[RXCUI Covered?]]="Yes",SubgroupsCovered[[#This Row],[Subgroup]],"")</f>
        <v/>
      </c>
      <c r="F146" s="12" t="str">
        <f>IF(SubgroupsCovered[[#This Row],[Subgroups Covered by RXCUI]]="",IF(SubgroupsCovered[[#This Row],[Subgroups Uncovered]]="",SubgroupsCovered[[#This Row],[Subgroup]],""),SubgroupsCovered[[#This Row],[Subgroups Covered by RXCUI]])</f>
        <v/>
      </c>
      <c r="G146" s="12" t="str">
        <f>IFERROR(IF(VLOOKUP(SubgroupsCovered[[#This Row],[Subgroup]],SubgroupsCovered[Subgroups Covered by RXCUI],1,FALSE)=C146,"",C146),SubgroupsCovered[[#This Row],[Subgroup]])</f>
        <v>ADDB5</v>
      </c>
    </row>
    <row r="147" spans="1:7">
      <c r="A147" s="12" t="s">
        <v>8</v>
      </c>
      <c r="B147" s="12">
        <v>1648201</v>
      </c>
      <c r="C147" s="12" t="s">
        <v>48</v>
      </c>
      <c r="D147" s="5" t="str">
        <f>IFERROR(IF(VLOOKUP((SubgroupsCovered[[#This Row],[RXCUI]]*1),RXCUI[Convert RXCUIs to Number],1,FALSE)=(SubgroupsCovered[[#This Row],[RXCUI]]*1),"Yes",""),"No")</f>
        <v>No</v>
      </c>
      <c r="E147" s="12" t="str">
        <f>IF(SubgroupsCovered[[#This Row],[RXCUI Covered?]]="Yes",SubgroupsCovered[[#This Row],[Subgroup]],"")</f>
        <v/>
      </c>
      <c r="F147" s="12" t="str">
        <f>IF(SubgroupsCovered[[#This Row],[Subgroups Covered by RXCUI]]="",IF(SubgroupsCovered[[#This Row],[Subgroups Uncovered]]="",SubgroupsCovered[[#This Row],[Subgroup]],""),SubgroupsCovered[[#This Row],[Subgroups Covered by RXCUI]])</f>
        <v/>
      </c>
      <c r="G147" s="12" t="str">
        <f>IFERROR(IF(VLOOKUP(SubgroupsCovered[[#This Row],[Subgroup]],SubgroupsCovered[Subgroups Covered by RXCUI],1,FALSE)=C147,"",C147),SubgroupsCovered[[#This Row],[Subgroup]])</f>
        <v>ADDB5</v>
      </c>
    </row>
    <row r="148" spans="1:7">
      <c r="A148" s="12" t="s">
        <v>8</v>
      </c>
      <c r="B148" s="12">
        <v>1806208</v>
      </c>
      <c r="C148" s="12" t="s">
        <v>48</v>
      </c>
      <c r="D148" s="5" t="str">
        <f>IFERROR(IF(VLOOKUP((SubgroupsCovered[[#This Row],[RXCUI]]*1),RXCUI[Convert RXCUIs to Number],1,FALSE)=(SubgroupsCovered[[#This Row],[RXCUI]]*1),"Yes",""),"No")</f>
        <v>No</v>
      </c>
      <c r="E148" s="12" t="str">
        <f>IF(SubgroupsCovered[[#This Row],[RXCUI Covered?]]="Yes",SubgroupsCovered[[#This Row],[Subgroup]],"")</f>
        <v/>
      </c>
      <c r="F148" s="12" t="str">
        <f>IF(SubgroupsCovered[[#This Row],[Subgroups Covered by RXCUI]]="",IF(SubgroupsCovered[[#This Row],[Subgroups Uncovered]]="",SubgroupsCovered[[#This Row],[Subgroup]],""),SubgroupsCovered[[#This Row],[Subgroups Covered by RXCUI]])</f>
        <v/>
      </c>
      <c r="G148" s="12" t="str">
        <f>IFERROR(IF(VLOOKUP(SubgroupsCovered[[#This Row],[Subgroup]],SubgroupsCovered[Subgroups Covered by RXCUI],1,FALSE)=C148,"",C148),SubgroupsCovered[[#This Row],[Subgroup]])</f>
        <v>ADDB5</v>
      </c>
    </row>
    <row r="149" spans="1:7">
      <c r="A149" s="12" t="s">
        <v>8</v>
      </c>
      <c r="B149" s="12">
        <v>1806181</v>
      </c>
      <c r="C149" s="12" t="s">
        <v>48</v>
      </c>
      <c r="D149" s="5" t="str">
        <f>IFERROR(IF(VLOOKUP((SubgroupsCovered[[#This Row],[RXCUI]]*1),RXCUI[Convert RXCUIs to Number],1,FALSE)=(SubgroupsCovered[[#This Row],[RXCUI]]*1),"Yes",""),"No")</f>
        <v>No</v>
      </c>
      <c r="E149" s="12" t="str">
        <f>IF(SubgroupsCovered[[#This Row],[RXCUI Covered?]]="Yes",SubgroupsCovered[[#This Row],[Subgroup]],"")</f>
        <v/>
      </c>
      <c r="F149" s="12" t="str">
        <f>IF(SubgroupsCovered[[#This Row],[Subgroups Covered by RXCUI]]="",IF(SubgroupsCovered[[#This Row],[Subgroups Uncovered]]="",SubgroupsCovered[[#This Row],[Subgroup]],""),SubgroupsCovered[[#This Row],[Subgroups Covered by RXCUI]])</f>
        <v/>
      </c>
      <c r="G149" s="12" t="str">
        <f>IFERROR(IF(VLOOKUP(SubgroupsCovered[[#This Row],[Subgroup]],SubgroupsCovered[Subgroups Covered by RXCUI],1,FALSE)=C149,"",C149),SubgroupsCovered[[#This Row],[Subgroup]])</f>
        <v>ADDB5</v>
      </c>
    </row>
    <row r="150" spans="1:7">
      <c r="A150" s="12" t="s">
        <v>8</v>
      </c>
      <c r="B150" s="12">
        <v>1091143</v>
      </c>
      <c r="C150" s="12" t="s">
        <v>48</v>
      </c>
      <c r="D150" s="5" t="str">
        <f>IFERROR(IF(VLOOKUP((SubgroupsCovered[[#This Row],[RXCUI]]*1),RXCUI[Convert RXCUIs to Number],1,FALSE)=(SubgroupsCovered[[#This Row],[RXCUI]]*1),"Yes",""),"No")</f>
        <v>No</v>
      </c>
      <c r="E150" s="12" t="str">
        <f>IF(SubgroupsCovered[[#This Row],[RXCUI Covered?]]="Yes",SubgroupsCovered[[#This Row],[Subgroup]],"")</f>
        <v/>
      </c>
      <c r="F150" s="12" t="str">
        <f>IF(SubgroupsCovered[[#This Row],[Subgroups Covered by RXCUI]]="",IF(SubgroupsCovered[[#This Row],[Subgroups Uncovered]]="",SubgroupsCovered[[#This Row],[Subgroup]],""),SubgroupsCovered[[#This Row],[Subgroups Covered by RXCUI]])</f>
        <v/>
      </c>
      <c r="G150" s="12" t="str">
        <f>IFERROR(IF(VLOOKUP(SubgroupsCovered[[#This Row],[Subgroup]],SubgroupsCovered[Subgroups Covered by RXCUI],1,FALSE)=C150,"",C150),SubgroupsCovered[[#This Row],[Subgroup]])</f>
        <v>ADDB5</v>
      </c>
    </row>
    <row r="151" spans="1:7">
      <c r="A151" s="12" t="s">
        <v>8</v>
      </c>
      <c r="B151" s="12">
        <v>1806187</v>
      </c>
      <c r="C151" s="12" t="s">
        <v>48</v>
      </c>
      <c r="D151" s="5" t="str">
        <f>IFERROR(IF(VLOOKUP((SubgroupsCovered[[#This Row],[RXCUI]]*1),RXCUI[Convert RXCUIs to Number],1,FALSE)=(SubgroupsCovered[[#This Row],[RXCUI]]*1),"Yes",""),"No")</f>
        <v>No</v>
      </c>
      <c r="E151" s="12" t="str">
        <f>IF(SubgroupsCovered[[#This Row],[RXCUI Covered?]]="Yes",SubgroupsCovered[[#This Row],[Subgroup]],"")</f>
        <v/>
      </c>
      <c r="F151" s="12" t="str">
        <f>IF(SubgroupsCovered[[#This Row],[Subgroups Covered by RXCUI]]="",IF(SubgroupsCovered[[#This Row],[Subgroups Uncovered]]="",SubgroupsCovered[[#This Row],[Subgroup]],""),SubgroupsCovered[[#This Row],[Subgroups Covered by RXCUI]])</f>
        <v/>
      </c>
      <c r="G151" s="12" t="str">
        <f>IFERROR(IF(VLOOKUP(SubgroupsCovered[[#This Row],[Subgroup]],SubgroupsCovered[Subgroups Covered by RXCUI],1,FALSE)=C151,"",C151),SubgroupsCovered[[#This Row],[Subgroup]])</f>
        <v>ADDB5</v>
      </c>
    </row>
    <row r="152" spans="1:7">
      <c r="A152" s="12" t="s">
        <v>8</v>
      </c>
      <c r="B152" s="12">
        <v>1806177</v>
      </c>
      <c r="C152" s="12" t="s">
        <v>48</v>
      </c>
      <c r="D152" s="5" t="str">
        <f>IFERROR(IF(VLOOKUP((SubgroupsCovered[[#This Row],[RXCUI]]*1),RXCUI[Convert RXCUIs to Number],1,FALSE)=(SubgroupsCovered[[#This Row],[RXCUI]]*1),"Yes",""),"No")</f>
        <v>No</v>
      </c>
      <c r="E152" s="12" t="str">
        <f>IF(SubgroupsCovered[[#This Row],[RXCUI Covered?]]="Yes",SubgroupsCovered[[#This Row],[Subgroup]],"")</f>
        <v/>
      </c>
      <c r="F152" s="12" t="str">
        <f>IF(SubgroupsCovered[[#This Row],[Subgroups Covered by RXCUI]]="",IF(SubgroupsCovered[[#This Row],[Subgroups Uncovered]]="",SubgroupsCovered[[#This Row],[Subgroup]],""),SubgroupsCovered[[#This Row],[Subgroups Covered by RXCUI]])</f>
        <v/>
      </c>
      <c r="G152" s="12" t="str">
        <f>IFERROR(IF(VLOOKUP(SubgroupsCovered[[#This Row],[Subgroup]],SubgroupsCovered[Subgroups Covered by RXCUI],1,FALSE)=C152,"",C152),SubgroupsCovered[[#This Row],[Subgroup]])</f>
        <v>ADDB5</v>
      </c>
    </row>
    <row r="153" spans="1:7">
      <c r="A153" s="12" t="s">
        <v>8</v>
      </c>
      <c r="B153" s="12">
        <v>1091167</v>
      </c>
      <c r="C153" s="12" t="s">
        <v>48</v>
      </c>
      <c r="D153" s="5" t="str">
        <f>IFERROR(IF(VLOOKUP((SubgroupsCovered[[#This Row],[RXCUI]]*1),RXCUI[Convert RXCUIs to Number],1,FALSE)=(SubgroupsCovered[[#This Row],[RXCUI]]*1),"Yes",""),"No")</f>
        <v>No</v>
      </c>
      <c r="E153" s="12" t="str">
        <f>IF(SubgroupsCovered[[#This Row],[RXCUI Covered?]]="Yes",SubgroupsCovered[[#This Row],[Subgroup]],"")</f>
        <v/>
      </c>
      <c r="F153" s="12" t="str">
        <f>IF(SubgroupsCovered[[#This Row],[Subgroups Covered by RXCUI]]="",IF(SubgroupsCovered[[#This Row],[Subgroups Uncovered]]="",SubgroupsCovered[[#This Row],[Subgroup]],""),SubgroupsCovered[[#This Row],[Subgroups Covered by RXCUI]])</f>
        <v/>
      </c>
      <c r="G153" s="12" t="str">
        <f>IFERROR(IF(VLOOKUP(SubgroupsCovered[[#This Row],[Subgroup]],SubgroupsCovered[Subgroups Covered by RXCUI],1,FALSE)=C153,"",C153),SubgroupsCovered[[#This Row],[Subgroup]])</f>
        <v>ADDB5</v>
      </c>
    </row>
    <row r="154" spans="1:7">
      <c r="A154" s="12" t="s">
        <v>8</v>
      </c>
      <c r="B154" s="12">
        <v>1806189</v>
      </c>
      <c r="C154" s="12" t="s">
        <v>48</v>
      </c>
      <c r="D154" s="5" t="str">
        <f>IFERROR(IF(VLOOKUP((SubgroupsCovered[[#This Row],[RXCUI]]*1),RXCUI[Convert RXCUIs to Number],1,FALSE)=(SubgroupsCovered[[#This Row],[RXCUI]]*1),"Yes",""),"No")</f>
        <v>No</v>
      </c>
      <c r="E154" s="12" t="str">
        <f>IF(SubgroupsCovered[[#This Row],[RXCUI Covered?]]="Yes",SubgroupsCovered[[#This Row],[Subgroup]],"")</f>
        <v/>
      </c>
      <c r="F154" s="12" t="str">
        <f>IF(SubgroupsCovered[[#This Row],[Subgroups Covered by RXCUI]]="",IF(SubgroupsCovered[[#This Row],[Subgroups Uncovered]]="",SubgroupsCovered[[#This Row],[Subgroup]],""),SubgroupsCovered[[#This Row],[Subgroups Covered by RXCUI]])</f>
        <v/>
      </c>
      <c r="G154" s="12" t="str">
        <f>IFERROR(IF(VLOOKUP(SubgroupsCovered[[#This Row],[Subgroup]],SubgroupsCovered[Subgroups Covered by RXCUI],1,FALSE)=C154,"",C154),SubgroupsCovered[[#This Row],[Subgroup]])</f>
        <v>ADDB5</v>
      </c>
    </row>
    <row r="155" spans="1:7">
      <c r="A155" s="12" t="s">
        <v>8</v>
      </c>
      <c r="B155" s="12">
        <v>1806179</v>
      </c>
      <c r="C155" s="12" t="s">
        <v>48</v>
      </c>
      <c r="D155" s="5" t="str">
        <f>IFERROR(IF(VLOOKUP((SubgroupsCovered[[#This Row],[RXCUI]]*1),RXCUI[Convert RXCUIs to Number],1,FALSE)=(SubgroupsCovered[[#This Row],[RXCUI]]*1),"Yes",""),"No")</f>
        <v>No</v>
      </c>
      <c r="E155" s="12" t="str">
        <f>IF(SubgroupsCovered[[#This Row],[RXCUI Covered?]]="Yes",SubgroupsCovered[[#This Row],[Subgroup]],"")</f>
        <v/>
      </c>
      <c r="F155" s="12" t="str">
        <f>IF(SubgroupsCovered[[#This Row],[Subgroups Covered by RXCUI]]="",IF(SubgroupsCovered[[#This Row],[Subgroups Uncovered]]="",SubgroupsCovered[[#This Row],[Subgroup]],""),SubgroupsCovered[[#This Row],[Subgroups Covered by RXCUI]])</f>
        <v/>
      </c>
      <c r="G155" s="12" t="str">
        <f>IFERROR(IF(VLOOKUP(SubgroupsCovered[[#This Row],[Subgroup]],SubgroupsCovered[Subgroups Covered by RXCUI],1,FALSE)=C155,"",C155),SubgroupsCovered[[#This Row],[Subgroup]])</f>
        <v>ADDB5</v>
      </c>
    </row>
    <row r="156" spans="1:7">
      <c r="A156" s="12" t="s">
        <v>8</v>
      </c>
      <c r="B156" s="12">
        <v>1091182</v>
      </c>
      <c r="C156" s="12" t="s">
        <v>48</v>
      </c>
      <c r="D156" s="5" t="str">
        <f>IFERROR(IF(VLOOKUP((SubgroupsCovered[[#This Row],[RXCUI]]*1),RXCUI[Convert RXCUIs to Number],1,FALSE)=(SubgroupsCovered[[#This Row],[RXCUI]]*1),"Yes",""),"No")</f>
        <v>No</v>
      </c>
      <c r="E156" s="12" t="str">
        <f>IF(SubgroupsCovered[[#This Row],[RXCUI Covered?]]="Yes",SubgroupsCovered[[#This Row],[Subgroup]],"")</f>
        <v/>
      </c>
      <c r="F156" s="12" t="str">
        <f>IF(SubgroupsCovered[[#This Row],[Subgroups Covered by RXCUI]]="",IF(SubgroupsCovered[[#This Row],[Subgroups Uncovered]]="",SubgroupsCovered[[#This Row],[Subgroup]],""),SubgroupsCovered[[#This Row],[Subgroups Covered by RXCUI]])</f>
        <v/>
      </c>
      <c r="G156" s="12" t="str">
        <f>IFERROR(IF(VLOOKUP(SubgroupsCovered[[#This Row],[Subgroup]],SubgroupsCovered[Subgroups Covered by RXCUI],1,FALSE)=C156,"",C156),SubgroupsCovered[[#This Row],[Subgroup]])</f>
        <v>ADDB5</v>
      </c>
    </row>
    <row r="157" spans="1:7">
      <c r="A157" s="12" t="s">
        <v>8</v>
      </c>
      <c r="B157" s="12">
        <v>1806191</v>
      </c>
      <c r="C157" s="12" t="s">
        <v>48</v>
      </c>
      <c r="D157" s="5" t="str">
        <f>IFERROR(IF(VLOOKUP((SubgroupsCovered[[#This Row],[RXCUI]]*1),RXCUI[Convert RXCUIs to Number],1,FALSE)=(SubgroupsCovered[[#This Row],[RXCUI]]*1),"Yes",""),"No")</f>
        <v>No</v>
      </c>
      <c r="E157" s="12" t="str">
        <f>IF(SubgroupsCovered[[#This Row],[RXCUI Covered?]]="Yes",SubgroupsCovered[[#This Row],[Subgroup]],"")</f>
        <v/>
      </c>
      <c r="F157" s="12" t="str">
        <f>IF(SubgroupsCovered[[#This Row],[Subgroups Covered by RXCUI]]="",IF(SubgroupsCovered[[#This Row],[Subgroups Uncovered]]="",SubgroupsCovered[[#This Row],[Subgroup]],""),SubgroupsCovered[[#This Row],[Subgroups Covered by RXCUI]])</f>
        <v/>
      </c>
      <c r="G157" s="12" t="str">
        <f>IFERROR(IF(VLOOKUP(SubgroupsCovered[[#This Row],[Subgroup]],SubgroupsCovered[Subgroups Covered by RXCUI],1,FALSE)=C157,"",C157),SubgroupsCovered[[#This Row],[Subgroup]])</f>
        <v>ADDB5</v>
      </c>
    </row>
    <row r="158" spans="1:7">
      <c r="A158" s="12" t="s">
        <v>8</v>
      </c>
      <c r="B158" s="12">
        <v>1806183</v>
      </c>
      <c r="C158" s="12" t="s">
        <v>48</v>
      </c>
      <c r="D158" s="5" t="str">
        <f>IFERROR(IF(VLOOKUP((SubgroupsCovered[[#This Row],[RXCUI]]*1),RXCUI[Convert RXCUIs to Number],1,FALSE)=(SubgroupsCovered[[#This Row],[RXCUI]]*1),"Yes",""),"No")</f>
        <v>No</v>
      </c>
      <c r="E158" s="12" t="str">
        <f>IF(SubgroupsCovered[[#This Row],[RXCUI Covered?]]="Yes",SubgroupsCovered[[#This Row],[Subgroup]],"")</f>
        <v/>
      </c>
      <c r="F158" s="12" t="str">
        <f>IF(SubgroupsCovered[[#This Row],[Subgroups Covered by RXCUI]]="",IF(SubgroupsCovered[[#This Row],[Subgroups Uncovered]]="",SubgroupsCovered[[#This Row],[Subgroup]],""),SubgroupsCovered[[#This Row],[Subgroups Covered by RXCUI]])</f>
        <v/>
      </c>
      <c r="G158" s="12" t="str">
        <f>IFERROR(IF(VLOOKUP(SubgroupsCovered[[#This Row],[Subgroup]],SubgroupsCovered[Subgroups Covered by RXCUI],1,FALSE)=C158,"",C158),SubgroupsCovered[[#This Row],[Subgroup]])</f>
        <v>ADDB5</v>
      </c>
    </row>
    <row r="159" spans="1:7">
      <c r="A159" s="12" t="s">
        <v>8</v>
      </c>
      <c r="B159" s="12">
        <v>1091197</v>
      </c>
      <c r="C159" s="12" t="s">
        <v>48</v>
      </c>
      <c r="D159" s="5" t="str">
        <f>IFERROR(IF(VLOOKUP((SubgroupsCovered[[#This Row],[RXCUI]]*1),RXCUI[Convert RXCUIs to Number],1,FALSE)=(SubgroupsCovered[[#This Row],[RXCUI]]*1),"Yes",""),"No")</f>
        <v>No</v>
      </c>
      <c r="E159" s="12" t="str">
        <f>IF(SubgroupsCovered[[#This Row],[RXCUI Covered?]]="Yes",SubgroupsCovered[[#This Row],[Subgroup]],"")</f>
        <v/>
      </c>
      <c r="F159" s="12" t="str">
        <f>IF(SubgroupsCovered[[#This Row],[Subgroups Covered by RXCUI]]="",IF(SubgroupsCovered[[#This Row],[Subgroups Uncovered]]="",SubgroupsCovered[[#This Row],[Subgroup]],""),SubgroupsCovered[[#This Row],[Subgroups Covered by RXCUI]])</f>
        <v/>
      </c>
      <c r="G159" s="12" t="str">
        <f>IFERROR(IF(VLOOKUP(SubgroupsCovered[[#This Row],[Subgroup]],SubgroupsCovered[Subgroups Covered by RXCUI],1,FALSE)=C159,"",C159),SubgroupsCovered[[#This Row],[Subgroup]])</f>
        <v>ADDB5</v>
      </c>
    </row>
    <row r="160" spans="1:7">
      <c r="A160" s="12" t="s">
        <v>8</v>
      </c>
      <c r="B160" s="12">
        <v>1806197</v>
      </c>
      <c r="C160" s="12" t="s">
        <v>48</v>
      </c>
      <c r="D160" s="5" t="str">
        <f>IFERROR(IF(VLOOKUP((SubgroupsCovered[[#This Row],[RXCUI]]*1),RXCUI[Convert RXCUIs to Number],1,FALSE)=(SubgroupsCovered[[#This Row],[RXCUI]]*1),"Yes",""),"No")</f>
        <v>No</v>
      </c>
      <c r="E160" s="12" t="str">
        <f>IF(SubgroupsCovered[[#This Row],[RXCUI Covered?]]="Yes",SubgroupsCovered[[#This Row],[Subgroup]],"")</f>
        <v/>
      </c>
      <c r="F160" s="12" t="str">
        <f>IF(SubgroupsCovered[[#This Row],[Subgroups Covered by RXCUI]]="",IF(SubgroupsCovered[[#This Row],[Subgroups Uncovered]]="",SubgroupsCovered[[#This Row],[Subgroup]],""),SubgroupsCovered[[#This Row],[Subgroups Covered by RXCUI]])</f>
        <v/>
      </c>
      <c r="G160" s="12" t="str">
        <f>IFERROR(IF(VLOOKUP(SubgroupsCovered[[#This Row],[Subgroup]],SubgroupsCovered[Subgroups Covered by RXCUI],1,FALSE)=C160,"",C160),SubgroupsCovered[[#This Row],[Subgroup]])</f>
        <v>ADDB5</v>
      </c>
    </row>
    <row r="161" spans="1:7">
      <c r="A161" s="12" t="s">
        <v>8</v>
      </c>
      <c r="B161" s="12">
        <v>1806185</v>
      </c>
      <c r="C161" s="12" t="s">
        <v>48</v>
      </c>
      <c r="D161" s="5" t="str">
        <f>IFERROR(IF(VLOOKUP((SubgroupsCovered[[#This Row],[RXCUI]]*1),RXCUI[Convert RXCUIs to Number],1,FALSE)=(SubgroupsCovered[[#This Row],[RXCUI]]*1),"Yes",""),"No")</f>
        <v>No</v>
      </c>
      <c r="E161" s="12" t="str">
        <f>IF(SubgroupsCovered[[#This Row],[RXCUI Covered?]]="Yes",SubgroupsCovered[[#This Row],[Subgroup]],"")</f>
        <v/>
      </c>
      <c r="F161" s="12" t="str">
        <f>IF(SubgroupsCovered[[#This Row],[Subgroups Covered by RXCUI]]="",IF(SubgroupsCovered[[#This Row],[Subgroups Uncovered]]="",SubgroupsCovered[[#This Row],[Subgroup]],""),SubgroupsCovered[[#This Row],[Subgroups Covered by RXCUI]])</f>
        <v/>
      </c>
      <c r="G161" s="12" t="str">
        <f>IFERROR(IF(VLOOKUP(SubgroupsCovered[[#This Row],[Subgroup]],SubgroupsCovered[Subgroups Covered by RXCUI],1,FALSE)=C161,"",C161),SubgroupsCovered[[#This Row],[Subgroup]])</f>
        <v>ADDB5</v>
      </c>
    </row>
    <row r="162" spans="1:7">
      <c r="A162" s="12" t="s">
        <v>8</v>
      </c>
      <c r="B162" s="12">
        <v>1806195</v>
      </c>
      <c r="C162" s="12" t="s">
        <v>48</v>
      </c>
      <c r="D162" s="5" t="str">
        <f>IFERROR(IF(VLOOKUP((SubgroupsCovered[[#This Row],[RXCUI]]*1),RXCUI[Convert RXCUIs to Number],1,FALSE)=(SubgroupsCovered[[#This Row],[RXCUI]]*1),"Yes",""),"No")</f>
        <v>No</v>
      </c>
      <c r="E162" s="12" t="str">
        <f>IF(SubgroupsCovered[[#This Row],[RXCUI Covered?]]="Yes",SubgroupsCovered[[#This Row],[Subgroup]],"")</f>
        <v/>
      </c>
      <c r="F162" s="12" t="str">
        <f>IF(SubgroupsCovered[[#This Row],[Subgroups Covered by RXCUI]]="",IF(SubgroupsCovered[[#This Row],[Subgroups Uncovered]]="",SubgroupsCovered[[#This Row],[Subgroup]],""),SubgroupsCovered[[#This Row],[Subgroups Covered by RXCUI]])</f>
        <v/>
      </c>
      <c r="G162" s="12" t="str">
        <f>IFERROR(IF(VLOOKUP(SubgroupsCovered[[#This Row],[Subgroup]],SubgroupsCovered[Subgroups Covered by RXCUI],1,FALSE)=C162,"",C162),SubgroupsCovered[[#This Row],[Subgroup]])</f>
        <v>ADDB5</v>
      </c>
    </row>
    <row r="163" spans="1:7">
      <c r="A163" s="12" t="s">
        <v>8</v>
      </c>
      <c r="B163" s="12">
        <v>1091135</v>
      </c>
      <c r="C163" s="12" t="s">
        <v>50</v>
      </c>
      <c r="D163" s="5" t="str">
        <f>IFERROR(IF(VLOOKUP((SubgroupsCovered[[#This Row],[RXCUI]]*1),RXCUI[Convert RXCUIs to Number],1,FALSE)=(SubgroupsCovered[[#This Row],[RXCUI]]*1),"Yes",""),"No")</f>
        <v>No</v>
      </c>
      <c r="E163" s="12" t="str">
        <f>IF(SubgroupsCovered[[#This Row],[RXCUI Covered?]]="Yes",SubgroupsCovered[[#This Row],[Subgroup]],"")</f>
        <v/>
      </c>
      <c r="F163" s="12" t="str">
        <f>IF(SubgroupsCovered[[#This Row],[Subgroups Covered by RXCUI]]="",IF(SubgroupsCovered[[#This Row],[Subgroups Uncovered]]="",SubgroupsCovered[[#This Row],[Subgroup]],""),SubgroupsCovered[[#This Row],[Subgroups Covered by RXCUI]])</f>
        <v/>
      </c>
      <c r="G163" s="12" t="str">
        <f>IFERROR(IF(VLOOKUP(SubgroupsCovered[[#This Row],[Subgroup]],SubgroupsCovered[Subgroups Covered by RXCUI],1,FALSE)=C163,"",C163),SubgroupsCovered[[#This Row],[Subgroup]])</f>
        <v>ADDB6</v>
      </c>
    </row>
    <row r="164" spans="1:7">
      <c r="A164" s="12" t="s">
        <v>8</v>
      </c>
      <c r="B164" s="12">
        <v>1091133</v>
      </c>
      <c r="C164" s="12" t="s">
        <v>50</v>
      </c>
      <c r="D164" s="5" t="str">
        <f>IFERROR(IF(VLOOKUP((SubgroupsCovered[[#This Row],[RXCUI]]*1),RXCUI[Convert RXCUIs to Number],1,FALSE)=(SubgroupsCovered[[#This Row],[RXCUI]]*1),"Yes",""),"No")</f>
        <v>No</v>
      </c>
      <c r="E164" s="12" t="str">
        <f>IF(SubgroupsCovered[[#This Row],[RXCUI Covered?]]="Yes",SubgroupsCovered[[#This Row],[Subgroup]],"")</f>
        <v/>
      </c>
      <c r="F164" s="12" t="str">
        <f>IF(SubgroupsCovered[[#This Row],[Subgroups Covered by RXCUI]]="",IF(SubgroupsCovered[[#This Row],[Subgroups Uncovered]]="",SubgroupsCovered[[#This Row],[Subgroup]],""),SubgroupsCovered[[#This Row],[Subgroups Covered by RXCUI]])</f>
        <v/>
      </c>
      <c r="G164" s="12" t="str">
        <f>IFERROR(IF(VLOOKUP(SubgroupsCovered[[#This Row],[Subgroup]],SubgroupsCovered[Subgroups Covered by RXCUI],1,FALSE)=C164,"",C164),SubgroupsCovered[[#This Row],[Subgroup]])</f>
        <v>ADDB6</v>
      </c>
    </row>
    <row r="165" spans="1:7">
      <c r="A165" s="12" t="s">
        <v>8</v>
      </c>
      <c r="B165" s="12">
        <v>1091343</v>
      </c>
      <c r="C165" s="12" t="s">
        <v>50</v>
      </c>
      <c r="D165" s="5" t="str">
        <f>IFERROR(IF(VLOOKUP((SubgroupsCovered[[#This Row],[RXCUI]]*1),RXCUI[Convert RXCUIs to Number],1,FALSE)=(SubgroupsCovered[[#This Row],[RXCUI]]*1),"Yes",""),"No")</f>
        <v>No</v>
      </c>
      <c r="E165" s="12" t="str">
        <f>IF(SubgroupsCovered[[#This Row],[RXCUI Covered?]]="Yes",SubgroupsCovered[[#This Row],[Subgroup]],"")</f>
        <v/>
      </c>
      <c r="F165" s="12" t="str">
        <f>IF(SubgroupsCovered[[#This Row],[Subgroups Covered by RXCUI]]="",IF(SubgroupsCovered[[#This Row],[Subgroups Uncovered]]="",SubgroupsCovered[[#This Row],[Subgroup]],""),SubgroupsCovered[[#This Row],[Subgroups Covered by RXCUI]])</f>
        <v/>
      </c>
      <c r="G165" s="12" t="str">
        <f>IFERROR(IF(VLOOKUP(SubgroupsCovered[[#This Row],[Subgroup]],SubgroupsCovered[Subgroups Covered by RXCUI],1,FALSE)=C165,"",C165),SubgroupsCovered[[#This Row],[Subgroup]])</f>
        <v>ADDB6</v>
      </c>
    </row>
    <row r="166" spans="1:7">
      <c r="A166" s="12" t="s">
        <v>8</v>
      </c>
      <c r="B166" s="12">
        <v>1091341</v>
      </c>
      <c r="C166" s="12" t="s">
        <v>50</v>
      </c>
      <c r="D166" s="5" t="str">
        <f>IFERROR(IF(VLOOKUP((SubgroupsCovered[[#This Row],[RXCUI]]*1),RXCUI[Convert RXCUIs to Number],1,FALSE)=(SubgroupsCovered[[#This Row],[RXCUI]]*1),"Yes",""),"No")</f>
        <v>No</v>
      </c>
      <c r="E166" s="12" t="str">
        <f>IF(SubgroupsCovered[[#This Row],[RXCUI Covered?]]="Yes",SubgroupsCovered[[#This Row],[Subgroup]],"")</f>
        <v/>
      </c>
      <c r="F166" s="12" t="str">
        <f>IF(SubgroupsCovered[[#This Row],[Subgroups Covered by RXCUI]]="",IF(SubgroupsCovered[[#This Row],[Subgroups Uncovered]]="",SubgroupsCovered[[#This Row],[Subgroup]],""),SubgroupsCovered[[#This Row],[Subgroups Covered by RXCUI]])</f>
        <v/>
      </c>
      <c r="G166" s="12" t="str">
        <f>IFERROR(IF(VLOOKUP(SubgroupsCovered[[#This Row],[Subgroup]],SubgroupsCovered[Subgroups Covered by RXCUI],1,FALSE)=C166,"",C166),SubgroupsCovered[[#This Row],[Subgroup]])</f>
        <v>ADDB6</v>
      </c>
    </row>
    <row r="167" spans="1:7">
      <c r="A167" s="12" t="s">
        <v>8</v>
      </c>
      <c r="B167" s="12">
        <v>1312589</v>
      </c>
      <c r="C167" s="12" t="s">
        <v>52</v>
      </c>
      <c r="D167" s="5" t="str">
        <f>IFERROR(IF(VLOOKUP((SubgroupsCovered[[#This Row],[RXCUI]]*1),RXCUI[Convert RXCUIs to Number],1,FALSE)=(SubgroupsCovered[[#This Row],[RXCUI]]*1),"Yes",""),"No")</f>
        <v>No</v>
      </c>
      <c r="E167" s="12" t="str">
        <f>IF(SubgroupsCovered[[#This Row],[RXCUI Covered?]]="Yes",SubgroupsCovered[[#This Row],[Subgroup]],"")</f>
        <v/>
      </c>
      <c r="F167" s="12" t="str">
        <f>IF(SubgroupsCovered[[#This Row],[Subgroups Covered by RXCUI]]="",IF(SubgroupsCovered[[#This Row],[Subgroups Uncovered]]="",SubgroupsCovered[[#This Row],[Subgroup]],""),SubgroupsCovered[[#This Row],[Subgroups Covered by RXCUI]])</f>
        <v/>
      </c>
      <c r="G167" s="12" t="str">
        <f>IFERROR(IF(VLOOKUP(SubgroupsCovered[[#This Row],[Subgroup]],SubgroupsCovered[Subgroups Covered by RXCUI],1,FALSE)=C167,"",C167),SubgroupsCovered[[#This Row],[Subgroup]])</f>
        <v>ADDB7</v>
      </c>
    </row>
    <row r="168" spans="1:7">
      <c r="A168" s="12" t="s">
        <v>8</v>
      </c>
      <c r="B168" s="12">
        <v>1091150</v>
      </c>
      <c r="C168" s="12" t="s">
        <v>54</v>
      </c>
      <c r="D168" s="5" t="str">
        <f>IFERROR(IF(VLOOKUP((SubgroupsCovered[[#This Row],[RXCUI]]*1),RXCUI[Convert RXCUIs to Number],1,FALSE)=(SubgroupsCovered[[#This Row],[RXCUI]]*1),"Yes",""),"No")</f>
        <v>No</v>
      </c>
      <c r="E168" s="12" t="str">
        <f>IF(SubgroupsCovered[[#This Row],[RXCUI Covered?]]="Yes",SubgroupsCovered[[#This Row],[Subgroup]],"")</f>
        <v/>
      </c>
      <c r="F168" s="12" t="str">
        <f>IF(SubgroupsCovered[[#This Row],[Subgroups Covered by RXCUI]]="",IF(SubgroupsCovered[[#This Row],[Subgroups Uncovered]]="",SubgroupsCovered[[#This Row],[Subgroup]],""),SubgroupsCovered[[#This Row],[Subgroups Covered by RXCUI]])</f>
        <v/>
      </c>
      <c r="G168" s="12" t="str">
        <f>IFERROR(IF(VLOOKUP(SubgroupsCovered[[#This Row],[Subgroup]],SubgroupsCovered[Subgroups Covered by RXCUI],1,FALSE)=C168,"",C168),SubgroupsCovered[[#This Row],[Subgroup]])</f>
        <v>ADDB8</v>
      </c>
    </row>
    <row r="169" spans="1:7">
      <c r="A169" s="12" t="s">
        <v>8</v>
      </c>
      <c r="B169" s="12">
        <v>1091379</v>
      </c>
      <c r="C169" s="12" t="s">
        <v>54</v>
      </c>
      <c r="D169" s="5" t="str">
        <f>IFERROR(IF(VLOOKUP((SubgroupsCovered[[#This Row],[RXCUI]]*1),RXCUI[Convert RXCUIs to Number],1,FALSE)=(SubgroupsCovered[[#This Row],[RXCUI]]*1),"Yes",""),"No")</f>
        <v>No</v>
      </c>
      <c r="E169" s="12" t="str">
        <f>IF(SubgroupsCovered[[#This Row],[RXCUI Covered?]]="Yes",SubgroupsCovered[[#This Row],[Subgroup]],"")</f>
        <v/>
      </c>
      <c r="F169" s="12" t="str">
        <f>IF(SubgroupsCovered[[#This Row],[Subgroups Covered by RXCUI]]="",IF(SubgroupsCovered[[#This Row],[Subgroups Uncovered]]="",SubgroupsCovered[[#This Row],[Subgroup]],""),SubgroupsCovered[[#This Row],[Subgroups Covered by RXCUI]])</f>
        <v/>
      </c>
      <c r="G169" s="12" t="str">
        <f>IFERROR(IF(VLOOKUP(SubgroupsCovered[[#This Row],[Subgroup]],SubgroupsCovered[Subgroups Covered by RXCUI],1,FALSE)=C169,"",C169),SubgroupsCovered[[#This Row],[Subgroup]])</f>
        <v>ADDB8</v>
      </c>
    </row>
    <row r="170" spans="1:7">
      <c r="A170" s="12" t="s">
        <v>8</v>
      </c>
      <c r="B170" s="12">
        <v>1091392</v>
      </c>
      <c r="C170" s="12" t="s">
        <v>54</v>
      </c>
      <c r="D170" s="5" t="str">
        <f>IFERROR(IF(VLOOKUP((SubgroupsCovered[[#This Row],[RXCUI]]*1),RXCUI[Convert RXCUIs to Number],1,FALSE)=(SubgroupsCovered[[#This Row],[RXCUI]]*1),"Yes",""),"No")</f>
        <v>No</v>
      </c>
      <c r="E170" s="12" t="str">
        <f>IF(SubgroupsCovered[[#This Row],[RXCUI Covered?]]="Yes",SubgroupsCovered[[#This Row],[Subgroup]],"")</f>
        <v/>
      </c>
      <c r="F170" s="12" t="str">
        <f>IF(SubgroupsCovered[[#This Row],[Subgroups Covered by RXCUI]]="",IF(SubgroupsCovered[[#This Row],[Subgroups Uncovered]]="",SubgroupsCovered[[#This Row],[Subgroup]],""),SubgroupsCovered[[#This Row],[Subgroups Covered by RXCUI]])</f>
        <v/>
      </c>
      <c r="G170" s="12" t="str">
        <f>IFERROR(IF(VLOOKUP(SubgroupsCovered[[#This Row],[Subgroup]],SubgroupsCovered[Subgroups Covered by RXCUI],1,FALSE)=C170,"",C170),SubgroupsCovered[[#This Row],[Subgroup]])</f>
        <v>ADDB8</v>
      </c>
    </row>
    <row r="171" spans="1:7">
      <c r="A171" s="12" t="s">
        <v>8</v>
      </c>
      <c r="B171" s="12">
        <v>1091395</v>
      </c>
      <c r="C171" s="12" t="s">
        <v>54</v>
      </c>
      <c r="D171" s="5" t="str">
        <f>IFERROR(IF(VLOOKUP((SubgroupsCovered[[#This Row],[RXCUI]]*1),RXCUI[Convert RXCUIs to Number],1,FALSE)=(SubgroupsCovered[[#This Row],[RXCUI]]*1),"Yes",""),"No")</f>
        <v>No</v>
      </c>
      <c r="E171" s="12" t="str">
        <f>IF(SubgroupsCovered[[#This Row],[RXCUI Covered?]]="Yes",SubgroupsCovered[[#This Row],[Subgroup]],"")</f>
        <v/>
      </c>
      <c r="F171" s="12" t="str">
        <f>IF(SubgroupsCovered[[#This Row],[Subgroups Covered by RXCUI]]="",IF(SubgroupsCovered[[#This Row],[Subgroups Uncovered]]="",SubgroupsCovered[[#This Row],[Subgroup]],""),SubgroupsCovered[[#This Row],[Subgroups Covered by RXCUI]])</f>
        <v/>
      </c>
      <c r="G171" s="12" t="str">
        <f>IFERROR(IF(VLOOKUP(SubgroupsCovered[[#This Row],[Subgroup]],SubgroupsCovered[Subgroups Covered by RXCUI],1,FALSE)=C171,"",C171),SubgroupsCovered[[#This Row],[Subgroup]])</f>
        <v>ADDB8</v>
      </c>
    </row>
    <row r="172" spans="1:7">
      <c r="A172" s="12" t="s">
        <v>8</v>
      </c>
      <c r="B172" s="12">
        <v>1091497</v>
      </c>
      <c r="C172" s="12" t="s">
        <v>54</v>
      </c>
      <c r="D172" s="5" t="str">
        <f>IFERROR(IF(VLOOKUP((SubgroupsCovered[[#This Row],[RXCUI]]*1),RXCUI[Convert RXCUIs to Number],1,FALSE)=(SubgroupsCovered[[#This Row],[RXCUI]]*1),"Yes",""),"No")</f>
        <v>No</v>
      </c>
      <c r="E172" s="12" t="str">
        <f>IF(SubgroupsCovered[[#This Row],[RXCUI Covered?]]="Yes",SubgroupsCovered[[#This Row],[Subgroup]],"")</f>
        <v/>
      </c>
      <c r="F172" s="12" t="str">
        <f>IF(SubgroupsCovered[[#This Row],[Subgroups Covered by RXCUI]]="",IF(SubgroupsCovered[[#This Row],[Subgroups Uncovered]]="",SubgroupsCovered[[#This Row],[Subgroup]],""),SubgroupsCovered[[#This Row],[Subgroups Covered by RXCUI]])</f>
        <v/>
      </c>
      <c r="G172" s="12" t="str">
        <f>IFERROR(IF(VLOOKUP(SubgroupsCovered[[#This Row],[Subgroup]],SubgroupsCovered[Subgroups Covered by RXCUI],1,FALSE)=C172,"",C172),SubgroupsCovered[[#This Row],[Subgroup]])</f>
        <v>ADDB8</v>
      </c>
    </row>
    <row r="173" spans="1:7">
      <c r="A173" s="12" t="s">
        <v>8</v>
      </c>
      <c r="B173" s="12">
        <v>1091500</v>
      </c>
      <c r="C173" s="12" t="s">
        <v>54</v>
      </c>
      <c r="D173" s="5" t="str">
        <f>IFERROR(IF(VLOOKUP((SubgroupsCovered[[#This Row],[RXCUI]]*1),RXCUI[Convert RXCUIs to Number],1,FALSE)=(SubgroupsCovered[[#This Row],[RXCUI]]*1),"Yes",""),"No")</f>
        <v>No</v>
      </c>
      <c r="E173" s="12" t="str">
        <f>IF(SubgroupsCovered[[#This Row],[RXCUI Covered?]]="Yes",SubgroupsCovered[[#This Row],[Subgroup]],"")</f>
        <v/>
      </c>
      <c r="F173" s="12" t="str">
        <f>IF(SubgroupsCovered[[#This Row],[Subgroups Covered by RXCUI]]="",IF(SubgroupsCovered[[#This Row],[Subgroups Uncovered]]="",SubgroupsCovered[[#This Row],[Subgroup]],""),SubgroupsCovered[[#This Row],[Subgroups Covered by RXCUI]])</f>
        <v/>
      </c>
      <c r="G173" s="12" t="str">
        <f>IFERROR(IF(VLOOKUP(SubgroupsCovered[[#This Row],[Subgroup]],SubgroupsCovered[Subgroups Covered by RXCUI],1,FALSE)=C173,"",C173),SubgroupsCovered[[#This Row],[Subgroup]])</f>
        <v>ADDB8</v>
      </c>
    </row>
    <row r="174" spans="1:7">
      <c r="A174" s="12" t="s">
        <v>8</v>
      </c>
      <c r="B174" s="12">
        <v>1091389</v>
      </c>
      <c r="C174" s="12" t="s">
        <v>55</v>
      </c>
      <c r="D174" s="5" t="str">
        <f>IFERROR(IF(VLOOKUP((SubgroupsCovered[[#This Row],[RXCUI]]*1),RXCUI[Convert RXCUIs to Number],1,FALSE)=(SubgroupsCovered[[#This Row],[RXCUI]]*1),"Yes",""),"No")</f>
        <v>No</v>
      </c>
      <c r="E174" s="12" t="str">
        <f>IF(SubgroupsCovered[[#This Row],[RXCUI Covered?]]="Yes",SubgroupsCovered[[#This Row],[Subgroup]],"")</f>
        <v/>
      </c>
      <c r="F174" s="12" t="str">
        <f>IF(SubgroupsCovered[[#This Row],[Subgroups Covered by RXCUI]]="",IF(SubgroupsCovered[[#This Row],[Subgroups Uncovered]]="",SubgroupsCovered[[#This Row],[Subgroup]],""),SubgroupsCovered[[#This Row],[Subgroups Covered by RXCUI]])</f>
        <v/>
      </c>
      <c r="G174" s="12" t="str">
        <f>IFERROR(IF(VLOOKUP(SubgroupsCovered[[#This Row],[Subgroup]],SubgroupsCovered[Subgroups Covered by RXCUI],1,FALSE)=C174,"",C174),SubgroupsCovered[[#This Row],[Subgroup]])</f>
        <v>ADDB9</v>
      </c>
    </row>
    <row r="175" spans="1:7">
      <c r="A175" s="12" t="s">
        <v>8</v>
      </c>
      <c r="B175" s="12">
        <v>1091322</v>
      </c>
      <c r="C175" s="12" t="s">
        <v>55</v>
      </c>
      <c r="D175" s="5" t="str">
        <f>IFERROR(IF(VLOOKUP((SubgroupsCovered[[#This Row],[RXCUI]]*1),RXCUI[Convert RXCUIs to Number],1,FALSE)=(SubgroupsCovered[[#This Row],[RXCUI]]*1),"Yes",""),"No")</f>
        <v>No</v>
      </c>
      <c r="E175" s="12" t="str">
        <f>IF(SubgroupsCovered[[#This Row],[RXCUI Covered?]]="Yes",SubgroupsCovered[[#This Row],[Subgroup]],"")</f>
        <v/>
      </c>
      <c r="F175" s="12" t="str">
        <f>IF(SubgroupsCovered[[#This Row],[Subgroups Covered by RXCUI]]="",IF(SubgroupsCovered[[#This Row],[Subgroups Uncovered]]="",SubgroupsCovered[[#This Row],[Subgroup]],""),SubgroupsCovered[[#This Row],[Subgroups Covered by RXCUI]])</f>
        <v/>
      </c>
      <c r="G175" s="12" t="str">
        <f>IFERROR(IF(VLOOKUP(SubgroupsCovered[[#This Row],[Subgroup]],SubgroupsCovered[Subgroups Covered by RXCUI],1,FALSE)=C175,"",C175),SubgroupsCovered[[#This Row],[Subgroup]])</f>
        <v>ADDB9</v>
      </c>
    </row>
    <row r="176" spans="1:7">
      <c r="A176" s="12" t="s">
        <v>8</v>
      </c>
      <c r="B176" s="12">
        <v>1091152</v>
      </c>
      <c r="C176" s="12" t="s">
        <v>55</v>
      </c>
      <c r="D176" s="5" t="str">
        <f>IFERROR(IF(VLOOKUP((SubgroupsCovered[[#This Row],[RXCUI]]*1),RXCUI[Convert RXCUIs to Number],1,FALSE)=(SubgroupsCovered[[#This Row],[RXCUI]]*1),"Yes",""),"No")</f>
        <v>No</v>
      </c>
      <c r="E176" s="12" t="str">
        <f>IF(SubgroupsCovered[[#This Row],[RXCUI Covered?]]="Yes",SubgroupsCovered[[#This Row],[Subgroup]],"")</f>
        <v/>
      </c>
      <c r="F176" s="12" t="str">
        <f>IF(SubgroupsCovered[[#This Row],[Subgroups Covered by RXCUI]]="",IF(SubgroupsCovered[[#This Row],[Subgroups Uncovered]]="",SubgroupsCovered[[#This Row],[Subgroup]],""),SubgroupsCovered[[#This Row],[Subgroups Covered by RXCUI]])</f>
        <v/>
      </c>
      <c r="G176" s="12" t="str">
        <f>IFERROR(IF(VLOOKUP(SubgroupsCovered[[#This Row],[Subgroup]],SubgroupsCovered[Subgroups Covered by RXCUI],1,FALSE)=C176,"",C176),SubgroupsCovered[[#This Row],[Subgroup]])</f>
        <v>ADDB9</v>
      </c>
    </row>
    <row r="177" spans="1:7">
      <c r="A177" s="12" t="s">
        <v>8</v>
      </c>
      <c r="B177" s="12">
        <v>1013930</v>
      </c>
      <c r="C177" s="12" t="s">
        <v>61</v>
      </c>
      <c r="D177" s="5" t="str">
        <f>IFERROR(IF(VLOOKUP((SubgroupsCovered[[#This Row],[RXCUI]]*1),RXCUI[Convert RXCUIs to Number],1,FALSE)=(SubgroupsCovered[[#This Row],[RXCUI]]*1),"Yes",""),"No")</f>
        <v>No</v>
      </c>
      <c r="E177" s="12" t="str">
        <f>IF(SubgroupsCovered[[#This Row],[RXCUI Covered?]]="Yes",SubgroupsCovered[[#This Row],[Subgroup]],"")</f>
        <v/>
      </c>
      <c r="F177" s="12" t="str">
        <f>IF(SubgroupsCovered[[#This Row],[Subgroups Covered by RXCUI]]="",IF(SubgroupsCovered[[#This Row],[Subgroups Uncovered]]="",SubgroupsCovered[[#This Row],[Subgroup]],""),SubgroupsCovered[[#This Row],[Subgroups Covered by RXCUI]])</f>
        <v/>
      </c>
      <c r="G177" s="12" t="str">
        <f>IFERROR(IF(VLOOKUP(SubgroupsCovered[[#This Row],[Subgroup]],SubgroupsCovered[Subgroups Covered by RXCUI],1,FALSE)=C177,"",C177),SubgroupsCovered[[#This Row],[Subgroup]])</f>
        <v>ADDC1</v>
      </c>
    </row>
    <row r="178" spans="1:7">
      <c r="A178" s="12" t="s">
        <v>8</v>
      </c>
      <c r="B178" s="12">
        <v>1013934</v>
      </c>
      <c r="C178" s="12" t="s">
        <v>61</v>
      </c>
      <c r="D178" s="5" t="str">
        <f>IFERROR(IF(VLOOKUP((SubgroupsCovered[[#This Row],[RXCUI]]*1),RXCUI[Convert RXCUIs to Number],1,FALSE)=(SubgroupsCovered[[#This Row],[RXCUI]]*1),"Yes",""),"No")</f>
        <v>No</v>
      </c>
      <c r="E178" s="12" t="str">
        <f>IF(SubgroupsCovered[[#This Row],[RXCUI Covered?]]="Yes",SubgroupsCovered[[#This Row],[Subgroup]],"")</f>
        <v/>
      </c>
      <c r="F178" s="12" t="str">
        <f>IF(SubgroupsCovered[[#This Row],[Subgroups Covered by RXCUI]]="",IF(SubgroupsCovered[[#This Row],[Subgroups Uncovered]]="",SubgroupsCovered[[#This Row],[Subgroup]],""),SubgroupsCovered[[#This Row],[Subgroups Covered by RXCUI]])</f>
        <v/>
      </c>
      <c r="G178" s="12" t="str">
        <f>IFERROR(IF(VLOOKUP(SubgroupsCovered[[#This Row],[Subgroup]],SubgroupsCovered[Subgroups Covered by RXCUI],1,FALSE)=C178,"",C178),SubgroupsCovered[[#This Row],[Subgroup]])</f>
        <v>ADDC1</v>
      </c>
    </row>
    <row r="179" spans="1:7">
      <c r="A179" s="12" t="s">
        <v>8</v>
      </c>
      <c r="B179" s="12">
        <v>1050312</v>
      </c>
      <c r="C179" s="12" t="s">
        <v>61</v>
      </c>
      <c r="D179" s="5" t="str">
        <f>IFERROR(IF(VLOOKUP((SubgroupsCovered[[#This Row],[RXCUI]]*1),RXCUI[Convert RXCUIs to Number],1,FALSE)=(SubgroupsCovered[[#This Row],[RXCUI]]*1),"Yes",""),"No")</f>
        <v>No</v>
      </c>
      <c r="E179" s="12" t="str">
        <f>IF(SubgroupsCovered[[#This Row],[RXCUI Covered?]]="Yes",SubgroupsCovered[[#This Row],[Subgroup]],"")</f>
        <v/>
      </c>
      <c r="F179" s="12" t="str">
        <f>IF(SubgroupsCovered[[#This Row],[Subgroups Covered by RXCUI]]="",IF(SubgroupsCovered[[#This Row],[Subgroups Uncovered]]="",SubgroupsCovered[[#This Row],[Subgroup]],""),SubgroupsCovered[[#This Row],[Subgroups Covered by RXCUI]])</f>
        <v/>
      </c>
      <c r="G179" s="12" t="str">
        <f>IFERROR(IF(VLOOKUP(SubgroupsCovered[[#This Row],[Subgroup]],SubgroupsCovered[Subgroups Covered by RXCUI],1,FALSE)=C179,"",C179),SubgroupsCovered[[#This Row],[Subgroup]])</f>
        <v>ADDC1</v>
      </c>
    </row>
    <row r="180" spans="1:7">
      <c r="A180" s="12" t="s">
        <v>8</v>
      </c>
      <c r="B180" s="12">
        <v>885880</v>
      </c>
      <c r="C180" s="12" t="s">
        <v>61</v>
      </c>
      <c r="D180" s="5" t="str">
        <f>IFERROR(IF(VLOOKUP((SubgroupsCovered[[#This Row],[RXCUI]]*1),RXCUI[Convert RXCUIs to Number],1,FALSE)=(SubgroupsCovered[[#This Row],[RXCUI]]*1),"Yes",""),"No")</f>
        <v>No</v>
      </c>
      <c r="E180" s="12" t="str">
        <f>IF(SubgroupsCovered[[#This Row],[RXCUI Covered?]]="Yes",SubgroupsCovered[[#This Row],[Subgroup]],"")</f>
        <v/>
      </c>
      <c r="F180" s="12" t="str">
        <f>IF(SubgroupsCovered[[#This Row],[Subgroups Covered by RXCUI]]="",IF(SubgroupsCovered[[#This Row],[Subgroups Uncovered]]="",SubgroupsCovered[[#This Row],[Subgroup]],""),SubgroupsCovered[[#This Row],[Subgroups Covered by RXCUI]])</f>
        <v/>
      </c>
      <c r="G180" s="12" t="str">
        <f>IFERROR(IF(VLOOKUP(SubgroupsCovered[[#This Row],[Subgroup]],SubgroupsCovered[Subgroups Covered by RXCUI],1,FALSE)=C180,"",C180),SubgroupsCovered[[#This Row],[Subgroup]])</f>
        <v>ADDC1</v>
      </c>
    </row>
    <row r="181" spans="1:7">
      <c r="A181" s="12" t="s">
        <v>8</v>
      </c>
      <c r="B181" s="12">
        <v>862006</v>
      </c>
      <c r="C181" s="12" t="s">
        <v>64</v>
      </c>
      <c r="D181" s="5" t="str">
        <f>IFERROR(IF(VLOOKUP((SubgroupsCovered[[#This Row],[RXCUI]]*1),RXCUI[Convert RXCUIs to Number],1,FALSE)=(SubgroupsCovered[[#This Row],[RXCUI]]*1),"Yes",""),"No")</f>
        <v>No</v>
      </c>
      <c r="E181" s="12" t="str">
        <f>IF(SubgroupsCovered[[#This Row],[RXCUI Covered?]]="Yes",SubgroupsCovered[[#This Row],[Subgroup]],"")</f>
        <v/>
      </c>
      <c r="F181" s="12" t="str">
        <f>IF(SubgroupsCovered[[#This Row],[Subgroups Covered by RXCUI]]="",IF(SubgroupsCovered[[#This Row],[Subgroups Uncovered]]="",SubgroupsCovered[[#This Row],[Subgroup]],""),SubgroupsCovered[[#This Row],[Subgroups Covered by RXCUI]])</f>
        <v/>
      </c>
      <c r="G181" s="12" t="str">
        <f>IFERROR(IF(VLOOKUP(SubgroupsCovered[[#This Row],[Subgroup]],SubgroupsCovered[Subgroups Covered by RXCUI],1,FALSE)=C181,"",C181),SubgroupsCovered[[#This Row],[Subgroup]])</f>
        <v>ADDC2</v>
      </c>
    </row>
    <row r="182" spans="1:7">
      <c r="A182" s="12" t="s">
        <v>8</v>
      </c>
      <c r="B182" s="12">
        <v>862010</v>
      </c>
      <c r="C182" s="12" t="s">
        <v>64</v>
      </c>
      <c r="D182" s="5" t="str">
        <f>IFERROR(IF(VLOOKUP((SubgroupsCovered[[#This Row],[RXCUI]]*1),RXCUI[Convert RXCUIs to Number],1,FALSE)=(SubgroupsCovered[[#This Row],[RXCUI]]*1),"Yes",""),"No")</f>
        <v>No</v>
      </c>
      <c r="E182" s="12" t="str">
        <f>IF(SubgroupsCovered[[#This Row],[RXCUI Covered?]]="Yes",SubgroupsCovered[[#This Row],[Subgroup]],"")</f>
        <v/>
      </c>
      <c r="F182" s="12" t="str">
        <f>IF(SubgroupsCovered[[#This Row],[Subgroups Covered by RXCUI]]="",IF(SubgroupsCovered[[#This Row],[Subgroups Uncovered]]="",SubgroupsCovered[[#This Row],[Subgroup]],""),SubgroupsCovered[[#This Row],[Subgroups Covered by RXCUI]])</f>
        <v/>
      </c>
      <c r="G182" s="12" t="str">
        <f>IFERROR(IF(VLOOKUP(SubgroupsCovered[[#This Row],[Subgroup]],SubgroupsCovered[Subgroups Covered by RXCUI],1,FALSE)=C182,"",C182),SubgroupsCovered[[#This Row],[Subgroup]])</f>
        <v>ADDC2</v>
      </c>
    </row>
    <row r="183" spans="1:7">
      <c r="A183" s="12" t="s">
        <v>8</v>
      </c>
      <c r="B183" s="12">
        <v>862013</v>
      </c>
      <c r="C183" s="12" t="s">
        <v>64</v>
      </c>
      <c r="D183" s="5" t="str">
        <f>IFERROR(IF(VLOOKUP((SubgroupsCovered[[#This Row],[RXCUI]]*1),RXCUI[Convert RXCUIs to Number],1,FALSE)=(SubgroupsCovered[[#This Row],[RXCUI]]*1),"Yes",""),"No")</f>
        <v>No</v>
      </c>
      <c r="E183" s="12" t="str">
        <f>IF(SubgroupsCovered[[#This Row],[RXCUI Covered?]]="Yes",SubgroupsCovered[[#This Row],[Subgroup]],"")</f>
        <v/>
      </c>
      <c r="F183" s="12" t="str">
        <f>IF(SubgroupsCovered[[#This Row],[Subgroups Covered by RXCUI]]="",IF(SubgroupsCovered[[#This Row],[Subgroups Uncovered]]="",SubgroupsCovered[[#This Row],[Subgroup]],""),SubgroupsCovered[[#This Row],[Subgroups Covered by RXCUI]])</f>
        <v/>
      </c>
      <c r="G183" s="12" t="str">
        <f>IFERROR(IF(VLOOKUP(SubgroupsCovered[[#This Row],[Subgroup]],SubgroupsCovered[Subgroups Covered by RXCUI],1,FALSE)=C183,"",C183),SubgroupsCovered[[#This Row],[Subgroup]])</f>
        <v>ADDC2</v>
      </c>
    </row>
    <row r="184" spans="1:7">
      <c r="A184" s="12" t="s">
        <v>8</v>
      </c>
      <c r="B184" s="12">
        <v>862015</v>
      </c>
      <c r="C184" s="12" t="s">
        <v>64</v>
      </c>
      <c r="D184" s="5" t="str">
        <f>IFERROR(IF(VLOOKUP((SubgroupsCovered[[#This Row],[RXCUI]]*1),RXCUI[Convert RXCUIs to Number],1,FALSE)=(SubgroupsCovered[[#This Row],[RXCUI]]*1),"Yes",""),"No")</f>
        <v>No</v>
      </c>
      <c r="E184" s="12" t="str">
        <f>IF(SubgroupsCovered[[#This Row],[RXCUI Covered?]]="Yes",SubgroupsCovered[[#This Row],[Subgroup]],"")</f>
        <v/>
      </c>
      <c r="F184" s="12" t="str">
        <f>IF(SubgroupsCovered[[#This Row],[Subgroups Covered by RXCUI]]="",IF(SubgroupsCovered[[#This Row],[Subgroups Uncovered]]="",SubgroupsCovered[[#This Row],[Subgroup]],""),SubgroupsCovered[[#This Row],[Subgroups Covered by RXCUI]])</f>
        <v/>
      </c>
      <c r="G184" s="12" t="str">
        <f>IFERROR(IF(VLOOKUP(SubgroupsCovered[[#This Row],[Subgroup]],SubgroupsCovered[Subgroups Covered by RXCUI],1,FALSE)=C184,"",C184),SubgroupsCovered[[#This Row],[Subgroup]])</f>
        <v>ADDC2</v>
      </c>
    </row>
    <row r="185" spans="1:7">
      <c r="A185" s="12" t="s">
        <v>8</v>
      </c>
      <c r="B185" s="12">
        <v>862019</v>
      </c>
      <c r="C185" s="12" t="s">
        <v>64</v>
      </c>
      <c r="D185" s="5" t="str">
        <f>IFERROR(IF(VLOOKUP((SubgroupsCovered[[#This Row],[RXCUI]]*1),RXCUI[Convert RXCUIs to Number],1,FALSE)=(SubgroupsCovered[[#This Row],[RXCUI]]*1),"Yes",""),"No")</f>
        <v>No</v>
      </c>
      <c r="E185" s="12" t="str">
        <f>IF(SubgroupsCovered[[#This Row],[RXCUI Covered?]]="Yes",SubgroupsCovered[[#This Row],[Subgroup]],"")</f>
        <v/>
      </c>
      <c r="F185" s="12" t="str">
        <f>IF(SubgroupsCovered[[#This Row],[Subgroups Covered by RXCUI]]="",IF(SubgroupsCovered[[#This Row],[Subgroups Uncovered]]="",SubgroupsCovered[[#This Row],[Subgroup]],""),SubgroupsCovered[[#This Row],[Subgroups Covered by RXCUI]])</f>
        <v/>
      </c>
      <c r="G185" s="12" t="str">
        <f>IFERROR(IF(VLOOKUP(SubgroupsCovered[[#This Row],[Subgroup]],SubgroupsCovered[Subgroups Covered by RXCUI],1,FALSE)=C185,"",C185),SubgroupsCovered[[#This Row],[Subgroup]])</f>
        <v>ADDC2</v>
      </c>
    </row>
    <row r="186" spans="1:7">
      <c r="A186" s="12" t="s">
        <v>8</v>
      </c>
      <c r="B186" s="12">
        <v>1092567</v>
      </c>
      <c r="C186" s="12" t="s">
        <v>64</v>
      </c>
      <c r="D186" s="5" t="str">
        <f>IFERROR(IF(VLOOKUP((SubgroupsCovered[[#This Row],[RXCUI]]*1),RXCUI[Convert RXCUIs to Number],1,FALSE)=(SubgroupsCovered[[#This Row],[RXCUI]]*1),"Yes",""),"No")</f>
        <v>No</v>
      </c>
      <c r="E186" s="12" t="str">
        <f>IF(SubgroupsCovered[[#This Row],[RXCUI Covered?]]="Yes",SubgroupsCovered[[#This Row],[Subgroup]],"")</f>
        <v/>
      </c>
      <c r="F186" s="12" t="str">
        <f>IF(SubgroupsCovered[[#This Row],[Subgroups Covered by RXCUI]]="",IF(SubgroupsCovered[[#This Row],[Subgroups Uncovered]]="",SubgroupsCovered[[#This Row],[Subgroup]],""),SubgroupsCovered[[#This Row],[Subgroups Covered by RXCUI]])</f>
        <v/>
      </c>
      <c r="G186" s="12" t="str">
        <f>IFERROR(IF(VLOOKUP(SubgroupsCovered[[#This Row],[Subgroup]],SubgroupsCovered[Subgroups Covered by RXCUI],1,FALSE)=C186,"",C186),SubgroupsCovered[[#This Row],[Subgroup]])</f>
        <v>ADDC2</v>
      </c>
    </row>
    <row r="187" spans="1:7">
      <c r="A187" s="12" t="s">
        <v>8</v>
      </c>
      <c r="B187" s="12">
        <v>862021</v>
      </c>
      <c r="C187" s="12" t="s">
        <v>64</v>
      </c>
      <c r="D187" s="5" t="str">
        <f>IFERROR(IF(VLOOKUP((SubgroupsCovered[[#This Row],[RXCUI]]*1),RXCUI[Convert RXCUIs to Number],1,FALSE)=(SubgroupsCovered[[#This Row],[RXCUI]]*1),"Yes",""),"No")</f>
        <v>No</v>
      </c>
      <c r="E187" s="12" t="str">
        <f>IF(SubgroupsCovered[[#This Row],[RXCUI Covered?]]="Yes",SubgroupsCovered[[#This Row],[Subgroup]],"")</f>
        <v/>
      </c>
      <c r="F187" s="12" t="str">
        <f>IF(SubgroupsCovered[[#This Row],[Subgroups Covered by RXCUI]]="",IF(SubgroupsCovered[[#This Row],[Subgroups Uncovered]]="",SubgroupsCovered[[#This Row],[Subgroup]],""),SubgroupsCovered[[#This Row],[Subgroups Covered by RXCUI]])</f>
        <v/>
      </c>
      <c r="G187" s="12" t="str">
        <f>IFERROR(IF(VLOOKUP(SubgroupsCovered[[#This Row],[Subgroup]],SubgroupsCovered[Subgroups Covered by RXCUI],1,FALSE)=C187,"",C187),SubgroupsCovered[[#This Row],[Subgroup]])</f>
        <v>ADDC2</v>
      </c>
    </row>
    <row r="188" spans="1:7">
      <c r="A188" s="12" t="s">
        <v>8</v>
      </c>
      <c r="B188" s="12">
        <v>862025</v>
      </c>
      <c r="C188" s="12" t="s">
        <v>64</v>
      </c>
      <c r="D188" s="5" t="str">
        <f>IFERROR(IF(VLOOKUP((SubgroupsCovered[[#This Row],[RXCUI]]*1),RXCUI[Convert RXCUIs to Number],1,FALSE)=(SubgroupsCovered[[#This Row],[RXCUI]]*1),"Yes",""),"No")</f>
        <v>No</v>
      </c>
      <c r="E188" s="12" t="str">
        <f>IF(SubgroupsCovered[[#This Row],[RXCUI Covered?]]="Yes",SubgroupsCovered[[#This Row],[Subgroup]],"")</f>
        <v/>
      </c>
      <c r="F188" s="12" t="str">
        <f>IF(SubgroupsCovered[[#This Row],[Subgroups Covered by RXCUI]]="",IF(SubgroupsCovered[[#This Row],[Subgroups Uncovered]]="",SubgroupsCovered[[#This Row],[Subgroup]],""),SubgroupsCovered[[#This Row],[Subgroups Covered by RXCUI]])</f>
        <v/>
      </c>
      <c r="G188" s="12" t="str">
        <f>IFERROR(IF(VLOOKUP(SubgroupsCovered[[#This Row],[Subgroup]],SubgroupsCovered[Subgroups Covered by RXCUI],1,FALSE)=C188,"",C188),SubgroupsCovered[[#This Row],[Subgroup]])</f>
        <v>ADDC2</v>
      </c>
    </row>
    <row r="189" spans="1:7">
      <c r="A189" s="12" t="s">
        <v>8</v>
      </c>
      <c r="B189" s="12">
        <v>862027</v>
      </c>
      <c r="C189" s="12" t="s">
        <v>64</v>
      </c>
      <c r="D189" s="5" t="str">
        <f>IFERROR(IF(VLOOKUP((SubgroupsCovered[[#This Row],[RXCUI]]*1),RXCUI[Convert RXCUIs to Number],1,FALSE)=(SubgroupsCovered[[#This Row],[RXCUI]]*1),"Yes",""),"No")</f>
        <v>No</v>
      </c>
      <c r="E189" s="12" t="str">
        <f>IF(SubgroupsCovered[[#This Row],[RXCUI Covered?]]="Yes",SubgroupsCovered[[#This Row],[Subgroup]],"")</f>
        <v/>
      </c>
      <c r="F189" s="12" t="str">
        <f>IF(SubgroupsCovered[[#This Row],[Subgroups Covered by RXCUI]]="",IF(SubgroupsCovered[[#This Row],[Subgroups Uncovered]]="",SubgroupsCovered[[#This Row],[Subgroup]],""),SubgroupsCovered[[#This Row],[Subgroups Covered by RXCUI]])</f>
        <v/>
      </c>
      <c r="G189" s="12" t="str">
        <f>IFERROR(IF(VLOOKUP(SubgroupsCovered[[#This Row],[Subgroup]],SubgroupsCovered[Subgroups Covered by RXCUI],1,FALSE)=C189,"",C189),SubgroupsCovered[[#This Row],[Subgroup]])</f>
        <v>ADDC2</v>
      </c>
    </row>
    <row r="190" spans="1:7">
      <c r="A190" s="12" t="s">
        <v>8</v>
      </c>
      <c r="B190" s="12">
        <v>197745</v>
      </c>
      <c r="C190" s="12" t="s">
        <v>64</v>
      </c>
      <c r="D190" s="5" t="str">
        <f>IFERROR(IF(VLOOKUP((SubgroupsCovered[[#This Row],[RXCUI]]*1),RXCUI[Convert RXCUIs to Number],1,FALSE)=(SubgroupsCovered[[#This Row],[RXCUI]]*1),"Yes",""),"No")</f>
        <v>No</v>
      </c>
      <c r="E190" s="12" t="str">
        <f>IF(SubgroupsCovered[[#This Row],[RXCUI Covered?]]="Yes",SubgroupsCovered[[#This Row],[Subgroup]],"")</f>
        <v/>
      </c>
      <c r="F190" s="12" t="str">
        <f>IF(SubgroupsCovered[[#This Row],[Subgroups Covered by RXCUI]]="",IF(SubgroupsCovered[[#This Row],[Subgroups Uncovered]]="",SubgroupsCovered[[#This Row],[Subgroup]],""),SubgroupsCovered[[#This Row],[Subgroups Covered by RXCUI]])</f>
        <v/>
      </c>
      <c r="G190" s="12" t="str">
        <f>IFERROR(IF(VLOOKUP(SubgroupsCovered[[#This Row],[Subgroup]],SubgroupsCovered[Subgroups Covered by RXCUI],1,FALSE)=C190,"",C190),SubgroupsCovered[[#This Row],[Subgroup]])</f>
        <v>ADDC2</v>
      </c>
    </row>
    <row r="191" spans="1:7">
      <c r="A191" s="12" t="s">
        <v>8</v>
      </c>
      <c r="B191" s="12">
        <v>197746</v>
      </c>
      <c r="C191" s="12" t="s">
        <v>64</v>
      </c>
      <c r="D191" s="5" t="str">
        <f>IFERROR(IF(VLOOKUP((SubgroupsCovered[[#This Row],[RXCUI]]*1),RXCUI[Convert RXCUIs to Number],1,FALSE)=(SubgroupsCovered[[#This Row],[RXCUI]]*1),"Yes",""),"No")</f>
        <v>No</v>
      </c>
      <c r="E191" s="12" t="str">
        <f>IF(SubgroupsCovered[[#This Row],[RXCUI Covered?]]="Yes",SubgroupsCovered[[#This Row],[Subgroup]],"")</f>
        <v/>
      </c>
      <c r="F191" s="12" t="str">
        <f>IF(SubgroupsCovered[[#This Row],[Subgroups Covered by RXCUI]]="",IF(SubgroupsCovered[[#This Row],[Subgroups Uncovered]]="",SubgroupsCovered[[#This Row],[Subgroup]],""),SubgroupsCovered[[#This Row],[Subgroups Covered by RXCUI]])</f>
        <v/>
      </c>
      <c r="G191" s="12" t="str">
        <f>IFERROR(IF(VLOOKUP(SubgroupsCovered[[#This Row],[Subgroup]],SubgroupsCovered[Subgroups Covered by RXCUI],1,FALSE)=C191,"",C191),SubgroupsCovered[[#This Row],[Subgroup]])</f>
        <v>ADDC2</v>
      </c>
    </row>
    <row r="192" spans="1:7">
      <c r="A192" s="12" t="s">
        <v>8</v>
      </c>
      <c r="B192" s="12">
        <v>349591</v>
      </c>
      <c r="C192" s="12" t="s">
        <v>68</v>
      </c>
      <c r="D192" s="5" t="str">
        <f>IFERROR(IF(VLOOKUP((SubgroupsCovered[[#This Row],[RXCUI]]*1),RXCUI[Convert RXCUIs to Number],1,FALSE)=(SubgroupsCovered[[#This Row],[RXCUI]]*1),"Yes",""),"No")</f>
        <v>No</v>
      </c>
      <c r="E192" s="12" t="str">
        <f>IF(SubgroupsCovered[[#This Row],[RXCUI Covered?]]="Yes",SubgroupsCovered[[#This Row],[Subgroup]],"")</f>
        <v/>
      </c>
      <c r="F192" s="12" t="str">
        <f>IF(SubgroupsCovered[[#This Row],[Subgroups Covered by RXCUI]]="",IF(SubgroupsCovered[[#This Row],[Subgroups Uncovered]]="",SubgroupsCovered[[#This Row],[Subgroup]],""),SubgroupsCovered[[#This Row],[Subgroups Covered by RXCUI]])</f>
        <v/>
      </c>
      <c r="G192" s="12" t="str">
        <f>IFERROR(IF(VLOOKUP(SubgroupsCovered[[#This Row],[Subgroup]],SubgroupsCovered[Subgroups Covered by RXCUI],1,FALSE)=C192,"",C192),SubgroupsCovered[[#This Row],[Subgroup]])</f>
        <v>ADDD1</v>
      </c>
    </row>
    <row r="193" spans="1:7">
      <c r="A193" s="12" t="s">
        <v>8</v>
      </c>
      <c r="B193" s="12">
        <v>349592</v>
      </c>
      <c r="C193" s="12" t="s">
        <v>68</v>
      </c>
      <c r="D193" s="5" t="str">
        <f>IFERROR(IF(VLOOKUP((SubgroupsCovered[[#This Row],[RXCUI]]*1),RXCUI[Convert RXCUIs to Number],1,FALSE)=(SubgroupsCovered[[#This Row],[RXCUI]]*1),"Yes",""),"No")</f>
        <v>No</v>
      </c>
      <c r="E193" s="12" t="str">
        <f>IF(SubgroupsCovered[[#This Row],[RXCUI Covered?]]="Yes",SubgroupsCovered[[#This Row],[Subgroup]],"")</f>
        <v/>
      </c>
      <c r="F193" s="12" t="str">
        <f>IF(SubgroupsCovered[[#This Row],[Subgroups Covered by RXCUI]]="",IF(SubgroupsCovered[[#This Row],[Subgroups Uncovered]]="",SubgroupsCovered[[#This Row],[Subgroup]],""),SubgroupsCovered[[#This Row],[Subgroups Covered by RXCUI]])</f>
        <v/>
      </c>
      <c r="G193" s="12" t="str">
        <f>IFERROR(IF(VLOOKUP(SubgroupsCovered[[#This Row],[Subgroup]],SubgroupsCovered[Subgroups Covered by RXCUI],1,FALSE)=C193,"",C193),SubgroupsCovered[[#This Row],[Subgroup]])</f>
        <v>ADDD1</v>
      </c>
    </row>
    <row r="194" spans="1:7">
      <c r="A194" s="12" t="s">
        <v>8</v>
      </c>
      <c r="B194" s="12">
        <v>352317</v>
      </c>
      <c r="C194" s="12" t="s">
        <v>68</v>
      </c>
      <c r="D194" s="5" t="str">
        <f>IFERROR(IF(VLOOKUP((SubgroupsCovered[[#This Row],[RXCUI]]*1),RXCUI[Convert RXCUIs to Number],1,FALSE)=(SubgroupsCovered[[#This Row],[RXCUI]]*1),"Yes",""),"No")</f>
        <v>No</v>
      </c>
      <c r="E194" s="12" t="str">
        <f>IF(SubgroupsCovered[[#This Row],[RXCUI Covered?]]="Yes",SubgroupsCovered[[#This Row],[Subgroup]],"")</f>
        <v/>
      </c>
      <c r="F194" s="12" t="str">
        <f>IF(SubgroupsCovered[[#This Row],[Subgroups Covered by RXCUI]]="",IF(SubgroupsCovered[[#This Row],[Subgroups Uncovered]]="",SubgroupsCovered[[#This Row],[Subgroup]],""),SubgroupsCovered[[#This Row],[Subgroups Covered by RXCUI]])</f>
        <v/>
      </c>
      <c r="G194" s="12" t="str">
        <f>IFERROR(IF(VLOOKUP(SubgroupsCovered[[#This Row],[Subgroup]],SubgroupsCovered[Subgroups Covered by RXCUI],1,FALSE)=C194,"",C194),SubgroupsCovered[[#This Row],[Subgroup]])</f>
        <v>ADDD1</v>
      </c>
    </row>
    <row r="195" spans="1:7">
      <c r="A195" s="12" t="s">
        <v>8</v>
      </c>
      <c r="B195" s="12">
        <v>352318</v>
      </c>
      <c r="C195" s="12" t="s">
        <v>68</v>
      </c>
      <c r="D195" s="5" t="str">
        <f>IFERROR(IF(VLOOKUP((SubgroupsCovered[[#This Row],[RXCUI]]*1),RXCUI[Convert RXCUIs to Number],1,FALSE)=(SubgroupsCovered[[#This Row],[RXCUI]]*1),"Yes",""),"No")</f>
        <v>No</v>
      </c>
      <c r="E195" s="12" t="str">
        <f>IF(SubgroupsCovered[[#This Row],[RXCUI Covered?]]="Yes",SubgroupsCovered[[#This Row],[Subgroup]],"")</f>
        <v/>
      </c>
      <c r="F195" s="12" t="str">
        <f>IF(SubgroupsCovered[[#This Row],[Subgroups Covered by RXCUI]]="",IF(SubgroupsCovered[[#This Row],[Subgroups Uncovered]]="",SubgroupsCovered[[#This Row],[Subgroup]],""),SubgroupsCovered[[#This Row],[Subgroups Covered by RXCUI]])</f>
        <v/>
      </c>
      <c r="G195" s="12" t="str">
        <f>IFERROR(IF(VLOOKUP(SubgroupsCovered[[#This Row],[Subgroup]],SubgroupsCovered[Subgroups Covered by RXCUI],1,FALSE)=C195,"",C195),SubgroupsCovered[[#This Row],[Subgroup]])</f>
        <v>ADDD1</v>
      </c>
    </row>
    <row r="196" spans="1:7">
      <c r="A196" s="12" t="s">
        <v>8</v>
      </c>
      <c r="B196" s="12">
        <v>349593</v>
      </c>
      <c r="C196" s="12" t="s">
        <v>68</v>
      </c>
      <c r="D196" s="5" t="str">
        <f>IFERROR(IF(VLOOKUP((SubgroupsCovered[[#This Row],[RXCUI]]*1),RXCUI[Convert RXCUIs to Number],1,FALSE)=(SubgroupsCovered[[#This Row],[RXCUI]]*1),"Yes",""),"No")</f>
        <v>No</v>
      </c>
      <c r="E196" s="12" t="str">
        <f>IF(SubgroupsCovered[[#This Row],[RXCUI Covered?]]="Yes",SubgroupsCovered[[#This Row],[Subgroup]],"")</f>
        <v/>
      </c>
      <c r="F196" s="12" t="str">
        <f>IF(SubgroupsCovered[[#This Row],[Subgroups Covered by RXCUI]]="",IF(SubgroupsCovered[[#This Row],[Subgroups Uncovered]]="",SubgroupsCovered[[#This Row],[Subgroup]],""),SubgroupsCovered[[#This Row],[Subgroups Covered by RXCUI]])</f>
        <v/>
      </c>
      <c r="G196" s="12" t="str">
        <f>IFERROR(IF(VLOOKUP(SubgroupsCovered[[#This Row],[Subgroup]],SubgroupsCovered[Subgroups Covered by RXCUI],1,FALSE)=C196,"",C196),SubgroupsCovered[[#This Row],[Subgroup]])</f>
        <v>ADDD1</v>
      </c>
    </row>
    <row r="197" spans="1:7">
      <c r="A197" s="12" t="s">
        <v>8</v>
      </c>
      <c r="B197" s="12">
        <v>352319</v>
      </c>
      <c r="C197" s="12" t="s">
        <v>68</v>
      </c>
      <c r="D197" s="5" t="str">
        <f>IFERROR(IF(VLOOKUP((SubgroupsCovered[[#This Row],[RXCUI]]*1),RXCUI[Convert RXCUIs to Number],1,FALSE)=(SubgroupsCovered[[#This Row],[RXCUI]]*1),"Yes",""),"No")</f>
        <v>No</v>
      </c>
      <c r="E197" s="12" t="str">
        <f>IF(SubgroupsCovered[[#This Row],[RXCUI Covered?]]="Yes",SubgroupsCovered[[#This Row],[Subgroup]],"")</f>
        <v/>
      </c>
      <c r="F197" s="12" t="str">
        <f>IF(SubgroupsCovered[[#This Row],[Subgroups Covered by RXCUI]]="",IF(SubgroupsCovered[[#This Row],[Subgroups Uncovered]]="",SubgroupsCovered[[#This Row],[Subgroup]],""),SubgroupsCovered[[#This Row],[Subgroups Covered by RXCUI]])</f>
        <v/>
      </c>
      <c r="G197" s="12" t="str">
        <f>IFERROR(IF(VLOOKUP(SubgroupsCovered[[#This Row],[Subgroup]],SubgroupsCovered[Subgroups Covered by RXCUI],1,FALSE)=C197,"",C197),SubgroupsCovered[[#This Row],[Subgroup]])</f>
        <v>ADDD1</v>
      </c>
    </row>
    <row r="198" spans="1:7">
      <c r="A198" s="12" t="s">
        <v>8</v>
      </c>
      <c r="B198" s="12">
        <v>349594</v>
      </c>
      <c r="C198" s="12" t="s">
        <v>68</v>
      </c>
      <c r="D198" s="5" t="str">
        <f>IFERROR(IF(VLOOKUP((SubgroupsCovered[[#This Row],[RXCUI]]*1),RXCUI[Convert RXCUIs to Number],1,FALSE)=(SubgroupsCovered[[#This Row],[RXCUI]]*1),"Yes",""),"No")</f>
        <v>No</v>
      </c>
      <c r="E198" s="12" t="str">
        <f>IF(SubgroupsCovered[[#This Row],[RXCUI Covered?]]="Yes",SubgroupsCovered[[#This Row],[Subgroup]],"")</f>
        <v/>
      </c>
      <c r="F198" s="12" t="str">
        <f>IF(SubgroupsCovered[[#This Row],[Subgroups Covered by RXCUI]]="",IF(SubgroupsCovered[[#This Row],[Subgroups Uncovered]]="",SubgroupsCovered[[#This Row],[Subgroup]],""),SubgroupsCovered[[#This Row],[Subgroups Covered by RXCUI]])</f>
        <v/>
      </c>
      <c r="G198" s="12" t="str">
        <f>IFERROR(IF(VLOOKUP(SubgroupsCovered[[#This Row],[Subgroup]],SubgroupsCovered[Subgroups Covered by RXCUI],1,FALSE)=C198,"",C198),SubgroupsCovered[[#This Row],[Subgroup]])</f>
        <v>ADDD1</v>
      </c>
    </row>
    <row r="199" spans="1:7">
      <c r="A199" s="12" t="s">
        <v>8</v>
      </c>
      <c r="B199" s="12">
        <v>349595</v>
      </c>
      <c r="C199" s="12" t="s">
        <v>68</v>
      </c>
      <c r="D199" s="5" t="str">
        <f>IFERROR(IF(VLOOKUP((SubgroupsCovered[[#This Row],[RXCUI]]*1),RXCUI[Convert RXCUIs to Number],1,FALSE)=(SubgroupsCovered[[#This Row],[RXCUI]]*1),"Yes",""),"No")</f>
        <v>No</v>
      </c>
      <c r="E199" s="12" t="str">
        <f>IF(SubgroupsCovered[[#This Row],[RXCUI Covered?]]="Yes",SubgroupsCovered[[#This Row],[Subgroup]],"")</f>
        <v/>
      </c>
      <c r="F199" s="12" t="str">
        <f>IF(SubgroupsCovered[[#This Row],[Subgroups Covered by RXCUI]]="",IF(SubgroupsCovered[[#This Row],[Subgroups Uncovered]]="",SubgroupsCovered[[#This Row],[Subgroup]],""),SubgroupsCovered[[#This Row],[Subgroups Covered by RXCUI]])</f>
        <v/>
      </c>
      <c r="G199" s="12" t="str">
        <f>IFERROR(IF(VLOOKUP(SubgroupsCovered[[#This Row],[Subgroup]],SubgroupsCovered[Subgroups Covered by RXCUI],1,FALSE)=C199,"",C199),SubgroupsCovered[[#This Row],[Subgroup]])</f>
        <v>ADDD1</v>
      </c>
    </row>
    <row r="200" spans="1:7">
      <c r="A200" s="12" t="s">
        <v>8</v>
      </c>
      <c r="B200" s="12">
        <v>352320</v>
      </c>
      <c r="C200" s="12" t="s">
        <v>68</v>
      </c>
      <c r="D200" s="5" t="str">
        <f>IFERROR(IF(VLOOKUP((SubgroupsCovered[[#This Row],[RXCUI]]*1),RXCUI[Convert RXCUIs to Number],1,FALSE)=(SubgroupsCovered[[#This Row],[RXCUI]]*1),"Yes",""),"No")</f>
        <v>No</v>
      </c>
      <c r="E200" s="12" t="str">
        <f>IF(SubgroupsCovered[[#This Row],[RXCUI Covered?]]="Yes",SubgroupsCovered[[#This Row],[Subgroup]],"")</f>
        <v/>
      </c>
      <c r="F200" s="12" t="str">
        <f>IF(SubgroupsCovered[[#This Row],[Subgroups Covered by RXCUI]]="",IF(SubgroupsCovered[[#This Row],[Subgroups Uncovered]]="",SubgroupsCovered[[#This Row],[Subgroup]],""),SubgroupsCovered[[#This Row],[Subgroups Covered by RXCUI]])</f>
        <v/>
      </c>
      <c r="G200" s="12" t="str">
        <f>IFERROR(IF(VLOOKUP(SubgroupsCovered[[#This Row],[Subgroup]],SubgroupsCovered[Subgroups Covered by RXCUI],1,FALSE)=C200,"",C200),SubgroupsCovered[[#This Row],[Subgroup]])</f>
        <v>ADDD1</v>
      </c>
    </row>
    <row r="201" spans="1:7">
      <c r="A201" s="12" t="s">
        <v>8</v>
      </c>
      <c r="B201" s="12">
        <v>352321</v>
      </c>
      <c r="C201" s="12" t="s">
        <v>68</v>
      </c>
      <c r="D201" s="5" t="str">
        <f>IFERROR(IF(VLOOKUP((SubgroupsCovered[[#This Row],[RXCUI]]*1),RXCUI[Convert RXCUIs to Number],1,FALSE)=(SubgroupsCovered[[#This Row],[RXCUI]]*1),"Yes",""),"No")</f>
        <v>No</v>
      </c>
      <c r="E201" s="12" t="str">
        <f>IF(SubgroupsCovered[[#This Row],[RXCUI Covered?]]="Yes",SubgroupsCovered[[#This Row],[Subgroup]],"")</f>
        <v/>
      </c>
      <c r="F201" s="12" t="str">
        <f>IF(SubgroupsCovered[[#This Row],[Subgroups Covered by RXCUI]]="",IF(SubgroupsCovered[[#This Row],[Subgroups Uncovered]]="",SubgroupsCovered[[#This Row],[Subgroup]],""),SubgroupsCovered[[#This Row],[Subgroups Covered by RXCUI]])</f>
        <v/>
      </c>
      <c r="G201" s="12" t="str">
        <f>IFERROR(IF(VLOOKUP(SubgroupsCovered[[#This Row],[Subgroup]],SubgroupsCovered[Subgroups Covered by RXCUI],1,FALSE)=C201,"",C201),SubgroupsCovered[[#This Row],[Subgroup]])</f>
        <v>ADDD1</v>
      </c>
    </row>
    <row r="202" spans="1:7">
      <c r="A202" s="12" t="s">
        <v>8</v>
      </c>
      <c r="B202" s="12">
        <v>608143</v>
      </c>
      <c r="C202" s="12" t="s">
        <v>68</v>
      </c>
      <c r="D202" s="5" t="str">
        <f>IFERROR(IF(VLOOKUP((SubgroupsCovered[[#This Row],[RXCUI]]*1),RXCUI[Convert RXCUIs to Number],1,FALSE)=(SubgroupsCovered[[#This Row],[RXCUI]]*1),"Yes",""),"No")</f>
        <v>No</v>
      </c>
      <c r="E202" s="12" t="str">
        <f>IF(SubgroupsCovered[[#This Row],[RXCUI Covered?]]="Yes",SubgroupsCovered[[#This Row],[Subgroup]],"")</f>
        <v/>
      </c>
      <c r="F202" s="12" t="str">
        <f>IF(SubgroupsCovered[[#This Row],[Subgroups Covered by RXCUI]]="",IF(SubgroupsCovered[[#This Row],[Subgroups Uncovered]]="",SubgroupsCovered[[#This Row],[Subgroup]],""),SubgroupsCovered[[#This Row],[Subgroups Covered by RXCUI]])</f>
        <v/>
      </c>
      <c r="G202" s="12" t="str">
        <f>IFERROR(IF(VLOOKUP(SubgroupsCovered[[#This Row],[Subgroup]],SubgroupsCovered[Subgroups Covered by RXCUI],1,FALSE)=C202,"",C202),SubgroupsCovered[[#This Row],[Subgroup]])</f>
        <v>ADDD1</v>
      </c>
    </row>
    <row r="203" spans="1:7">
      <c r="A203" s="12" t="s">
        <v>8</v>
      </c>
      <c r="B203" s="12">
        <v>617947</v>
      </c>
      <c r="C203" s="12" t="s">
        <v>68</v>
      </c>
      <c r="D203" s="5" t="str">
        <f>IFERROR(IF(VLOOKUP((SubgroupsCovered[[#This Row],[RXCUI]]*1),RXCUI[Convert RXCUIs to Number],1,FALSE)=(SubgroupsCovered[[#This Row],[RXCUI]]*1),"Yes",""),"No")</f>
        <v>No</v>
      </c>
      <c r="E203" s="12" t="str">
        <f>IF(SubgroupsCovered[[#This Row],[RXCUI Covered?]]="Yes",SubgroupsCovered[[#This Row],[Subgroup]],"")</f>
        <v/>
      </c>
      <c r="F203" s="12" t="str">
        <f>IF(SubgroupsCovered[[#This Row],[Subgroups Covered by RXCUI]]="",IF(SubgroupsCovered[[#This Row],[Subgroups Uncovered]]="",SubgroupsCovered[[#This Row],[Subgroup]],""),SubgroupsCovered[[#This Row],[Subgroups Covered by RXCUI]])</f>
        <v/>
      </c>
      <c r="G203" s="12" t="str">
        <f>IFERROR(IF(VLOOKUP(SubgroupsCovered[[#This Row],[Subgroup]],SubgroupsCovered[Subgroups Covered by RXCUI],1,FALSE)=C203,"",C203),SubgroupsCovered[[#This Row],[Subgroup]])</f>
        <v>ADDD1</v>
      </c>
    </row>
    <row r="204" spans="1:7">
      <c r="A204" s="12" t="s">
        <v>8</v>
      </c>
      <c r="B204" s="12">
        <v>608139</v>
      </c>
      <c r="C204" s="12" t="s">
        <v>68</v>
      </c>
      <c r="D204" s="5" t="str">
        <f>IFERROR(IF(VLOOKUP((SubgroupsCovered[[#This Row],[RXCUI]]*1),RXCUI[Convert RXCUIs to Number],1,FALSE)=(SubgroupsCovered[[#This Row],[RXCUI]]*1),"Yes",""),"No")</f>
        <v>No</v>
      </c>
      <c r="E204" s="12" t="str">
        <f>IF(SubgroupsCovered[[#This Row],[RXCUI Covered?]]="Yes",SubgroupsCovered[[#This Row],[Subgroup]],"")</f>
        <v/>
      </c>
      <c r="F204" s="12" t="str">
        <f>IF(SubgroupsCovered[[#This Row],[Subgroups Covered by RXCUI]]="",IF(SubgroupsCovered[[#This Row],[Subgroups Uncovered]]="",SubgroupsCovered[[#This Row],[Subgroup]],""),SubgroupsCovered[[#This Row],[Subgroups Covered by RXCUI]])</f>
        <v/>
      </c>
      <c r="G204" s="12" t="str">
        <f>IFERROR(IF(VLOOKUP(SubgroupsCovered[[#This Row],[Subgroup]],SubgroupsCovered[Subgroups Covered by RXCUI],1,FALSE)=C204,"",C204),SubgroupsCovered[[#This Row],[Subgroup]])</f>
        <v>ADDD1</v>
      </c>
    </row>
    <row r="205" spans="1:7">
      <c r="A205" s="12" t="s">
        <v>8</v>
      </c>
      <c r="B205" s="12">
        <v>617945</v>
      </c>
      <c r="C205" s="12" t="s">
        <v>68</v>
      </c>
      <c r="D205" s="5" t="str">
        <f>IFERROR(IF(VLOOKUP((SubgroupsCovered[[#This Row],[RXCUI]]*1),RXCUI[Convert RXCUIs to Number],1,FALSE)=(SubgroupsCovered[[#This Row],[RXCUI]]*1),"Yes",""),"No")</f>
        <v>No</v>
      </c>
      <c r="E205" s="12" t="str">
        <f>IF(SubgroupsCovered[[#This Row],[RXCUI Covered?]]="Yes",SubgroupsCovered[[#This Row],[Subgroup]],"")</f>
        <v/>
      </c>
      <c r="F205" s="12" t="str">
        <f>IF(SubgroupsCovered[[#This Row],[Subgroups Covered by RXCUI]]="",IF(SubgroupsCovered[[#This Row],[Subgroups Uncovered]]="",SubgroupsCovered[[#This Row],[Subgroup]],""),SubgroupsCovered[[#This Row],[Subgroups Covered by RXCUI]])</f>
        <v/>
      </c>
      <c r="G205" s="12" t="str">
        <f>IFERROR(IF(VLOOKUP(SubgroupsCovered[[#This Row],[Subgroup]],SubgroupsCovered[Subgroups Covered by RXCUI],1,FALSE)=C205,"",C205),SubgroupsCovered[[#This Row],[Subgroup]])</f>
        <v>ADDD1</v>
      </c>
    </row>
    <row r="206" spans="1:7">
      <c r="A206" s="12" t="s">
        <v>8</v>
      </c>
      <c r="B206" s="12">
        <v>2536554</v>
      </c>
      <c r="C206" s="12" t="s">
        <v>1628</v>
      </c>
      <c r="D206" s="5" t="str">
        <f>IFERROR(IF(VLOOKUP((SubgroupsCovered[[#This Row],[RXCUI]]*1),RXCUI[Convert RXCUIs to Number],1,FALSE)=(SubgroupsCovered[[#This Row],[RXCUI]]*1),"Yes",""),"No")</f>
        <v>No</v>
      </c>
      <c r="E206" s="12" t="str">
        <f>IF(SubgroupsCovered[[#This Row],[RXCUI Covered?]]="Yes",SubgroupsCovered[[#This Row],[Subgroup]],"")</f>
        <v/>
      </c>
      <c r="F206" s="12" t="str">
        <f>IF(SubgroupsCovered[[#This Row],[Subgroups Covered by RXCUI]]="",IF(SubgroupsCovered[[#This Row],[Subgroups Uncovered]]="",SubgroupsCovered[[#This Row],[Subgroup]],""),SubgroupsCovered[[#This Row],[Subgroups Covered by RXCUI]])</f>
        <v/>
      </c>
      <c r="G206" s="12" t="str">
        <f>IFERROR(IF(VLOOKUP(SubgroupsCovered[[#This Row],[Subgroup]],SubgroupsCovered[Subgroups Covered by RXCUI],1,FALSE)=C206,"",C206),SubgroupsCovered[[#This Row],[Subgroup]])</f>
        <v>ADDE1</v>
      </c>
    </row>
    <row r="207" spans="1:7">
      <c r="A207" s="12" t="s">
        <v>8</v>
      </c>
      <c r="B207" s="12">
        <v>2536752</v>
      </c>
      <c r="C207" s="12" t="s">
        <v>1628</v>
      </c>
      <c r="D207" s="5" t="str">
        <f>IFERROR(IF(VLOOKUP((SubgroupsCovered[[#This Row],[RXCUI]]*1),RXCUI[Convert RXCUIs to Number],1,FALSE)=(SubgroupsCovered[[#This Row],[RXCUI]]*1),"Yes",""),"No")</f>
        <v>No</v>
      </c>
      <c r="E207" s="12" t="str">
        <f>IF(SubgroupsCovered[[#This Row],[RXCUI Covered?]]="Yes",SubgroupsCovered[[#This Row],[Subgroup]],"")</f>
        <v/>
      </c>
      <c r="F207" s="12" t="str">
        <f>IF(SubgroupsCovered[[#This Row],[Subgroups Covered by RXCUI]]="",IF(SubgroupsCovered[[#This Row],[Subgroups Uncovered]]="",SubgroupsCovered[[#This Row],[Subgroup]],""),SubgroupsCovered[[#This Row],[Subgroups Covered by RXCUI]])</f>
        <v/>
      </c>
      <c r="G207" s="12" t="str">
        <f>IFERROR(IF(VLOOKUP(SubgroupsCovered[[#This Row],[Subgroup]],SubgroupsCovered[Subgroups Covered by RXCUI],1,FALSE)=C207,"",C207),SubgroupsCovered[[#This Row],[Subgroup]])</f>
        <v>ADDE1</v>
      </c>
    </row>
    <row r="208" spans="1:7">
      <c r="A208" s="12" t="s">
        <v>8</v>
      </c>
      <c r="B208" s="12">
        <v>2536758</v>
      </c>
      <c r="C208" s="12" t="s">
        <v>1628</v>
      </c>
      <c r="D208" s="5" t="str">
        <f>IFERROR(IF(VLOOKUP((SubgroupsCovered[[#This Row],[RXCUI]]*1),RXCUI[Convert RXCUIs to Number],1,FALSE)=(SubgroupsCovered[[#This Row],[RXCUI]]*1),"Yes",""),"No")</f>
        <v>No</v>
      </c>
      <c r="E208" s="12" t="str">
        <f>IF(SubgroupsCovered[[#This Row],[RXCUI Covered?]]="Yes",SubgroupsCovered[[#This Row],[Subgroup]],"")</f>
        <v/>
      </c>
      <c r="F208" s="12" t="str">
        <f>IF(SubgroupsCovered[[#This Row],[Subgroups Covered by RXCUI]]="",IF(SubgroupsCovered[[#This Row],[Subgroups Uncovered]]="",SubgroupsCovered[[#This Row],[Subgroup]],""),SubgroupsCovered[[#This Row],[Subgroups Covered by RXCUI]])</f>
        <v/>
      </c>
      <c r="G208" s="12" t="str">
        <f>IFERROR(IF(VLOOKUP(SubgroupsCovered[[#This Row],[Subgroup]],SubgroupsCovered[Subgroups Covered by RXCUI],1,FALSE)=C208,"",C208),SubgroupsCovered[[#This Row],[Subgroup]])</f>
        <v>ADDE1</v>
      </c>
    </row>
    <row r="209" spans="1:7">
      <c r="A209" s="12" t="s">
        <v>129</v>
      </c>
      <c r="B209" s="12">
        <v>966524</v>
      </c>
      <c r="C209" s="12" t="s">
        <v>93</v>
      </c>
      <c r="D209" s="5" t="str">
        <f>IFERROR(IF(VLOOKUP((SubgroupsCovered[[#This Row],[RXCUI]]*1),RXCUI[Convert RXCUIs to Number],1,FALSE)=(SubgroupsCovered[[#This Row],[RXCUI]]*1),"Yes",""),"No")</f>
        <v>No</v>
      </c>
      <c r="E209" s="12" t="str">
        <f>IF(SubgroupsCovered[[#This Row],[RXCUI Covered?]]="Yes",SubgroupsCovered[[#This Row],[Subgroup]],"")</f>
        <v/>
      </c>
      <c r="F209" s="12" t="str">
        <f>IF(SubgroupsCovered[[#This Row],[Subgroups Covered by RXCUI]]="",IF(SubgroupsCovered[[#This Row],[Subgroups Uncovered]]="",SubgroupsCovered[[#This Row],[Subgroup]],""),SubgroupsCovered[[#This Row],[Subgroups Covered by RXCUI]])</f>
        <v/>
      </c>
      <c r="G209" s="12" t="str">
        <f>IFERROR(IF(VLOOKUP(SubgroupsCovered[[#This Row],[Subgroup]],SubgroupsCovered[Subgroups Covered by RXCUI],1,FALSE)=C209,"",C209),SubgroupsCovered[[#This Row],[Subgroup]])</f>
        <v>ASTHA1</v>
      </c>
    </row>
    <row r="210" spans="1:7">
      <c r="A210" s="12" t="s">
        <v>129</v>
      </c>
      <c r="B210" s="12">
        <v>966529</v>
      </c>
      <c r="C210" s="12" t="s">
        <v>93</v>
      </c>
      <c r="D210" s="5" t="str">
        <f>IFERROR(IF(VLOOKUP((SubgroupsCovered[[#This Row],[RXCUI]]*1),RXCUI[Convert RXCUIs to Number],1,FALSE)=(SubgroupsCovered[[#This Row],[RXCUI]]*1),"Yes",""),"No")</f>
        <v>No</v>
      </c>
      <c r="E210" s="12" t="str">
        <f>IF(SubgroupsCovered[[#This Row],[RXCUI Covered?]]="Yes",SubgroupsCovered[[#This Row],[Subgroup]],"")</f>
        <v/>
      </c>
      <c r="F210" s="12" t="str">
        <f>IF(SubgroupsCovered[[#This Row],[Subgroups Covered by RXCUI]]="",IF(SubgroupsCovered[[#This Row],[Subgroups Uncovered]]="",SubgroupsCovered[[#This Row],[Subgroup]],""),SubgroupsCovered[[#This Row],[Subgroups Covered by RXCUI]])</f>
        <v/>
      </c>
      <c r="G210" s="12" t="str">
        <f>IFERROR(IF(VLOOKUP(SubgroupsCovered[[#This Row],[Subgroup]],SubgroupsCovered[Subgroups Covered by RXCUI],1,FALSE)=C210,"",C210),SubgroupsCovered[[#This Row],[Subgroup]])</f>
        <v>ASTHA1</v>
      </c>
    </row>
    <row r="211" spans="1:7">
      <c r="A211" s="12" t="s">
        <v>129</v>
      </c>
      <c r="B211" s="12">
        <v>896019</v>
      </c>
      <c r="C211" s="12" t="s">
        <v>93</v>
      </c>
      <c r="D211" s="5" t="str">
        <f>IFERROR(IF(VLOOKUP((SubgroupsCovered[[#This Row],[RXCUI]]*1),RXCUI[Convert RXCUIs to Number],1,FALSE)=(SubgroupsCovered[[#This Row],[RXCUI]]*1),"Yes",""),"No")</f>
        <v>No</v>
      </c>
      <c r="E211" s="12" t="str">
        <f>IF(SubgroupsCovered[[#This Row],[RXCUI Covered?]]="Yes",SubgroupsCovered[[#This Row],[Subgroup]],"")</f>
        <v/>
      </c>
      <c r="F211" s="12" t="str">
        <f>IF(SubgroupsCovered[[#This Row],[Subgroups Covered by RXCUI]]="",IF(SubgroupsCovered[[#This Row],[Subgroups Uncovered]]="",SubgroupsCovered[[#This Row],[Subgroup]],""),SubgroupsCovered[[#This Row],[Subgroups Covered by RXCUI]])</f>
        <v/>
      </c>
      <c r="G211" s="12" t="str">
        <f>IFERROR(IF(VLOOKUP(SubgroupsCovered[[#This Row],[Subgroup]],SubgroupsCovered[Subgroups Covered by RXCUI],1,FALSE)=C211,"",C211),SubgroupsCovered[[#This Row],[Subgroup]])</f>
        <v>ASTHA1</v>
      </c>
    </row>
    <row r="212" spans="1:7">
      <c r="A212" s="12" t="s">
        <v>129</v>
      </c>
      <c r="B212" s="12">
        <v>896023</v>
      </c>
      <c r="C212" s="12" t="s">
        <v>93</v>
      </c>
      <c r="D212" s="5" t="str">
        <f>IFERROR(IF(VLOOKUP((SubgroupsCovered[[#This Row],[RXCUI]]*1),RXCUI[Convert RXCUIs to Number],1,FALSE)=(SubgroupsCovered[[#This Row],[RXCUI]]*1),"Yes",""),"No")</f>
        <v>No</v>
      </c>
      <c r="E212" s="12" t="str">
        <f>IF(SubgroupsCovered[[#This Row],[RXCUI Covered?]]="Yes",SubgroupsCovered[[#This Row],[Subgroup]],"")</f>
        <v/>
      </c>
      <c r="F212" s="12" t="str">
        <f>IF(SubgroupsCovered[[#This Row],[Subgroups Covered by RXCUI]]="",IF(SubgroupsCovered[[#This Row],[Subgroups Uncovered]]="",SubgroupsCovered[[#This Row],[Subgroup]],""),SubgroupsCovered[[#This Row],[Subgroups Covered by RXCUI]])</f>
        <v/>
      </c>
      <c r="G212" s="12" t="str">
        <f>IFERROR(IF(VLOOKUP(SubgroupsCovered[[#This Row],[Subgroup]],SubgroupsCovered[Subgroups Covered by RXCUI],1,FALSE)=C212,"",C212),SubgroupsCovered[[#This Row],[Subgroup]])</f>
        <v>ASTHA1</v>
      </c>
    </row>
    <row r="213" spans="1:7">
      <c r="A213" s="12" t="s">
        <v>129</v>
      </c>
      <c r="B213" s="12">
        <v>896027</v>
      </c>
      <c r="C213" s="12" t="s">
        <v>93</v>
      </c>
      <c r="D213" s="5" t="str">
        <f>IFERROR(IF(VLOOKUP((SubgroupsCovered[[#This Row],[RXCUI]]*1),RXCUI[Convert RXCUIs to Number],1,FALSE)=(SubgroupsCovered[[#This Row],[RXCUI]]*1),"Yes",""),"No")</f>
        <v>No</v>
      </c>
      <c r="E213" s="12" t="str">
        <f>IF(SubgroupsCovered[[#This Row],[RXCUI Covered?]]="Yes",SubgroupsCovered[[#This Row],[Subgroup]],"")</f>
        <v/>
      </c>
      <c r="F213" s="12" t="str">
        <f>IF(SubgroupsCovered[[#This Row],[Subgroups Covered by RXCUI]]="",IF(SubgroupsCovered[[#This Row],[Subgroups Uncovered]]="",SubgroupsCovered[[#This Row],[Subgroup]],""),SubgroupsCovered[[#This Row],[Subgroups Covered by RXCUI]])</f>
        <v/>
      </c>
      <c r="G213" s="12" t="str">
        <f>IFERROR(IF(VLOOKUP(SubgroupsCovered[[#This Row],[Subgroup]],SubgroupsCovered[Subgroups Covered by RXCUI],1,FALSE)=C213,"",C213),SubgroupsCovered[[#This Row],[Subgroup]])</f>
        <v>ASTHA1</v>
      </c>
    </row>
    <row r="214" spans="1:7">
      <c r="A214" s="12" t="s">
        <v>3880</v>
      </c>
      <c r="B214" s="12">
        <v>2045382</v>
      </c>
      <c r="C214" s="12" t="s">
        <v>93</v>
      </c>
      <c r="D214" s="5" t="str">
        <f>IFERROR(IF(VLOOKUP((SubgroupsCovered[[#This Row],[RXCUI]]*1),RXCUI[Convert RXCUIs to Number],1,FALSE)=(SubgroupsCovered[[#This Row],[RXCUI]]*1),"Yes",""),"No")</f>
        <v>No</v>
      </c>
      <c r="E214" s="12" t="str">
        <f>IF(SubgroupsCovered[[#This Row],[RXCUI Covered?]]="Yes",SubgroupsCovered[[#This Row],[Subgroup]],"")</f>
        <v/>
      </c>
      <c r="F214" s="12" t="str">
        <f>IF(SubgroupsCovered[[#This Row],[Subgroups Covered by RXCUI]]="",IF(SubgroupsCovered[[#This Row],[Subgroups Uncovered]]="",SubgroupsCovered[[#This Row],[Subgroup]],""),SubgroupsCovered[[#This Row],[Subgroups Covered by RXCUI]])</f>
        <v/>
      </c>
      <c r="G214" s="12" t="str">
        <f>IFERROR(IF(VLOOKUP(SubgroupsCovered[[#This Row],[Subgroup]],SubgroupsCovered[Subgroups Covered by RXCUI],1,FALSE)=C214,"",C214),SubgroupsCovered[[#This Row],[Subgroup]])</f>
        <v>ASTHA1</v>
      </c>
    </row>
    <row r="215" spans="1:7">
      <c r="A215" s="12" t="s">
        <v>129</v>
      </c>
      <c r="B215" s="12">
        <v>1547660</v>
      </c>
      <c r="C215" s="12" t="s">
        <v>93</v>
      </c>
      <c r="D215" s="5" t="str">
        <f>IFERROR(IF(VLOOKUP((SubgroupsCovered[[#This Row],[RXCUI]]*1),RXCUI[Convert RXCUIs to Number],1,FALSE)=(SubgroupsCovered[[#This Row],[RXCUI]]*1),"Yes",""),"No")</f>
        <v>No</v>
      </c>
      <c r="E215" s="12" t="str">
        <f>IF(SubgroupsCovered[[#This Row],[RXCUI Covered?]]="Yes",SubgroupsCovered[[#This Row],[Subgroup]],"")</f>
        <v/>
      </c>
      <c r="F215" s="12" t="str">
        <f>IF(SubgroupsCovered[[#This Row],[Subgroups Covered by RXCUI]]="",IF(SubgroupsCovered[[#This Row],[Subgroups Uncovered]]="",SubgroupsCovered[[#This Row],[Subgroup]],""),SubgroupsCovered[[#This Row],[Subgroups Covered by RXCUI]])</f>
        <v/>
      </c>
      <c r="G215" s="12" t="str">
        <f>IFERROR(IF(VLOOKUP(SubgroupsCovered[[#This Row],[Subgroup]],SubgroupsCovered[Subgroups Covered by RXCUI],1,FALSE)=C215,"",C215),SubgroupsCovered[[#This Row],[Subgroup]])</f>
        <v>ASTHA1</v>
      </c>
    </row>
    <row r="216" spans="1:7">
      <c r="A216" s="12" t="s">
        <v>129</v>
      </c>
      <c r="B216" s="12">
        <v>1547664</v>
      </c>
      <c r="C216" s="12" t="s">
        <v>93</v>
      </c>
      <c r="D216" s="5" t="str">
        <f>IFERROR(IF(VLOOKUP((SubgroupsCovered[[#This Row],[RXCUI]]*1),RXCUI[Convert RXCUIs to Number],1,FALSE)=(SubgroupsCovered[[#This Row],[RXCUI]]*1),"Yes",""),"No")</f>
        <v>No</v>
      </c>
      <c r="E216" s="12" t="str">
        <f>IF(SubgroupsCovered[[#This Row],[RXCUI Covered?]]="Yes",SubgroupsCovered[[#This Row],[Subgroup]],"")</f>
        <v/>
      </c>
      <c r="F216" s="12" t="str">
        <f>IF(SubgroupsCovered[[#This Row],[Subgroups Covered by RXCUI]]="",IF(SubgroupsCovered[[#This Row],[Subgroups Uncovered]]="",SubgroupsCovered[[#This Row],[Subgroup]],""),SubgroupsCovered[[#This Row],[Subgroups Covered by RXCUI]])</f>
        <v/>
      </c>
      <c r="G216" s="12" t="str">
        <f>IFERROR(IF(VLOOKUP(SubgroupsCovered[[#This Row],[Subgroup]],SubgroupsCovered[Subgroups Covered by RXCUI],1,FALSE)=C216,"",C216),SubgroupsCovered[[#This Row],[Subgroup]])</f>
        <v>ASTHA1</v>
      </c>
    </row>
    <row r="217" spans="1:7">
      <c r="A217" s="12" t="s">
        <v>129</v>
      </c>
      <c r="B217" s="12">
        <v>1547668</v>
      </c>
      <c r="C217" s="12" t="s">
        <v>93</v>
      </c>
      <c r="D217" s="5" t="str">
        <f>IFERROR(IF(VLOOKUP((SubgroupsCovered[[#This Row],[RXCUI]]*1),RXCUI[Convert RXCUIs to Number],1,FALSE)=(SubgroupsCovered[[#This Row],[RXCUI]]*1),"Yes",""),"No")</f>
        <v>No</v>
      </c>
      <c r="E217" s="12" t="str">
        <f>IF(SubgroupsCovered[[#This Row],[RXCUI Covered?]]="Yes",SubgroupsCovered[[#This Row],[Subgroup]],"")</f>
        <v/>
      </c>
      <c r="F217" s="12" t="str">
        <f>IF(SubgroupsCovered[[#This Row],[Subgroups Covered by RXCUI]]="",IF(SubgroupsCovered[[#This Row],[Subgroups Uncovered]]="",SubgroupsCovered[[#This Row],[Subgroup]],""),SubgroupsCovered[[#This Row],[Subgroups Covered by RXCUI]])</f>
        <v/>
      </c>
      <c r="G217" s="12" t="str">
        <f>IFERROR(IF(VLOOKUP(SubgroupsCovered[[#This Row],[Subgroup]],SubgroupsCovered[Subgroups Covered by RXCUI],1,FALSE)=C217,"",C217),SubgroupsCovered[[#This Row],[Subgroup]])</f>
        <v>ASTHA1</v>
      </c>
    </row>
    <row r="218" spans="1:7">
      <c r="A218" s="12" t="s">
        <v>129</v>
      </c>
      <c r="B218" s="12">
        <v>1547672</v>
      </c>
      <c r="C218" s="12" t="s">
        <v>93</v>
      </c>
      <c r="D218" s="5" t="str">
        <f>IFERROR(IF(VLOOKUP((SubgroupsCovered[[#This Row],[RXCUI]]*1),RXCUI[Convert RXCUIs to Number],1,FALSE)=(SubgroupsCovered[[#This Row],[RXCUI]]*1),"Yes",""),"No")</f>
        <v>No</v>
      </c>
      <c r="E218" s="12" t="str">
        <f>IF(SubgroupsCovered[[#This Row],[RXCUI Covered?]]="Yes",SubgroupsCovered[[#This Row],[Subgroup]],"")</f>
        <v/>
      </c>
      <c r="F218" s="12" t="str">
        <f>IF(SubgroupsCovered[[#This Row],[Subgroups Covered by RXCUI]]="",IF(SubgroupsCovered[[#This Row],[Subgroups Uncovered]]="",SubgroupsCovered[[#This Row],[Subgroup]],""),SubgroupsCovered[[#This Row],[Subgroups Covered by RXCUI]])</f>
        <v/>
      </c>
      <c r="G218" s="12" t="str">
        <f>IFERROR(IF(VLOOKUP(SubgroupsCovered[[#This Row],[Subgroup]],SubgroupsCovered[Subgroups Covered by RXCUI],1,FALSE)=C218,"",C218),SubgroupsCovered[[#This Row],[Subgroup]])</f>
        <v>ASTHA1</v>
      </c>
    </row>
    <row r="219" spans="1:7">
      <c r="A219" s="12" t="s">
        <v>129</v>
      </c>
      <c r="B219" s="12">
        <v>790284</v>
      </c>
      <c r="C219" s="12" t="s">
        <v>93</v>
      </c>
      <c r="D219" s="5" t="str">
        <f>IFERROR(IF(VLOOKUP((SubgroupsCovered[[#This Row],[RXCUI]]*1),RXCUI[Convert RXCUIs to Number],1,FALSE)=(SubgroupsCovered[[#This Row],[RXCUI]]*1),"Yes",""),"No")</f>
        <v>No</v>
      </c>
      <c r="E219" s="12" t="str">
        <f>IF(SubgroupsCovered[[#This Row],[RXCUI Covered?]]="Yes",SubgroupsCovered[[#This Row],[Subgroup]],"")</f>
        <v/>
      </c>
      <c r="F219" s="12" t="str">
        <f>IF(SubgroupsCovered[[#This Row],[Subgroups Covered by RXCUI]]="",IF(SubgroupsCovered[[#This Row],[Subgroups Uncovered]]="",SubgroupsCovered[[#This Row],[Subgroup]],""),SubgroupsCovered[[#This Row],[Subgroups Covered by RXCUI]])</f>
        <v/>
      </c>
      <c r="G219" s="12" t="str">
        <f>IFERROR(IF(VLOOKUP(SubgroupsCovered[[#This Row],[Subgroup]],SubgroupsCovered[Subgroups Covered by RXCUI],1,FALSE)=C219,"",C219),SubgroupsCovered[[#This Row],[Subgroup]])</f>
        <v>ASTHA1</v>
      </c>
    </row>
    <row r="220" spans="1:7">
      <c r="A220" s="12" t="s">
        <v>129</v>
      </c>
      <c r="B220" s="12">
        <v>746811</v>
      </c>
      <c r="C220" s="12" t="s">
        <v>93</v>
      </c>
      <c r="D220" s="5" t="str">
        <f>IFERROR(IF(VLOOKUP((SubgroupsCovered[[#This Row],[RXCUI]]*1),RXCUI[Convert RXCUIs to Number],1,FALSE)=(SubgroupsCovered[[#This Row],[RXCUI]]*1),"Yes",""),"No")</f>
        <v>No</v>
      </c>
      <c r="E220" s="12" t="str">
        <f>IF(SubgroupsCovered[[#This Row],[RXCUI Covered?]]="Yes",SubgroupsCovered[[#This Row],[Subgroup]],"")</f>
        <v/>
      </c>
      <c r="F220" s="12" t="str">
        <f>IF(SubgroupsCovered[[#This Row],[Subgroups Covered by RXCUI]]="",IF(SubgroupsCovered[[#This Row],[Subgroups Uncovered]]="",SubgroupsCovered[[#This Row],[Subgroup]],""),SubgroupsCovered[[#This Row],[Subgroups Covered by RXCUI]])</f>
        <v/>
      </c>
      <c r="G220" s="12" t="str">
        <f>IFERROR(IF(VLOOKUP(SubgroupsCovered[[#This Row],[Subgroup]],SubgroupsCovered[Subgroups Covered by RXCUI],1,FALSE)=C220,"",C220),SubgroupsCovered[[#This Row],[Subgroup]])</f>
        <v>ASTHA1</v>
      </c>
    </row>
    <row r="221" spans="1:7">
      <c r="A221" s="12" t="s">
        <v>129</v>
      </c>
      <c r="B221" s="12">
        <v>746813</v>
      </c>
      <c r="C221" s="12" t="s">
        <v>93</v>
      </c>
      <c r="D221" s="5" t="str">
        <f>IFERROR(IF(VLOOKUP((SubgroupsCovered[[#This Row],[RXCUI]]*1),RXCUI[Convert RXCUIs to Number],1,FALSE)=(SubgroupsCovered[[#This Row],[RXCUI]]*1),"Yes",""),"No")</f>
        <v>No</v>
      </c>
      <c r="E221" s="12" t="str">
        <f>IF(SubgroupsCovered[[#This Row],[RXCUI Covered?]]="Yes",SubgroupsCovered[[#This Row],[Subgroup]],"")</f>
        <v/>
      </c>
      <c r="F221" s="12" t="str">
        <f>IF(SubgroupsCovered[[#This Row],[Subgroups Covered by RXCUI]]="",IF(SubgroupsCovered[[#This Row],[Subgroups Uncovered]]="",SubgroupsCovered[[#This Row],[Subgroup]],""),SubgroupsCovered[[#This Row],[Subgroups Covered by RXCUI]])</f>
        <v/>
      </c>
      <c r="G221" s="12" t="str">
        <f>IFERROR(IF(VLOOKUP(SubgroupsCovered[[#This Row],[Subgroup]],SubgroupsCovered[Subgroups Covered by RXCUI],1,FALSE)=C221,"",C221),SubgroupsCovered[[#This Row],[Subgroup]])</f>
        <v>ASTHA1</v>
      </c>
    </row>
    <row r="222" spans="1:7">
      <c r="A222" s="12" t="s">
        <v>129</v>
      </c>
      <c r="B222" s="12">
        <v>746815</v>
      </c>
      <c r="C222" s="12" t="s">
        <v>93</v>
      </c>
      <c r="D222" s="5" t="str">
        <f>IFERROR(IF(VLOOKUP((SubgroupsCovered[[#This Row],[RXCUI]]*1),RXCUI[Convert RXCUIs to Number],1,FALSE)=(SubgroupsCovered[[#This Row],[RXCUI]]*1),"Yes",""),"No")</f>
        <v>No</v>
      </c>
      <c r="E222" s="12" t="str">
        <f>IF(SubgroupsCovered[[#This Row],[RXCUI Covered?]]="Yes",SubgroupsCovered[[#This Row],[Subgroup]],"")</f>
        <v/>
      </c>
      <c r="F222" s="12" t="str">
        <f>IF(SubgroupsCovered[[#This Row],[Subgroups Covered by RXCUI]]="",IF(SubgroupsCovered[[#This Row],[Subgroups Uncovered]]="",SubgroupsCovered[[#This Row],[Subgroup]],""),SubgroupsCovered[[#This Row],[Subgroups Covered by RXCUI]])</f>
        <v/>
      </c>
      <c r="G222" s="12" t="str">
        <f>IFERROR(IF(VLOOKUP(SubgroupsCovered[[#This Row],[Subgroup]],SubgroupsCovered[Subgroups Covered by RXCUI],1,FALSE)=C222,"",C222),SubgroupsCovered[[#This Row],[Subgroup]])</f>
        <v>ASTHA1</v>
      </c>
    </row>
    <row r="223" spans="1:7">
      <c r="A223" s="12" t="s">
        <v>129</v>
      </c>
      <c r="B223" s="12">
        <v>746804</v>
      </c>
      <c r="C223" s="12" t="s">
        <v>93</v>
      </c>
      <c r="D223" s="5" t="str">
        <f>IFERROR(IF(VLOOKUP((SubgroupsCovered[[#This Row],[RXCUI]]*1),RXCUI[Convert RXCUIs to Number],1,FALSE)=(SubgroupsCovered[[#This Row],[RXCUI]]*1),"Yes",""),"No")</f>
        <v>No</v>
      </c>
      <c r="E223" s="12" t="str">
        <f>IF(SubgroupsCovered[[#This Row],[RXCUI Covered?]]="Yes",SubgroupsCovered[[#This Row],[Subgroup]],"")</f>
        <v/>
      </c>
      <c r="F223" s="12" t="str">
        <f>IF(SubgroupsCovered[[#This Row],[Subgroups Covered by RXCUI]]="",IF(SubgroupsCovered[[#This Row],[Subgroups Uncovered]]="",SubgroupsCovered[[#This Row],[Subgroup]],""),SubgroupsCovered[[#This Row],[Subgroups Covered by RXCUI]])</f>
        <v/>
      </c>
      <c r="G223" s="12" t="str">
        <f>IFERROR(IF(VLOOKUP(SubgroupsCovered[[#This Row],[Subgroup]],SubgroupsCovered[Subgroups Covered by RXCUI],1,FALSE)=C223,"",C223),SubgroupsCovered[[#This Row],[Subgroup]])</f>
        <v>ASTHA1</v>
      </c>
    </row>
    <row r="224" spans="1:7">
      <c r="A224" s="12" t="s">
        <v>129</v>
      </c>
      <c r="B224" s="12">
        <v>1998772</v>
      </c>
      <c r="C224" s="12" t="s">
        <v>93</v>
      </c>
      <c r="D224" s="5" t="str">
        <f>IFERROR(IF(VLOOKUP((SubgroupsCovered[[#This Row],[RXCUI]]*1),RXCUI[Convert RXCUIs to Number],1,FALSE)=(SubgroupsCovered[[#This Row],[RXCUI]]*1),"Yes",""),"No")</f>
        <v>No</v>
      </c>
      <c r="E224" s="12" t="str">
        <f>IF(SubgroupsCovered[[#This Row],[RXCUI Covered?]]="Yes",SubgroupsCovered[[#This Row],[Subgroup]],"")</f>
        <v/>
      </c>
      <c r="F224" s="12" t="str">
        <f>IF(SubgroupsCovered[[#This Row],[Subgroups Covered by RXCUI]]="",IF(SubgroupsCovered[[#This Row],[Subgroups Uncovered]]="",SubgroupsCovered[[#This Row],[Subgroup]],""),SubgroupsCovered[[#This Row],[Subgroups Covered by RXCUI]])</f>
        <v/>
      </c>
      <c r="G224" s="12" t="str">
        <f>IFERROR(IF(VLOOKUP(SubgroupsCovered[[#This Row],[Subgroup]],SubgroupsCovered[Subgroups Covered by RXCUI],1,FALSE)=C224,"",C224),SubgroupsCovered[[#This Row],[Subgroup]])</f>
        <v>ASTHA1</v>
      </c>
    </row>
    <row r="225" spans="1:7">
      <c r="A225" s="12" t="s">
        <v>129</v>
      </c>
      <c r="B225" s="12">
        <v>1998774</v>
      </c>
      <c r="C225" s="12" t="s">
        <v>93</v>
      </c>
      <c r="D225" s="5" t="str">
        <f>IFERROR(IF(VLOOKUP((SubgroupsCovered[[#This Row],[RXCUI]]*1),RXCUI[Convert RXCUIs to Number],1,FALSE)=(SubgroupsCovered[[#This Row],[RXCUI]]*1),"Yes",""),"No")</f>
        <v>No</v>
      </c>
      <c r="E225" s="12" t="str">
        <f>IF(SubgroupsCovered[[#This Row],[RXCUI Covered?]]="Yes",SubgroupsCovered[[#This Row],[Subgroup]],"")</f>
        <v/>
      </c>
      <c r="F225" s="12" t="str">
        <f>IF(SubgroupsCovered[[#This Row],[Subgroups Covered by RXCUI]]="",IF(SubgroupsCovered[[#This Row],[Subgroups Uncovered]]="",SubgroupsCovered[[#This Row],[Subgroup]],""),SubgroupsCovered[[#This Row],[Subgroups Covered by RXCUI]])</f>
        <v/>
      </c>
      <c r="G225" s="12" t="str">
        <f>IFERROR(IF(VLOOKUP(SubgroupsCovered[[#This Row],[Subgroup]],SubgroupsCovered[Subgroups Covered by RXCUI],1,FALSE)=C225,"",C225),SubgroupsCovered[[#This Row],[Subgroup]])</f>
        <v>ASTHA1</v>
      </c>
    </row>
    <row r="226" spans="1:7">
      <c r="A226" s="12" t="s">
        <v>129</v>
      </c>
      <c r="B226" s="12">
        <v>799037</v>
      </c>
      <c r="C226" s="12" t="s">
        <v>93</v>
      </c>
      <c r="D226" s="5" t="str">
        <f>IFERROR(IF(VLOOKUP((SubgroupsCovered[[#This Row],[RXCUI]]*1),RXCUI[Convert RXCUIs to Number],1,FALSE)=(SubgroupsCovered[[#This Row],[RXCUI]]*1),"Yes",""),"No")</f>
        <v>No</v>
      </c>
      <c r="E226" s="12" t="str">
        <f>IF(SubgroupsCovered[[#This Row],[RXCUI Covered?]]="Yes",SubgroupsCovered[[#This Row],[Subgroup]],"")</f>
        <v/>
      </c>
      <c r="F226" s="12" t="str">
        <f>IF(SubgroupsCovered[[#This Row],[Subgroups Covered by RXCUI]]="",IF(SubgroupsCovered[[#This Row],[Subgroups Uncovered]]="",SubgroupsCovered[[#This Row],[Subgroup]],""),SubgroupsCovered[[#This Row],[Subgroups Covered by RXCUI]])</f>
        <v/>
      </c>
      <c r="G226" s="12" t="str">
        <f>IFERROR(IF(VLOOKUP(SubgroupsCovered[[#This Row],[Subgroup]],SubgroupsCovered[Subgroups Covered by RXCUI],1,FALSE)=C226,"",C226),SubgroupsCovered[[#This Row],[Subgroup]])</f>
        <v>ASTHA1</v>
      </c>
    </row>
    <row r="227" spans="1:7">
      <c r="A227" s="12" t="s">
        <v>129</v>
      </c>
      <c r="B227" s="12">
        <v>799040</v>
      </c>
      <c r="C227" s="12" t="s">
        <v>93</v>
      </c>
      <c r="D227" s="5" t="str">
        <f>IFERROR(IF(VLOOKUP((SubgroupsCovered[[#This Row],[RXCUI]]*1),RXCUI[Convert RXCUIs to Number],1,FALSE)=(SubgroupsCovered[[#This Row],[RXCUI]]*1),"Yes",""),"No")</f>
        <v>No</v>
      </c>
      <c r="E227" s="12" t="str">
        <f>IF(SubgroupsCovered[[#This Row],[RXCUI Covered?]]="Yes",SubgroupsCovered[[#This Row],[Subgroup]],"")</f>
        <v/>
      </c>
      <c r="F227" s="12" t="str">
        <f>IF(SubgroupsCovered[[#This Row],[Subgroups Covered by RXCUI]]="",IF(SubgroupsCovered[[#This Row],[Subgroups Uncovered]]="",SubgroupsCovered[[#This Row],[Subgroup]],""),SubgroupsCovered[[#This Row],[Subgroups Covered by RXCUI]])</f>
        <v/>
      </c>
      <c r="G227" s="12" t="str">
        <f>IFERROR(IF(VLOOKUP(SubgroupsCovered[[#This Row],[Subgroup]],SubgroupsCovered[Subgroups Covered by RXCUI],1,FALSE)=C227,"",C227),SubgroupsCovered[[#This Row],[Subgroup]])</f>
        <v>ASTHA1</v>
      </c>
    </row>
    <row r="228" spans="1:7">
      <c r="A228" s="12" t="s">
        <v>129</v>
      </c>
      <c r="B228" s="12">
        <v>895996</v>
      </c>
      <c r="C228" s="12" t="s">
        <v>93</v>
      </c>
      <c r="D228" s="5" t="str">
        <f>IFERROR(IF(VLOOKUP((SubgroupsCovered[[#This Row],[RXCUI]]*1),RXCUI[Convert RXCUIs to Number],1,FALSE)=(SubgroupsCovered[[#This Row],[RXCUI]]*1),"Yes",""),"No")</f>
        <v>No</v>
      </c>
      <c r="E228" s="12" t="str">
        <f>IF(SubgroupsCovered[[#This Row],[RXCUI Covered?]]="Yes",SubgroupsCovered[[#This Row],[Subgroup]],"")</f>
        <v/>
      </c>
      <c r="F228" s="12" t="str">
        <f>IF(SubgroupsCovered[[#This Row],[Subgroups Covered by RXCUI]]="",IF(SubgroupsCovered[[#This Row],[Subgroups Uncovered]]="",SubgroupsCovered[[#This Row],[Subgroup]],""),SubgroupsCovered[[#This Row],[Subgroups Covered by RXCUI]])</f>
        <v/>
      </c>
      <c r="G228" s="12" t="str">
        <f>IFERROR(IF(VLOOKUP(SubgroupsCovered[[#This Row],[Subgroup]],SubgroupsCovered[Subgroups Covered by RXCUI],1,FALSE)=C228,"",C228),SubgroupsCovered[[#This Row],[Subgroup]])</f>
        <v>ASTHA1</v>
      </c>
    </row>
    <row r="229" spans="1:7">
      <c r="A229" s="12" t="s">
        <v>129</v>
      </c>
      <c r="B229" s="12">
        <v>896001</v>
      </c>
      <c r="C229" s="12" t="s">
        <v>93</v>
      </c>
      <c r="D229" s="5" t="str">
        <f>IFERROR(IF(VLOOKUP((SubgroupsCovered[[#This Row],[RXCUI]]*1),RXCUI[Convert RXCUIs to Number],1,FALSE)=(SubgroupsCovered[[#This Row],[RXCUI]]*1),"Yes",""),"No")</f>
        <v>No</v>
      </c>
      <c r="E229" s="12" t="str">
        <f>IF(SubgroupsCovered[[#This Row],[RXCUI Covered?]]="Yes",SubgroupsCovered[[#This Row],[Subgroup]],"")</f>
        <v/>
      </c>
      <c r="F229" s="12" t="str">
        <f>IF(SubgroupsCovered[[#This Row],[Subgroups Covered by RXCUI]]="",IF(SubgroupsCovered[[#This Row],[Subgroups Uncovered]]="",SubgroupsCovered[[#This Row],[Subgroup]],""),SubgroupsCovered[[#This Row],[Subgroups Covered by RXCUI]])</f>
        <v/>
      </c>
      <c r="G229" s="12" t="str">
        <f>IFERROR(IF(VLOOKUP(SubgroupsCovered[[#This Row],[Subgroup]],SubgroupsCovered[Subgroups Covered by RXCUI],1,FALSE)=C229,"",C229),SubgroupsCovered[[#This Row],[Subgroup]])</f>
        <v>ASTHA1</v>
      </c>
    </row>
    <row r="230" spans="1:7">
      <c r="A230" s="12" t="s">
        <v>129</v>
      </c>
      <c r="B230" s="12">
        <v>896006</v>
      </c>
      <c r="C230" s="12" t="s">
        <v>93</v>
      </c>
      <c r="D230" s="5" t="str">
        <f>IFERROR(IF(VLOOKUP((SubgroupsCovered[[#This Row],[RXCUI]]*1),RXCUI[Convert RXCUIs to Number],1,FALSE)=(SubgroupsCovered[[#This Row],[RXCUI]]*1),"Yes",""),"No")</f>
        <v>No</v>
      </c>
      <c r="E230" s="12" t="str">
        <f>IF(SubgroupsCovered[[#This Row],[RXCUI Covered?]]="Yes",SubgroupsCovered[[#This Row],[Subgroup]],"")</f>
        <v/>
      </c>
      <c r="F230" s="12" t="str">
        <f>IF(SubgroupsCovered[[#This Row],[Subgroups Covered by RXCUI]]="",IF(SubgroupsCovered[[#This Row],[Subgroups Uncovered]]="",SubgroupsCovered[[#This Row],[Subgroup]],""),SubgroupsCovered[[#This Row],[Subgroups Covered by RXCUI]])</f>
        <v/>
      </c>
      <c r="G230" s="12" t="str">
        <f>IFERROR(IF(VLOOKUP(SubgroupsCovered[[#This Row],[Subgroup]],SubgroupsCovered[Subgroups Covered by RXCUI],1,FALSE)=C230,"",C230),SubgroupsCovered[[#This Row],[Subgroup]])</f>
        <v>ASTHA1</v>
      </c>
    </row>
    <row r="231" spans="1:7">
      <c r="A231" s="12" t="s">
        <v>129</v>
      </c>
      <c r="B231" s="12">
        <v>1536144</v>
      </c>
      <c r="C231" s="12" t="s">
        <v>93</v>
      </c>
      <c r="D231" s="5" t="str">
        <f>IFERROR(IF(VLOOKUP((SubgroupsCovered[[#This Row],[RXCUI]]*1),RXCUI[Convert RXCUIs to Number],1,FALSE)=(SubgroupsCovered[[#This Row],[RXCUI]]*1),"Yes",""),"No")</f>
        <v>No</v>
      </c>
      <c r="E231" s="12" t="str">
        <f>IF(SubgroupsCovered[[#This Row],[RXCUI Covered?]]="Yes",SubgroupsCovered[[#This Row],[Subgroup]],"")</f>
        <v/>
      </c>
      <c r="F231" s="12" t="str">
        <f>IF(SubgroupsCovered[[#This Row],[Subgroups Covered by RXCUI]]="",IF(SubgroupsCovered[[#This Row],[Subgroups Uncovered]]="",SubgroupsCovered[[#This Row],[Subgroup]],""),SubgroupsCovered[[#This Row],[Subgroups Covered by RXCUI]])</f>
        <v/>
      </c>
      <c r="G231" s="12" t="str">
        <f>IFERROR(IF(VLOOKUP(SubgroupsCovered[[#This Row],[Subgroup]],SubgroupsCovered[Subgroups Covered by RXCUI],1,FALSE)=C231,"",C231),SubgroupsCovered[[#This Row],[Subgroup]])</f>
        <v>ASTHA1</v>
      </c>
    </row>
    <row r="232" spans="1:7">
      <c r="A232" s="12" t="s">
        <v>129</v>
      </c>
      <c r="B232" s="12">
        <v>1536148</v>
      </c>
      <c r="C232" s="12" t="s">
        <v>93</v>
      </c>
      <c r="D232" s="5" t="str">
        <f>IFERROR(IF(VLOOKUP((SubgroupsCovered[[#This Row],[RXCUI]]*1),RXCUI[Convert RXCUIs to Number],1,FALSE)=(SubgroupsCovered[[#This Row],[RXCUI]]*1),"Yes",""),"No")</f>
        <v>No</v>
      </c>
      <c r="E232" s="12" t="str">
        <f>IF(SubgroupsCovered[[#This Row],[RXCUI Covered?]]="Yes",SubgroupsCovered[[#This Row],[Subgroup]],"")</f>
        <v/>
      </c>
      <c r="F232" s="12" t="str">
        <f>IF(SubgroupsCovered[[#This Row],[Subgroups Covered by RXCUI]]="",IF(SubgroupsCovered[[#This Row],[Subgroups Uncovered]]="",SubgroupsCovered[[#This Row],[Subgroup]],""),SubgroupsCovered[[#This Row],[Subgroups Covered by RXCUI]])</f>
        <v/>
      </c>
      <c r="G232" s="12" t="str">
        <f>IFERROR(IF(VLOOKUP(SubgroupsCovered[[#This Row],[Subgroup]],SubgroupsCovered[Subgroups Covered by RXCUI],1,FALSE)=C232,"",C232),SubgroupsCovered[[#This Row],[Subgroup]])</f>
        <v>ASTHA1</v>
      </c>
    </row>
    <row r="233" spans="1:7">
      <c r="A233" s="12" t="s">
        <v>129</v>
      </c>
      <c r="B233" s="12">
        <v>2196792</v>
      </c>
      <c r="C233" s="12" t="s">
        <v>93</v>
      </c>
      <c r="D233" s="5" t="str">
        <f>IFERROR(IF(VLOOKUP((SubgroupsCovered[[#This Row],[RXCUI]]*1),RXCUI[Convert RXCUIs to Number],1,FALSE)=(SubgroupsCovered[[#This Row],[RXCUI]]*1),"Yes",""),"No")</f>
        <v>No</v>
      </c>
      <c r="E233" s="12" t="str">
        <f>IF(SubgroupsCovered[[#This Row],[RXCUI Covered?]]="Yes",SubgroupsCovered[[#This Row],[Subgroup]],"")</f>
        <v/>
      </c>
      <c r="F233" s="12" t="str">
        <f>IF(SubgroupsCovered[[#This Row],[Subgroups Covered by RXCUI]]="",IF(SubgroupsCovered[[#This Row],[Subgroups Uncovered]]="",SubgroupsCovered[[#This Row],[Subgroup]],""),SubgroupsCovered[[#This Row],[Subgroups Covered by RXCUI]])</f>
        <v/>
      </c>
      <c r="G233" s="12" t="str">
        <f>IFERROR(IF(VLOOKUP(SubgroupsCovered[[#This Row],[Subgroup]],SubgroupsCovered[Subgroups Covered by RXCUI],1,FALSE)=C233,"",C233),SubgroupsCovered[[#This Row],[Subgroup]])</f>
        <v>ASTHA1</v>
      </c>
    </row>
    <row r="234" spans="1:7">
      <c r="A234" s="12" t="s">
        <v>129</v>
      </c>
      <c r="B234" s="12">
        <v>252559</v>
      </c>
      <c r="C234" s="12" t="s">
        <v>96</v>
      </c>
      <c r="D234" s="5" t="str">
        <f>IFERROR(IF(VLOOKUP((SubgroupsCovered[[#This Row],[RXCUI]]*1),RXCUI[Convert RXCUIs to Number],1,FALSE)=(SubgroupsCovered[[#This Row],[RXCUI]]*1),"Yes",""),"No")</f>
        <v>No</v>
      </c>
      <c r="E234" s="12" t="str">
        <f>IF(SubgroupsCovered[[#This Row],[RXCUI Covered?]]="Yes",SubgroupsCovered[[#This Row],[Subgroup]],"")</f>
        <v/>
      </c>
      <c r="F234" s="12" t="str">
        <f>IF(SubgroupsCovered[[#This Row],[Subgroups Covered by RXCUI]]="",IF(SubgroupsCovered[[#This Row],[Subgroups Uncovered]]="",SubgroupsCovered[[#This Row],[Subgroup]],""),SubgroupsCovered[[#This Row],[Subgroups Covered by RXCUI]])</f>
        <v/>
      </c>
      <c r="G234" s="12" t="str">
        <f>IFERROR(IF(VLOOKUP(SubgroupsCovered[[#This Row],[Subgroup]],SubgroupsCovered[Subgroups Covered by RXCUI],1,FALSE)=C234,"",C234),SubgroupsCovered[[#This Row],[Subgroup]])</f>
        <v>ASTHA2</v>
      </c>
    </row>
    <row r="235" spans="1:7">
      <c r="A235" s="12" t="s">
        <v>129</v>
      </c>
      <c r="B235" s="12">
        <v>349094</v>
      </c>
      <c r="C235" s="12" t="s">
        <v>96</v>
      </c>
      <c r="D235" s="5" t="str">
        <f>IFERROR(IF(VLOOKUP((SubgroupsCovered[[#This Row],[RXCUI]]*1),RXCUI[Convert RXCUIs to Number],1,FALSE)=(SubgroupsCovered[[#This Row],[RXCUI]]*1),"Yes",""),"No")</f>
        <v>No</v>
      </c>
      <c r="E235" s="12" t="str">
        <f>IF(SubgroupsCovered[[#This Row],[RXCUI Covered?]]="Yes",SubgroupsCovered[[#This Row],[Subgroup]],"")</f>
        <v/>
      </c>
      <c r="F235" s="12" t="str">
        <f>IF(SubgroupsCovered[[#This Row],[Subgroups Covered by RXCUI]]="",IF(SubgroupsCovered[[#This Row],[Subgroups Uncovered]]="",SubgroupsCovered[[#This Row],[Subgroup]],""),SubgroupsCovered[[#This Row],[Subgroups Covered by RXCUI]])</f>
        <v/>
      </c>
      <c r="G235" s="12" t="str">
        <f>IFERROR(IF(VLOOKUP(SubgroupsCovered[[#This Row],[Subgroup]],SubgroupsCovered[Subgroups Covered by RXCUI],1,FALSE)=C235,"",C235),SubgroupsCovered[[#This Row],[Subgroup]])</f>
        <v>ASTHA2</v>
      </c>
    </row>
    <row r="236" spans="1:7">
      <c r="A236" s="12" t="s">
        <v>129</v>
      </c>
      <c r="B236" s="12">
        <v>351109</v>
      </c>
      <c r="C236" s="12" t="s">
        <v>96</v>
      </c>
      <c r="D236" s="5" t="str">
        <f>IFERROR(IF(VLOOKUP((SubgroupsCovered[[#This Row],[RXCUI]]*1),RXCUI[Convert RXCUIs to Number],1,FALSE)=(SubgroupsCovered[[#This Row],[RXCUI]]*1),"Yes",""),"No")</f>
        <v>No</v>
      </c>
      <c r="E236" s="12" t="str">
        <f>IF(SubgroupsCovered[[#This Row],[RXCUI Covered?]]="Yes",SubgroupsCovered[[#This Row],[Subgroup]],"")</f>
        <v/>
      </c>
      <c r="F236" s="12" t="str">
        <f>IF(SubgroupsCovered[[#This Row],[Subgroups Covered by RXCUI]]="",IF(SubgroupsCovered[[#This Row],[Subgroups Uncovered]]="",SubgroupsCovered[[#This Row],[Subgroup]],""),SubgroupsCovered[[#This Row],[Subgroups Covered by RXCUI]])</f>
        <v/>
      </c>
      <c r="G236" s="12" t="str">
        <f>IFERROR(IF(VLOOKUP(SubgroupsCovered[[#This Row],[Subgroup]],SubgroupsCovered[Subgroups Covered by RXCUI],1,FALSE)=C236,"",C236),SubgroupsCovered[[#This Row],[Subgroup]])</f>
        <v>ASTHA2</v>
      </c>
    </row>
    <row r="237" spans="1:7">
      <c r="A237" s="12" t="s">
        <v>129</v>
      </c>
      <c r="B237" s="12">
        <v>616817</v>
      </c>
      <c r="C237" s="12" t="s">
        <v>96</v>
      </c>
      <c r="D237" s="5" t="str">
        <f>IFERROR(IF(VLOOKUP((SubgroupsCovered[[#This Row],[RXCUI]]*1),RXCUI[Convert RXCUIs to Number],1,FALSE)=(SubgroupsCovered[[#This Row],[RXCUI]]*1),"Yes",""),"No")</f>
        <v>No</v>
      </c>
      <c r="E237" s="12" t="str">
        <f>IF(SubgroupsCovered[[#This Row],[RXCUI Covered?]]="Yes",SubgroupsCovered[[#This Row],[Subgroup]],"")</f>
        <v/>
      </c>
      <c r="F237" s="12" t="str">
        <f>IF(SubgroupsCovered[[#This Row],[Subgroups Covered by RXCUI]]="",IF(SubgroupsCovered[[#This Row],[Subgroups Uncovered]]="",SubgroupsCovered[[#This Row],[Subgroup]],""),SubgroupsCovered[[#This Row],[Subgroups Covered by RXCUI]])</f>
        <v/>
      </c>
      <c r="G237" s="12" t="str">
        <f>IFERROR(IF(VLOOKUP(SubgroupsCovered[[#This Row],[Subgroup]],SubgroupsCovered[Subgroups Covered by RXCUI],1,FALSE)=C237,"",C237),SubgroupsCovered[[#This Row],[Subgroup]])</f>
        <v>ASTHA2</v>
      </c>
    </row>
    <row r="238" spans="1:7">
      <c r="A238" s="12" t="s">
        <v>129</v>
      </c>
      <c r="B238" s="12">
        <v>616819</v>
      </c>
      <c r="C238" s="12" t="s">
        <v>96</v>
      </c>
      <c r="D238" s="5" t="str">
        <f>IFERROR(IF(VLOOKUP((SubgroupsCovered[[#This Row],[RXCUI]]*1),RXCUI[Convert RXCUIs to Number],1,FALSE)=(SubgroupsCovered[[#This Row],[RXCUI]]*1),"Yes",""),"No")</f>
        <v>No</v>
      </c>
      <c r="E238" s="12" t="str">
        <f>IF(SubgroupsCovered[[#This Row],[RXCUI Covered?]]="Yes",SubgroupsCovered[[#This Row],[Subgroup]],"")</f>
        <v/>
      </c>
      <c r="F238" s="12" t="str">
        <f>IF(SubgroupsCovered[[#This Row],[Subgroups Covered by RXCUI]]="",IF(SubgroupsCovered[[#This Row],[Subgroups Uncovered]]="",SubgroupsCovered[[#This Row],[Subgroup]],""),SubgroupsCovered[[#This Row],[Subgroups Covered by RXCUI]])</f>
        <v/>
      </c>
      <c r="G238" s="12" t="str">
        <f>IFERROR(IF(VLOOKUP(SubgroupsCovered[[#This Row],[Subgroup]],SubgroupsCovered[Subgroups Covered by RXCUI],1,FALSE)=C238,"",C238),SubgroupsCovered[[#This Row],[Subgroup]])</f>
        <v>ASTHA2</v>
      </c>
    </row>
    <row r="239" spans="1:7">
      <c r="A239" s="12" t="s">
        <v>129</v>
      </c>
      <c r="B239" s="12">
        <v>616830</v>
      </c>
      <c r="C239" s="12" t="s">
        <v>96</v>
      </c>
      <c r="D239" s="5" t="str">
        <f>IFERROR(IF(VLOOKUP((SubgroupsCovered[[#This Row],[RXCUI]]*1),RXCUI[Convert RXCUIs to Number],1,FALSE)=(SubgroupsCovered[[#This Row],[RXCUI]]*1),"Yes",""),"No")</f>
        <v>No</v>
      </c>
      <c r="E239" s="12" t="str">
        <f>IF(SubgroupsCovered[[#This Row],[RXCUI Covered?]]="Yes",SubgroupsCovered[[#This Row],[Subgroup]],"")</f>
        <v/>
      </c>
      <c r="F239" s="12" t="str">
        <f>IF(SubgroupsCovered[[#This Row],[Subgroups Covered by RXCUI]]="",IF(SubgroupsCovered[[#This Row],[Subgroups Uncovered]]="",SubgroupsCovered[[#This Row],[Subgroup]],""),SubgroupsCovered[[#This Row],[Subgroups Covered by RXCUI]])</f>
        <v/>
      </c>
      <c r="G239" s="12" t="str">
        <f>IFERROR(IF(VLOOKUP(SubgroupsCovered[[#This Row],[Subgroup]],SubgroupsCovered[Subgroups Covered by RXCUI],1,FALSE)=C239,"",C239),SubgroupsCovered[[#This Row],[Subgroup]])</f>
        <v>ASTHA2</v>
      </c>
    </row>
    <row r="240" spans="1:7">
      <c r="A240" s="12" t="s">
        <v>129</v>
      </c>
      <c r="B240" s="12">
        <v>197782</v>
      </c>
      <c r="C240" s="12" t="s">
        <v>100</v>
      </c>
      <c r="D240" s="5" t="str">
        <f>IFERROR(IF(VLOOKUP((SubgroupsCovered[[#This Row],[RXCUI]]*1),RXCUI[Convert RXCUIs to Number],1,FALSE)=(SubgroupsCovered[[#This Row],[RXCUI]]*1),"Yes",""),"No")</f>
        <v>No</v>
      </c>
      <c r="E240" s="12" t="str">
        <f>IF(SubgroupsCovered[[#This Row],[RXCUI Covered?]]="Yes",SubgroupsCovered[[#This Row],[Subgroup]],"")</f>
        <v/>
      </c>
      <c r="F240" s="12" t="str">
        <f>IF(SubgroupsCovered[[#This Row],[Subgroups Covered by RXCUI]]="",IF(SubgroupsCovered[[#This Row],[Subgroups Uncovered]]="",SubgroupsCovered[[#This Row],[Subgroup]],""),SubgroupsCovered[[#This Row],[Subgroups Covered by RXCUI]])</f>
        <v/>
      </c>
      <c r="G240" s="12" t="str">
        <f>IFERROR(IF(VLOOKUP(SubgroupsCovered[[#This Row],[Subgroup]],SubgroupsCovered[Subgroups Covered by RXCUI],1,FALSE)=C240,"",C240),SubgroupsCovered[[#This Row],[Subgroup]])</f>
        <v>ASTHA3</v>
      </c>
    </row>
    <row r="241" spans="1:7">
      <c r="A241" s="12" t="s">
        <v>129</v>
      </c>
      <c r="B241" s="12">
        <v>197783</v>
      </c>
      <c r="C241" s="12" t="s">
        <v>100</v>
      </c>
      <c r="D241" s="5" t="str">
        <f>IFERROR(IF(VLOOKUP((SubgroupsCovered[[#This Row],[RXCUI]]*1),RXCUI[Convert RXCUIs to Number],1,FALSE)=(SubgroupsCovered[[#This Row],[RXCUI]]*1),"Yes",""),"No")</f>
        <v>No</v>
      </c>
      <c r="E241" s="12" t="str">
        <f>IF(SubgroupsCovered[[#This Row],[RXCUI Covered?]]="Yes",SubgroupsCovered[[#This Row],[Subgroup]],"")</f>
        <v/>
      </c>
      <c r="F241" s="12" t="str">
        <f>IF(SubgroupsCovered[[#This Row],[Subgroups Covered by RXCUI]]="",IF(SubgroupsCovered[[#This Row],[Subgroups Uncovered]]="",SubgroupsCovered[[#This Row],[Subgroup]],""),SubgroupsCovered[[#This Row],[Subgroups Covered by RXCUI]])</f>
        <v/>
      </c>
      <c r="G241" s="12" t="str">
        <f>IFERROR(IF(VLOOKUP(SubgroupsCovered[[#This Row],[Subgroup]],SubgroupsCovered[Subgroups Covered by RXCUI],1,FALSE)=C241,"",C241),SubgroupsCovered[[#This Row],[Subgroup]])</f>
        <v>ASTHA3</v>
      </c>
    </row>
    <row r="242" spans="1:7">
      <c r="A242" s="12" t="s">
        <v>129</v>
      </c>
      <c r="B242" s="12">
        <v>197787</v>
      </c>
      <c r="C242" s="12" t="s">
        <v>100</v>
      </c>
      <c r="D242" s="5" t="str">
        <f>IFERROR(IF(VLOOKUP((SubgroupsCovered[[#This Row],[RXCUI]]*1),RXCUI[Convert RXCUIs to Number],1,FALSE)=(SubgroupsCovered[[#This Row],[RXCUI]]*1),"Yes",""),"No")</f>
        <v>No</v>
      </c>
      <c r="E242" s="12" t="str">
        <f>IF(SubgroupsCovered[[#This Row],[RXCUI Covered?]]="Yes",SubgroupsCovered[[#This Row],[Subgroup]],"")</f>
        <v/>
      </c>
      <c r="F242" s="12" t="str">
        <f>IF(SubgroupsCovered[[#This Row],[Subgroups Covered by RXCUI]]="",IF(SubgroupsCovered[[#This Row],[Subgroups Uncovered]]="",SubgroupsCovered[[#This Row],[Subgroup]],""),SubgroupsCovered[[#This Row],[Subgroups Covered by RXCUI]])</f>
        <v/>
      </c>
      <c r="G242" s="12" t="str">
        <f>IFERROR(IF(VLOOKUP(SubgroupsCovered[[#This Row],[Subgroup]],SubgroupsCovered[Subgroups Covered by RXCUI],1,FALSE)=C242,"",C242),SubgroupsCovered[[#This Row],[Subgroup]])</f>
        <v>ASTHA3</v>
      </c>
    </row>
    <row r="243" spans="1:7">
      <c r="A243" s="12" t="s">
        <v>129</v>
      </c>
      <c r="B243" s="12">
        <v>208680</v>
      </c>
      <c r="C243" s="12" t="s">
        <v>100</v>
      </c>
      <c r="D243" s="5" t="str">
        <f>IFERROR(IF(VLOOKUP((SubgroupsCovered[[#This Row],[RXCUI]]*1),RXCUI[Convert RXCUIs to Number],1,FALSE)=(SubgroupsCovered[[#This Row],[RXCUI]]*1),"Yes",""),"No")</f>
        <v>No</v>
      </c>
      <c r="E243" s="12" t="str">
        <f>IF(SubgroupsCovered[[#This Row],[RXCUI Covered?]]="Yes",SubgroupsCovered[[#This Row],[Subgroup]],"")</f>
        <v/>
      </c>
      <c r="F243" s="12" t="str">
        <f>IF(SubgroupsCovered[[#This Row],[Subgroups Covered by RXCUI]]="",IF(SubgroupsCovered[[#This Row],[Subgroups Uncovered]]="",SubgroupsCovered[[#This Row],[Subgroup]],""),SubgroupsCovered[[#This Row],[Subgroups Covered by RXCUI]])</f>
        <v/>
      </c>
      <c r="G243" s="12" t="str">
        <f>IFERROR(IF(VLOOKUP(SubgroupsCovered[[#This Row],[Subgroup]],SubgroupsCovered[Subgroups Covered by RXCUI],1,FALSE)=C243,"",C243),SubgroupsCovered[[#This Row],[Subgroup]])</f>
        <v>ASTHA3</v>
      </c>
    </row>
    <row r="244" spans="1:7">
      <c r="A244" s="12" t="s">
        <v>129</v>
      </c>
      <c r="B244" s="12">
        <v>208712</v>
      </c>
      <c r="C244" s="12" t="s">
        <v>100</v>
      </c>
      <c r="D244" s="5" t="str">
        <f>IFERROR(IF(VLOOKUP((SubgroupsCovered[[#This Row],[RXCUI]]*1),RXCUI[Convert RXCUIs to Number],1,FALSE)=(SubgroupsCovered[[#This Row],[RXCUI]]*1),"Yes",""),"No")</f>
        <v>No</v>
      </c>
      <c r="E244" s="12" t="str">
        <f>IF(SubgroupsCovered[[#This Row],[RXCUI Covered?]]="Yes",SubgroupsCovered[[#This Row],[Subgroup]],"")</f>
        <v/>
      </c>
      <c r="F244" s="12" t="str">
        <f>IF(SubgroupsCovered[[#This Row],[Subgroups Covered by RXCUI]]="",IF(SubgroupsCovered[[#This Row],[Subgroups Uncovered]]="",SubgroupsCovered[[#This Row],[Subgroup]],""),SubgroupsCovered[[#This Row],[Subgroups Covered by RXCUI]])</f>
        <v/>
      </c>
      <c r="G244" s="12" t="str">
        <f>IFERROR(IF(VLOOKUP(SubgroupsCovered[[#This Row],[Subgroup]],SubgroupsCovered[Subgroups Covered by RXCUI],1,FALSE)=C244,"",C244),SubgroupsCovered[[#This Row],[Subgroup]])</f>
        <v>ASTHA3</v>
      </c>
    </row>
    <row r="245" spans="1:7">
      <c r="A245" s="12" t="s">
        <v>129</v>
      </c>
      <c r="B245" s="12">
        <v>208816</v>
      </c>
      <c r="C245" s="12" t="s">
        <v>100</v>
      </c>
      <c r="D245" s="5" t="str">
        <f>IFERROR(IF(VLOOKUP((SubgroupsCovered[[#This Row],[RXCUI]]*1),RXCUI[Convert RXCUIs to Number],1,FALSE)=(SubgroupsCovered[[#This Row],[RXCUI]]*1),"Yes",""),"No")</f>
        <v>No</v>
      </c>
      <c r="E245" s="12" t="str">
        <f>IF(SubgroupsCovered[[#This Row],[RXCUI Covered?]]="Yes",SubgroupsCovered[[#This Row],[Subgroup]],"")</f>
        <v/>
      </c>
      <c r="F245" s="12" t="str">
        <f>IF(SubgroupsCovered[[#This Row],[Subgroups Covered by RXCUI]]="",IF(SubgroupsCovered[[#This Row],[Subgroups Uncovered]]="",SubgroupsCovered[[#This Row],[Subgroup]],""),SubgroupsCovered[[#This Row],[Subgroups Covered by RXCUI]])</f>
        <v/>
      </c>
      <c r="G245" s="12" t="str">
        <f>IFERROR(IF(VLOOKUP(SubgroupsCovered[[#This Row],[Subgroup]],SubgroupsCovered[Subgroups Covered by RXCUI],1,FALSE)=C245,"",C245),SubgroupsCovered[[#This Row],[Subgroup]])</f>
        <v>ASTHA3</v>
      </c>
    </row>
    <row r="246" spans="1:7">
      <c r="A246" s="12" t="s">
        <v>129</v>
      </c>
      <c r="B246" s="12">
        <v>197971</v>
      </c>
      <c r="C246" s="12" t="s">
        <v>100</v>
      </c>
      <c r="D246" s="5" t="str">
        <f>IFERROR(IF(VLOOKUP((SubgroupsCovered[[#This Row],[RXCUI]]*1),RXCUI[Convert RXCUIs to Number],1,FALSE)=(SubgroupsCovered[[#This Row],[RXCUI]]*1),"Yes",""),"No")</f>
        <v>No</v>
      </c>
      <c r="E246" s="12" t="str">
        <f>IF(SubgroupsCovered[[#This Row],[RXCUI Covered?]]="Yes",SubgroupsCovered[[#This Row],[Subgroup]],"")</f>
        <v/>
      </c>
      <c r="F246" s="12" t="str">
        <f>IF(SubgroupsCovered[[#This Row],[Subgroups Covered by RXCUI]]="",IF(SubgroupsCovered[[#This Row],[Subgroups Uncovered]]="",SubgroupsCovered[[#This Row],[Subgroup]],""),SubgroupsCovered[[#This Row],[Subgroups Covered by RXCUI]])</f>
        <v/>
      </c>
      <c r="G246" s="12" t="str">
        <f>IFERROR(IF(VLOOKUP(SubgroupsCovered[[#This Row],[Subgroup]],SubgroupsCovered[Subgroups Covered by RXCUI],1,FALSE)=C246,"",C246),SubgroupsCovered[[#This Row],[Subgroup]])</f>
        <v>ASTHA3</v>
      </c>
    </row>
    <row r="247" spans="1:7">
      <c r="A247" s="12" t="s">
        <v>129</v>
      </c>
      <c r="B247" s="12">
        <v>197973</v>
      </c>
      <c r="C247" s="12" t="s">
        <v>100</v>
      </c>
      <c r="D247" s="5" t="str">
        <f>IFERROR(IF(VLOOKUP((SubgroupsCovered[[#This Row],[RXCUI]]*1),RXCUI[Convert RXCUIs to Number],1,FALSE)=(SubgroupsCovered[[#This Row],[RXCUI]]*1),"Yes",""),"No")</f>
        <v>No</v>
      </c>
      <c r="E247" s="12" t="str">
        <f>IF(SubgroupsCovered[[#This Row],[RXCUI Covered?]]="Yes",SubgroupsCovered[[#This Row],[Subgroup]],"")</f>
        <v/>
      </c>
      <c r="F247" s="12" t="str">
        <f>IF(SubgroupsCovered[[#This Row],[Subgroups Covered by RXCUI]]="",IF(SubgroupsCovered[[#This Row],[Subgroups Uncovered]]="",SubgroupsCovered[[#This Row],[Subgroup]],""),SubgroupsCovered[[#This Row],[Subgroups Covered by RXCUI]])</f>
        <v/>
      </c>
      <c r="G247" s="12" t="str">
        <f>IFERROR(IF(VLOOKUP(SubgroupsCovered[[#This Row],[Subgroup]],SubgroupsCovered[Subgroups Covered by RXCUI],1,FALSE)=C247,"",C247),SubgroupsCovered[[#This Row],[Subgroup]])</f>
        <v>ASTHA3</v>
      </c>
    </row>
    <row r="248" spans="1:7">
      <c r="A248" s="12" t="s">
        <v>129</v>
      </c>
      <c r="B248" s="12">
        <v>207136</v>
      </c>
      <c r="C248" s="12" t="s">
        <v>100</v>
      </c>
      <c r="D248" s="5" t="str">
        <f>IFERROR(IF(VLOOKUP((SubgroupsCovered[[#This Row],[RXCUI]]*1),RXCUI[Convert RXCUIs to Number],1,FALSE)=(SubgroupsCovered[[#This Row],[RXCUI]]*1),"Yes",""),"No")</f>
        <v>No</v>
      </c>
      <c r="E248" s="12" t="str">
        <f>IF(SubgroupsCovered[[#This Row],[RXCUI Covered?]]="Yes",SubgroupsCovered[[#This Row],[Subgroup]],"")</f>
        <v/>
      </c>
      <c r="F248" s="12" t="str">
        <f>IF(SubgroupsCovered[[#This Row],[Subgroups Covered by RXCUI]]="",IF(SubgroupsCovered[[#This Row],[Subgroups Uncovered]]="",SubgroupsCovered[[#This Row],[Subgroup]],""),SubgroupsCovered[[#This Row],[Subgroups Covered by RXCUI]])</f>
        <v/>
      </c>
      <c r="G248" s="12" t="str">
        <f>IFERROR(IF(VLOOKUP(SubgroupsCovered[[#This Row],[Subgroup]],SubgroupsCovered[Subgroups Covered by RXCUI],1,FALSE)=C248,"",C248),SubgroupsCovered[[#This Row],[Subgroup]])</f>
        <v>ASTHA3</v>
      </c>
    </row>
    <row r="249" spans="1:7">
      <c r="A249" s="12" t="s">
        <v>129</v>
      </c>
      <c r="B249" s="12">
        <v>207137</v>
      </c>
      <c r="C249" s="12" t="s">
        <v>100</v>
      </c>
      <c r="D249" s="5" t="str">
        <f>IFERROR(IF(VLOOKUP((SubgroupsCovered[[#This Row],[RXCUI]]*1),RXCUI[Convert RXCUIs to Number],1,FALSE)=(SubgroupsCovered[[#This Row],[RXCUI]]*1),"Yes",""),"No")</f>
        <v>No</v>
      </c>
      <c r="E249" s="12" t="str">
        <f>IF(SubgroupsCovered[[#This Row],[RXCUI Covered?]]="Yes",SubgroupsCovered[[#This Row],[Subgroup]],"")</f>
        <v/>
      </c>
      <c r="F249" s="12" t="str">
        <f>IF(SubgroupsCovered[[#This Row],[Subgroups Covered by RXCUI]]="",IF(SubgroupsCovered[[#This Row],[Subgroups Uncovered]]="",SubgroupsCovered[[#This Row],[Subgroup]],""),SubgroupsCovered[[#This Row],[Subgroups Covered by RXCUI]])</f>
        <v/>
      </c>
      <c r="G249" s="12" t="str">
        <f>IFERROR(IF(VLOOKUP(SubgroupsCovered[[#This Row],[Subgroup]],SubgroupsCovered[Subgroups Covered by RXCUI],1,FALSE)=C249,"",C249),SubgroupsCovered[[#This Row],[Subgroup]])</f>
        <v>ASTHA3</v>
      </c>
    </row>
    <row r="250" spans="1:7">
      <c r="A250" s="12" t="s">
        <v>129</v>
      </c>
      <c r="B250" s="12">
        <v>207138</v>
      </c>
      <c r="C250" s="12" t="s">
        <v>100</v>
      </c>
      <c r="D250" s="5" t="str">
        <f>IFERROR(IF(VLOOKUP((SubgroupsCovered[[#This Row],[RXCUI]]*1),RXCUI[Convert RXCUIs to Number],1,FALSE)=(SubgroupsCovered[[#This Row],[RXCUI]]*1),"Yes",""),"No")</f>
        <v>No</v>
      </c>
      <c r="E250" s="12" t="str">
        <f>IF(SubgroupsCovered[[#This Row],[RXCUI Covered?]]="Yes",SubgroupsCovered[[#This Row],[Subgroup]],"")</f>
        <v/>
      </c>
      <c r="F250" s="12" t="str">
        <f>IF(SubgroupsCovered[[#This Row],[Subgroups Covered by RXCUI]]="",IF(SubgroupsCovered[[#This Row],[Subgroups Uncovered]]="",SubgroupsCovered[[#This Row],[Subgroup]],""),SubgroupsCovered[[#This Row],[Subgroups Covered by RXCUI]])</f>
        <v/>
      </c>
      <c r="G250" s="12" t="str">
        <f>IFERROR(IF(VLOOKUP(SubgroupsCovered[[#This Row],[Subgroup]],SubgroupsCovered[Subgroups Covered by RXCUI],1,FALSE)=C250,"",C250),SubgroupsCovered[[#This Row],[Subgroup]])</f>
        <v>ASTHA3</v>
      </c>
    </row>
    <row r="251" spans="1:7">
      <c r="A251" s="12" t="s">
        <v>129</v>
      </c>
      <c r="B251" s="12">
        <v>207141</v>
      </c>
      <c r="C251" s="12" t="s">
        <v>100</v>
      </c>
      <c r="D251" s="5" t="str">
        <f>IFERROR(IF(VLOOKUP((SubgroupsCovered[[#This Row],[RXCUI]]*1),RXCUI[Convert RXCUIs to Number],1,FALSE)=(SubgroupsCovered[[#This Row],[RXCUI]]*1),"Yes",""),"No")</f>
        <v>No</v>
      </c>
      <c r="E251" s="12" t="str">
        <f>IF(SubgroupsCovered[[#This Row],[RXCUI Covered?]]="Yes",SubgroupsCovered[[#This Row],[Subgroup]],"")</f>
        <v/>
      </c>
      <c r="F251" s="12" t="str">
        <f>IF(SubgroupsCovered[[#This Row],[Subgroups Covered by RXCUI]]="",IF(SubgroupsCovered[[#This Row],[Subgroups Uncovered]]="",SubgroupsCovered[[#This Row],[Subgroup]],""),SubgroupsCovered[[#This Row],[Subgroups Covered by RXCUI]])</f>
        <v/>
      </c>
      <c r="G251" s="12" t="str">
        <f>IFERROR(IF(VLOOKUP(SubgroupsCovered[[#This Row],[Subgroup]],SubgroupsCovered[Subgroups Covered by RXCUI],1,FALSE)=C251,"",C251),SubgroupsCovered[[#This Row],[Subgroup]])</f>
        <v>ASTHA3</v>
      </c>
    </row>
    <row r="252" spans="1:7">
      <c r="A252" s="12" t="s">
        <v>129</v>
      </c>
      <c r="B252" s="12">
        <v>259966</v>
      </c>
      <c r="C252" s="12" t="s">
        <v>100</v>
      </c>
      <c r="D252" s="5" t="str">
        <f>IFERROR(IF(VLOOKUP((SubgroupsCovered[[#This Row],[RXCUI]]*1),RXCUI[Convert RXCUIs to Number],1,FALSE)=(SubgroupsCovered[[#This Row],[RXCUI]]*1),"Yes",""),"No")</f>
        <v>No</v>
      </c>
      <c r="E252" s="12" t="str">
        <f>IF(SubgroupsCovered[[#This Row],[RXCUI Covered?]]="Yes",SubgroupsCovered[[#This Row],[Subgroup]],"")</f>
        <v/>
      </c>
      <c r="F252" s="12" t="str">
        <f>IF(SubgroupsCovered[[#This Row],[Subgroups Covered by RXCUI]]="",IF(SubgroupsCovered[[#This Row],[Subgroups Uncovered]]="",SubgroupsCovered[[#This Row],[Subgroup]],""),SubgroupsCovered[[#This Row],[Subgroups Covered by RXCUI]])</f>
        <v/>
      </c>
      <c r="G252" s="12" t="str">
        <f>IFERROR(IF(VLOOKUP(SubgroupsCovered[[#This Row],[Subgroup]],SubgroupsCovered[Subgroups Covered by RXCUI],1,FALSE)=C252,"",C252),SubgroupsCovered[[#This Row],[Subgroup]])</f>
        <v>ASTHA3</v>
      </c>
    </row>
    <row r="253" spans="1:7">
      <c r="A253" s="12" t="s">
        <v>129</v>
      </c>
      <c r="B253" s="12">
        <v>260330</v>
      </c>
      <c r="C253" s="12" t="s">
        <v>100</v>
      </c>
      <c r="D253" s="5" t="str">
        <f>IFERROR(IF(VLOOKUP((SubgroupsCovered[[#This Row],[RXCUI]]*1),RXCUI[Convert RXCUIs to Number],1,FALSE)=(SubgroupsCovered[[#This Row],[RXCUI]]*1),"Yes",""),"No")</f>
        <v>No</v>
      </c>
      <c r="E253" s="12" t="str">
        <f>IF(SubgroupsCovered[[#This Row],[RXCUI Covered?]]="Yes",SubgroupsCovered[[#This Row],[Subgroup]],"")</f>
        <v/>
      </c>
      <c r="F253" s="12" t="str">
        <f>IF(SubgroupsCovered[[#This Row],[Subgroups Covered by RXCUI]]="",IF(SubgroupsCovered[[#This Row],[Subgroups Uncovered]]="",SubgroupsCovered[[#This Row],[Subgroup]],""),SubgroupsCovered[[#This Row],[Subgroups Covered by RXCUI]])</f>
        <v/>
      </c>
      <c r="G253" s="12" t="str">
        <f>IFERROR(IF(VLOOKUP(SubgroupsCovered[[#This Row],[Subgroup]],SubgroupsCovered[Subgroups Covered by RXCUI],1,FALSE)=C253,"",C253),SubgroupsCovered[[#This Row],[Subgroup]])</f>
        <v>ASTHA3</v>
      </c>
    </row>
    <row r="254" spans="1:7">
      <c r="A254" s="12" t="s">
        <v>129</v>
      </c>
      <c r="B254" s="12">
        <v>328161</v>
      </c>
      <c r="C254" s="12" t="s">
        <v>100</v>
      </c>
      <c r="D254" s="5" t="str">
        <f>IFERROR(IF(VLOOKUP((SubgroupsCovered[[#This Row],[RXCUI]]*1),RXCUI[Convert RXCUIs to Number],1,FALSE)=(SubgroupsCovered[[#This Row],[RXCUI]]*1),"Yes",""),"No")</f>
        <v>No</v>
      </c>
      <c r="E254" s="12" t="str">
        <f>IF(SubgroupsCovered[[#This Row],[RXCUI Covered?]]="Yes",SubgroupsCovered[[#This Row],[Subgroup]],"")</f>
        <v/>
      </c>
      <c r="F254" s="12" t="str">
        <f>IF(SubgroupsCovered[[#This Row],[Subgroups Covered by RXCUI]]="",IF(SubgroupsCovered[[#This Row],[Subgroups Uncovered]]="",SubgroupsCovered[[#This Row],[Subgroup]],""),SubgroupsCovered[[#This Row],[Subgroups Covered by RXCUI]])</f>
        <v/>
      </c>
      <c r="G254" s="12" t="str">
        <f>IFERROR(IF(VLOOKUP(SubgroupsCovered[[#This Row],[Subgroup]],SubgroupsCovered[Subgroups Covered by RXCUI],1,FALSE)=C254,"",C254),SubgroupsCovered[[#This Row],[Subgroup]])</f>
        <v>ASTHA3</v>
      </c>
    </row>
    <row r="255" spans="1:7">
      <c r="A255" s="12" t="s">
        <v>129</v>
      </c>
      <c r="B255" s="12">
        <v>643123</v>
      </c>
      <c r="C255" s="12" t="s">
        <v>100</v>
      </c>
      <c r="D255" s="5" t="str">
        <f>IFERROR(IF(VLOOKUP((SubgroupsCovered[[#This Row],[RXCUI]]*1),RXCUI[Convert RXCUIs to Number],1,FALSE)=(SubgroupsCovered[[#This Row],[RXCUI]]*1),"Yes",""),"No")</f>
        <v>No</v>
      </c>
      <c r="E255" s="12" t="str">
        <f>IF(SubgroupsCovered[[#This Row],[RXCUI Covered?]]="Yes",SubgroupsCovered[[#This Row],[Subgroup]],"")</f>
        <v/>
      </c>
      <c r="F255" s="12" t="str">
        <f>IF(SubgroupsCovered[[#This Row],[Subgroups Covered by RXCUI]]="",IF(SubgroupsCovered[[#This Row],[Subgroups Uncovered]]="",SubgroupsCovered[[#This Row],[Subgroup]],""),SubgroupsCovered[[#This Row],[Subgroups Covered by RXCUI]])</f>
        <v/>
      </c>
      <c r="G255" s="12" t="str">
        <f>IFERROR(IF(VLOOKUP(SubgroupsCovered[[#This Row],[Subgroup]],SubgroupsCovered[Subgroups Covered by RXCUI],1,FALSE)=C255,"",C255),SubgroupsCovered[[#This Row],[Subgroup]])</f>
        <v>ASTHA3</v>
      </c>
    </row>
    <row r="256" spans="1:7">
      <c r="A256" s="12" t="s">
        <v>129</v>
      </c>
      <c r="B256" s="12">
        <v>643125</v>
      </c>
      <c r="C256" s="12" t="s">
        <v>100</v>
      </c>
      <c r="D256" s="5" t="str">
        <f>IFERROR(IF(VLOOKUP((SubgroupsCovered[[#This Row],[RXCUI]]*1),RXCUI[Convert RXCUIs to Number],1,FALSE)=(SubgroupsCovered[[#This Row],[RXCUI]]*1),"Yes",""),"No")</f>
        <v>No</v>
      </c>
      <c r="E256" s="12" t="str">
        <f>IF(SubgroupsCovered[[#This Row],[RXCUI Covered?]]="Yes",SubgroupsCovered[[#This Row],[Subgroup]],"")</f>
        <v/>
      </c>
      <c r="F256" s="12" t="str">
        <f>IF(SubgroupsCovered[[#This Row],[Subgroups Covered by RXCUI]]="",IF(SubgroupsCovered[[#This Row],[Subgroups Uncovered]]="",SubgroupsCovered[[#This Row],[Subgroup]],""),SubgroupsCovered[[#This Row],[Subgroups Covered by RXCUI]])</f>
        <v/>
      </c>
      <c r="G256" s="12" t="str">
        <f>IFERROR(IF(VLOOKUP(SubgroupsCovered[[#This Row],[Subgroup]],SubgroupsCovered[Subgroups Covered by RXCUI],1,FALSE)=C256,"",C256),SubgroupsCovered[[#This Row],[Subgroup]])</f>
        <v>ASTHA3</v>
      </c>
    </row>
    <row r="257" spans="1:7">
      <c r="A257" s="12" t="s">
        <v>129</v>
      </c>
      <c r="B257" s="12">
        <v>643127</v>
      </c>
      <c r="C257" s="12" t="s">
        <v>100</v>
      </c>
      <c r="D257" s="5" t="str">
        <f>IFERROR(IF(VLOOKUP((SubgroupsCovered[[#This Row],[RXCUI]]*1),RXCUI[Convert RXCUIs to Number],1,FALSE)=(SubgroupsCovered[[#This Row],[RXCUI]]*1),"Yes",""),"No")</f>
        <v>No</v>
      </c>
      <c r="E257" s="12" t="str">
        <f>IF(SubgroupsCovered[[#This Row],[RXCUI Covered?]]="Yes",SubgroupsCovered[[#This Row],[Subgroup]],"")</f>
        <v/>
      </c>
      <c r="F257" s="12" t="str">
        <f>IF(SubgroupsCovered[[#This Row],[Subgroups Covered by RXCUI]]="",IF(SubgroupsCovered[[#This Row],[Subgroups Uncovered]]="",SubgroupsCovered[[#This Row],[Subgroup]],""),SubgroupsCovered[[#This Row],[Subgroups Covered by RXCUI]])</f>
        <v/>
      </c>
      <c r="G257" s="12" t="str">
        <f>IFERROR(IF(VLOOKUP(SubgroupsCovered[[#This Row],[Subgroup]],SubgroupsCovered[Subgroups Covered by RXCUI],1,FALSE)=C257,"",C257),SubgroupsCovered[[#This Row],[Subgroup]])</f>
        <v>ASTHA3</v>
      </c>
    </row>
    <row r="258" spans="1:7">
      <c r="A258" s="12" t="s">
        <v>129</v>
      </c>
      <c r="B258" s="12">
        <v>647127</v>
      </c>
      <c r="C258" s="12" t="s">
        <v>100</v>
      </c>
      <c r="D258" s="5" t="str">
        <f>IFERROR(IF(VLOOKUP((SubgroupsCovered[[#This Row],[RXCUI]]*1),RXCUI[Convert RXCUIs to Number],1,FALSE)=(SubgroupsCovered[[#This Row],[RXCUI]]*1),"Yes",""),"No")</f>
        <v>No</v>
      </c>
      <c r="E258" s="12" t="str">
        <f>IF(SubgroupsCovered[[#This Row],[RXCUI Covered?]]="Yes",SubgroupsCovered[[#This Row],[Subgroup]],"")</f>
        <v/>
      </c>
      <c r="F258" s="12" t="str">
        <f>IF(SubgroupsCovered[[#This Row],[Subgroups Covered by RXCUI]]="",IF(SubgroupsCovered[[#This Row],[Subgroups Uncovered]]="",SubgroupsCovered[[#This Row],[Subgroup]],""),SubgroupsCovered[[#This Row],[Subgroups Covered by RXCUI]])</f>
        <v/>
      </c>
      <c r="G258" s="12" t="str">
        <f>IFERROR(IF(VLOOKUP(SubgroupsCovered[[#This Row],[Subgroup]],SubgroupsCovered[Subgroups Covered by RXCUI],1,FALSE)=C258,"",C258),SubgroupsCovered[[#This Row],[Subgroup]])</f>
        <v>ASTHA3</v>
      </c>
    </row>
    <row r="259" spans="1:7">
      <c r="A259" s="12" t="s">
        <v>129</v>
      </c>
      <c r="B259" s="12">
        <v>668658</v>
      </c>
      <c r="C259" s="12" t="s">
        <v>100</v>
      </c>
      <c r="D259" s="5" t="str">
        <f>IFERROR(IF(VLOOKUP((SubgroupsCovered[[#This Row],[RXCUI]]*1),RXCUI[Convert RXCUIs to Number],1,FALSE)=(SubgroupsCovered[[#This Row],[RXCUI]]*1),"Yes",""),"No")</f>
        <v>No</v>
      </c>
      <c r="E259" s="12" t="str">
        <f>IF(SubgroupsCovered[[#This Row],[RXCUI Covered?]]="Yes",SubgroupsCovered[[#This Row],[Subgroup]],"")</f>
        <v/>
      </c>
      <c r="F259" s="12" t="str">
        <f>IF(SubgroupsCovered[[#This Row],[Subgroups Covered by RXCUI]]="",IF(SubgroupsCovered[[#This Row],[Subgroups Uncovered]]="",SubgroupsCovered[[#This Row],[Subgroup]],""),SubgroupsCovered[[#This Row],[Subgroups Covered by RXCUI]])</f>
        <v/>
      </c>
      <c r="G259" s="12" t="str">
        <f>IFERROR(IF(VLOOKUP(SubgroupsCovered[[#This Row],[Subgroup]],SubgroupsCovered[Subgroups Covered by RXCUI],1,FALSE)=C259,"",C259),SubgroupsCovered[[#This Row],[Subgroup]])</f>
        <v>ASTHA3</v>
      </c>
    </row>
    <row r="260" spans="1:7">
      <c r="A260" s="12" t="s">
        <v>129</v>
      </c>
      <c r="B260" s="12">
        <v>668660</v>
      </c>
      <c r="C260" s="12" t="s">
        <v>100</v>
      </c>
      <c r="D260" s="5" t="str">
        <f>IFERROR(IF(VLOOKUP((SubgroupsCovered[[#This Row],[RXCUI]]*1),RXCUI[Convert RXCUIs to Number],1,FALSE)=(SubgroupsCovered[[#This Row],[RXCUI]]*1),"Yes",""),"No")</f>
        <v>No</v>
      </c>
      <c r="E260" s="12" t="str">
        <f>IF(SubgroupsCovered[[#This Row],[RXCUI Covered?]]="Yes",SubgroupsCovered[[#This Row],[Subgroup]],"")</f>
        <v/>
      </c>
      <c r="F260" s="12" t="str">
        <f>IF(SubgroupsCovered[[#This Row],[Subgroups Covered by RXCUI]]="",IF(SubgroupsCovered[[#This Row],[Subgroups Uncovered]]="",SubgroupsCovered[[#This Row],[Subgroup]],""),SubgroupsCovered[[#This Row],[Subgroups Covered by RXCUI]])</f>
        <v/>
      </c>
      <c r="G260" s="12" t="str">
        <f>IFERROR(IF(VLOOKUP(SubgroupsCovered[[#This Row],[Subgroup]],SubgroupsCovered[Subgroups Covered by RXCUI],1,FALSE)=C260,"",C260),SubgroupsCovered[[#This Row],[Subgroup]])</f>
        <v>ASTHA3</v>
      </c>
    </row>
    <row r="261" spans="1:7">
      <c r="A261" s="12" t="s">
        <v>129</v>
      </c>
      <c r="B261" s="12">
        <v>808118</v>
      </c>
      <c r="C261" s="12" t="s">
        <v>100</v>
      </c>
      <c r="D261" s="5" t="str">
        <f>IFERROR(IF(VLOOKUP((SubgroupsCovered[[#This Row],[RXCUI]]*1),RXCUI[Convert RXCUIs to Number],1,FALSE)=(SubgroupsCovered[[#This Row],[RXCUI]]*1),"Yes",""),"No")</f>
        <v>No</v>
      </c>
      <c r="E261" s="12" t="str">
        <f>IF(SubgroupsCovered[[#This Row],[RXCUI Covered?]]="Yes",SubgroupsCovered[[#This Row],[Subgroup]],"")</f>
        <v/>
      </c>
      <c r="F261" s="12" t="str">
        <f>IF(SubgroupsCovered[[#This Row],[Subgroups Covered by RXCUI]]="",IF(SubgroupsCovered[[#This Row],[Subgroups Uncovered]]="",SubgroupsCovered[[#This Row],[Subgroup]],""),SubgroupsCovered[[#This Row],[Subgroups Covered by RXCUI]])</f>
        <v/>
      </c>
      <c r="G261" s="12" t="str">
        <f>IFERROR(IF(VLOOKUP(SubgroupsCovered[[#This Row],[Subgroup]],SubgroupsCovered[Subgroups Covered by RXCUI],1,FALSE)=C261,"",C261),SubgroupsCovered[[#This Row],[Subgroup]])</f>
        <v>ASTHA3</v>
      </c>
    </row>
    <row r="262" spans="1:7">
      <c r="A262" s="12" t="s">
        <v>129</v>
      </c>
      <c r="B262" s="12">
        <v>198144</v>
      </c>
      <c r="C262" s="12" t="s">
        <v>100</v>
      </c>
      <c r="D262" s="5" t="str">
        <f>IFERROR(IF(VLOOKUP((SubgroupsCovered[[#This Row],[RXCUI]]*1),RXCUI[Convert RXCUIs to Number],1,FALSE)=(SubgroupsCovered[[#This Row],[RXCUI]]*1),"Yes",""),"No")</f>
        <v>No</v>
      </c>
      <c r="E262" s="12" t="str">
        <f>IF(SubgroupsCovered[[#This Row],[RXCUI Covered?]]="Yes",SubgroupsCovered[[#This Row],[Subgroup]],"")</f>
        <v/>
      </c>
      <c r="F262" s="12" t="str">
        <f>IF(SubgroupsCovered[[#This Row],[Subgroups Covered by RXCUI]]="",IF(SubgroupsCovered[[#This Row],[Subgroups Uncovered]]="",SubgroupsCovered[[#This Row],[Subgroup]],""),SubgroupsCovered[[#This Row],[Subgroups Covered by RXCUI]])</f>
        <v/>
      </c>
      <c r="G262" s="12" t="str">
        <f>IFERROR(IF(VLOOKUP(SubgroupsCovered[[#This Row],[Subgroup]],SubgroupsCovered[Subgroups Covered by RXCUI],1,FALSE)=C262,"",C262),SubgroupsCovered[[#This Row],[Subgroup]])</f>
        <v>ASTHA3</v>
      </c>
    </row>
    <row r="263" spans="1:7">
      <c r="A263" s="12" t="s">
        <v>129</v>
      </c>
      <c r="B263" s="12">
        <v>198145</v>
      </c>
      <c r="C263" s="12" t="s">
        <v>100</v>
      </c>
      <c r="D263" s="5" t="str">
        <f>IFERROR(IF(VLOOKUP((SubgroupsCovered[[#This Row],[RXCUI]]*1),RXCUI[Convert RXCUIs to Number],1,FALSE)=(SubgroupsCovered[[#This Row],[RXCUI]]*1),"Yes",""),"No")</f>
        <v>No</v>
      </c>
      <c r="E263" s="12" t="str">
        <f>IF(SubgroupsCovered[[#This Row],[RXCUI Covered?]]="Yes",SubgroupsCovered[[#This Row],[Subgroup]],"")</f>
        <v/>
      </c>
      <c r="F263" s="12" t="str">
        <f>IF(SubgroupsCovered[[#This Row],[Subgroups Covered by RXCUI]]="",IF(SubgroupsCovered[[#This Row],[Subgroups Uncovered]]="",SubgroupsCovered[[#This Row],[Subgroup]],""),SubgroupsCovered[[#This Row],[Subgroups Covered by RXCUI]])</f>
        <v/>
      </c>
      <c r="G263" s="12" t="str">
        <f>IFERROR(IF(VLOOKUP(SubgroupsCovered[[#This Row],[Subgroup]],SubgroupsCovered[Subgroups Covered by RXCUI],1,FALSE)=C263,"",C263),SubgroupsCovered[[#This Row],[Subgroup]])</f>
        <v>ASTHA3</v>
      </c>
    </row>
    <row r="264" spans="1:7">
      <c r="A264" s="12" t="s">
        <v>129</v>
      </c>
      <c r="B264" s="12">
        <v>198146</v>
      </c>
      <c r="C264" s="12" t="s">
        <v>100</v>
      </c>
      <c r="D264" s="5" t="str">
        <f>IFERROR(IF(VLOOKUP((SubgroupsCovered[[#This Row],[RXCUI]]*1),RXCUI[Convert RXCUIs to Number],1,FALSE)=(SubgroupsCovered[[#This Row],[RXCUI]]*1),"Yes",""),"No")</f>
        <v>No</v>
      </c>
      <c r="E264" s="12" t="str">
        <f>IF(SubgroupsCovered[[#This Row],[RXCUI Covered?]]="Yes",SubgroupsCovered[[#This Row],[Subgroup]],"")</f>
        <v/>
      </c>
      <c r="F264" s="12" t="str">
        <f>IF(SubgroupsCovered[[#This Row],[Subgroups Covered by RXCUI]]="",IF(SubgroupsCovered[[#This Row],[Subgroups Uncovered]]="",SubgroupsCovered[[#This Row],[Subgroup]],""),SubgroupsCovered[[#This Row],[Subgroups Covered by RXCUI]])</f>
        <v/>
      </c>
      <c r="G264" s="12" t="str">
        <f>IFERROR(IF(VLOOKUP(SubgroupsCovered[[#This Row],[Subgroup]],SubgroupsCovered[Subgroups Covered by RXCUI],1,FALSE)=C264,"",C264),SubgroupsCovered[[#This Row],[Subgroup]])</f>
        <v>ASTHA3</v>
      </c>
    </row>
    <row r="265" spans="1:7">
      <c r="A265" s="12" t="s">
        <v>129</v>
      </c>
      <c r="B265" s="12">
        <v>198148</v>
      </c>
      <c r="C265" s="12" t="s">
        <v>100</v>
      </c>
      <c r="D265" s="5" t="str">
        <f>IFERROR(IF(VLOOKUP((SubgroupsCovered[[#This Row],[RXCUI]]*1),RXCUI[Convert RXCUIs to Number],1,FALSE)=(SubgroupsCovered[[#This Row],[RXCUI]]*1),"Yes",""),"No")</f>
        <v>No</v>
      </c>
      <c r="E265" s="12" t="str">
        <f>IF(SubgroupsCovered[[#This Row],[RXCUI Covered?]]="Yes",SubgroupsCovered[[#This Row],[Subgroup]],"")</f>
        <v/>
      </c>
      <c r="F265" s="12" t="str">
        <f>IF(SubgroupsCovered[[#This Row],[Subgroups Covered by RXCUI]]="",IF(SubgroupsCovered[[#This Row],[Subgroups Uncovered]]="",SubgroupsCovered[[#This Row],[Subgroup]],""),SubgroupsCovered[[#This Row],[Subgroups Covered by RXCUI]])</f>
        <v/>
      </c>
      <c r="G265" s="12" t="str">
        <f>IFERROR(IF(VLOOKUP(SubgroupsCovered[[#This Row],[Subgroup]],SubgroupsCovered[Subgroups Covered by RXCUI],1,FALSE)=C265,"",C265),SubgroupsCovered[[#This Row],[Subgroup]])</f>
        <v>ASTHA3</v>
      </c>
    </row>
    <row r="266" spans="1:7">
      <c r="A266" s="12" t="s">
        <v>129</v>
      </c>
      <c r="B266" s="12">
        <v>206997</v>
      </c>
      <c r="C266" s="12" t="s">
        <v>100</v>
      </c>
      <c r="D266" s="5" t="str">
        <f>IFERROR(IF(VLOOKUP((SubgroupsCovered[[#This Row],[RXCUI]]*1),RXCUI[Convert RXCUIs to Number],1,FALSE)=(SubgroupsCovered[[#This Row],[RXCUI]]*1),"Yes",""),"No")</f>
        <v>No</v>
      </c>
      <c r="E266" s="12" t="str">
        <f>IF(SubgroupsCovered[[#This Row],[RXCUI Covered?]]="Yes",SubgroupsCovered[[#This Row],[Subgroup]],"")</f>
        <v/>
      </c>
      <c r="F266" s="12" t="str">
        <f>IF(SubgroupsCovered[[#This Row],[Subgroups Covered by RXCUI]]="",IF(SubgroupsCovered[[#This Row],[Subgroups Uncovered]]="",SubgroupsCovered[[#This Row],[Subgroup]],""),SubgroupsCovered[[#This Row],[Subgroups Covered by RXCUI]])</f>
        <v/>
      </c>
      <c r="G266" s="12" t="str">
        <f>IFERROR(IF(VLOOKUP(SubgroupsCovered[[#This Row],[Subgroup]],SubgroupsCovered[Subgroups Covered by RXCUI],1,FALSE)=C266,"",C266),SubgroupsCovered[[#This Row],[Subgroup]])</f>
        <v>ASTHA3</v>
      </c>
    </row>
    <row r="267" spans="1:7">
      <c r="A267" s="12" t="s">
        <v>129</v>
      </c>
      <c r="B267" s="12">
        <v>312615</v>
      </c>
      <c r="C267" s="12" t="s">
        <v>100</v>
      </c>
      <c r="D267" s="5" t="str">
        <f>IFERROR(IF(VLOOKUP((SubgroupsCovered[[#This Row],[RXCUI]]*1),RXCUI[Convert RXCUIs to Number],1,FALSE)=(SubgroupsCovered[[#This Row],[RXCUI]]*1),"Yes",""),"No")</f>
        <v>No</v>
      </c>
      <c r="E267" s="12" t="str">
        <f>IF(SubgroupsCovered[[#This Row],[RXCUI Covered?]]="Yes",SubgroupsCovered[[#This Row],[Subgroup]],"")</f>
        <v/>
      </c>
      <c r="F267" s="12" t="str">
        <f>IF(SubgroupsCovered[[#This Row],[Subgroups Covered by RXCUI]]="",IF(SubgroupsCovered[[#This Row],[Subgroups Uncovered]]="",SubgroupsCovered[[#This Row],[Subgroup]],""),SubgroupsCovered[[#This Row],[Subgroups Covered by RXCUI]])</f>
        <v/>
      </c>
      <c r="G267" s="12" t="str">
        <f>IFERROR(IF(VLOOKUP(SubgroupsCovered[[#This Row],[Subgroup]],SubgroupsCovered[Subgroups Covered by RXCUI],1,FALSE)=C267,"",C267),SubgroupsCovered[[#This Row],[Subgroup]])</f>
        <v>ASTHA3</v>
      </c>
    </row>
    <row r="268" spans="1:7">
      <c r="A268" s="12" t="s">
        <v>129</v>
      </c>
      <c r="B268" s="12">
        <v>312617</v>
      </c>
      <c r="C268" s="12" t="s">
        <v>100</v>
      </c>
      <c r="D268" s="5" t="str">
        <f>IFERROR(IF(VLOOKUP((SubgroupsCovered[[#This Row],[RXCUI]]*1),RXCUI[Convert RXCUIs to Number],1,FALSE)=(SubgroupsCovered[[#This Row],[RXCUI]]*1),"Yes",""),"No")</f>
        <v>No</v>
      </c>
      <c r="E268" s="12" t="str">
        <f>IF(SubgroupsCovered[[#This Row],[RXCUI Covered?]]="Yes",SubgroupsCovered[[#This Row],[Subgroup]],"")</f>
        <v/>
      </c>
      <c r="F268" s="12" t="str">
        <f>IF(SubgroupsCovered[[#This Row],[Subgroups Covered by RXCUI]]="",IF(SubgroupsCovered[[#This Row],[Subgroups Uncovered]]="",SubgroupsCovered[[#This Row],[Subgroup]],""),SubgroupsCovered[[#This Row],[Subgroups Covered by RXCUI]])</f>
        <v/>
      </c>
      <c r="G268" s="12" t="str">
        <f>IFERROR(IF(VLOOKUP(SubgroupsCovered[[#This Row],[Subgroup]],SubgroupsCovered[Subgroups Covered by RXCUI],1,FALSE)=C268,"",C268),SubgroupsCovered[[#This Row],[Subgroup]])</f>
        <v>ASTHA3</v>
      </c>
    </row>
    <row r="269" spans="1:7">
      <c r="A269" s="12" t="s">
        <v>129</v>
      </c>
      <c r="B269" s="12">
        <v>249066</v>
      </c>
      <c r="C269" s="12" t="s">
        <v>109</v>
      </c>
      <c r="D269" s="5" t="str">
        <f>IFERROR(IF(VLOOKUP((SubgroupsCovered[[#This Row],[RXCUI]]*1),RXCUI[Convert RXCUIs to Number],1,FALSE)=(SubgroupsCovered[[#This Row],[RXCUI]]*1),"Yes",""),"No")</f>
        <v>No</v>
      </c>
      <c r="E269" s="12" t="str">
        <f>IF(SubgroupsCovered[[#This Row],[RXCUI Covered?]]="Yes",SubgroupsCovered[[#This Row],[Subgroup]],"")</f>
        <v/>
      </c>
      <c r="F269" s="12" t="str">
        <f>IF(SubgroupsCovered[[#This Row],[Subgroups Covered by RXCUI]]="",IF(SubgroupsCovered[[#This Row],[Subgroups Uncovered]]="",SubgroupsCovered[[#This Row],[Subgroup]],""),SubgroupsCovered[[#This Row],[Subgroups Covered by RXCUI]])</f>
        <v/>
      </c>
      <c r="G269" s="12" t="str">
        <f>IFERROR(IF(VLOOKUP(SubgroupsCovered[[#This Row],[Subgroup]],SubgroupsCovered[Subgroups Covered by RXCUI],1,FALSE)=C269,"",C269),SubgroupsCovered[[#This Row],[Subgroup]])</f>
        <v>ASTHA4</v>
      </c>
    </row>
    <row r="270" spans="1:7">
      <c r="A270" s="12" t="s">
        <v>129</v>
      </c>
      <c r="B270" s="12">
        <v>260409</v>
      </c>
      <c r="C270" s="12" t="s">
        <v>109</v>
      </c>
      <c r="D270" s="5" t="str">
        <f>IFERROR(IF(VLOOKUP((SubgroupsCovered[[#This Row],[RXCUI]]*1),RXCUI[Convert RXCUIs to Number],1,FALSE)=(SubgroupsCovered[[#This Row],[RXCUI]]*1),"Yes",""),"No")</f>
        <v>No</v>
      </c>
      <c r="E270" s="12" t="str">
        <f>IF(SubgroupsCovered[[#This Row],[RXCUI Covered?]]="Yes",SubgroupsCovered[[#This Row],[Subgroup]],"")</f>
        <v/>
      </c>
      <c r="F270" s="12" t="str">
        <f>IF(SubgroupsCovered[[#This Row],[Subgroups Covered by RXCUI]]="",IF(SubgroupsCovered[[#This Row],[Subgroups Uncovered]]="",SubgroupsCovered[[#This Row],[Subgroup]],""),SubgroupsCovered[[#This Row],[Subgroups Covered by RXCUI]])</f>
        <v/>
      </c>
      <c r="G270" s="12" t="str">
        <f>IFERROR(IF(VLOOKUP(SubgroupsCovered[[#This Row],[Subgroup]],SubgroupsCovered[Subgroups Covered by RXCUI],1,FALSE)=C270,"",C270),SubgroupsCovered[[#This Row],[Subgroup]])</f>
        <v>ASTHA4</v>
      </c>
    </row>
    <row r="271" spans="1:7">
      <c r="A271" s="12" t="s">
        <v>129</v>
      </c>
      <c r="B271" s="12">
        <v>283077</v>
      </c>
      <c r="C271" s="12" t="s">
        <v>109</v>
      </c>
      <c r="D271" s="5" t="str">
        <f>IFERROR(IF(VLOOKUP((SubgroupsCovered[[#This Row],[RXCUI]]*1),RXCUI[Convert RXCUIs to Number],1,FALSE)=(SubgroupsCovered[[#This Row],[RXCUI]]*1),"Yes",""),"No")</f>
        <v>No</v>
      </c>
      <c r="E271" s="12" t="str">
        <f>IF(SubgroupsCovered[[#This Row],[RXCUI Covered?]]="Yes",SubgroupsCovered[[#This Row],[Subgroup]],"")</f>
        <v/>
      </c>
      <c r="F271" s="12" t="str">
        <f>IF(SubgroupsCovered[[#This Row],[Subgroups Covered by RXCUI]]="",IF(SubgroupsCovered[[#This Row],[Subgroups Uncovered]]="",SubgroupsCovered[[#This Row],[Subgroup]],""),SubgroupsCovered[[#This Row],[Subgroups Covered by RXCUI]])</f>
        <v/>
      </c>
      <c r="G271" s="12" t="str">
        <f>IFERROR(IF(VLOOKUP(SubgroupsCovered[[#This Row],[Subgroup]],SubgroupsCovered[Subgroups Covered by RXCUI],1,FALSE)=C271,"",C271),SubgroupsCovered[[#This Row],[Subgroup]])</f>
        <v>ASTHA4</v>
      </c>
    </row>
    <row r="272" spans="1:7">
      <c r="A272" s="12" t="s">
        <v>129</v>
      </c>
      <c r="B272" s="12">
        <v>312614</v>
      </c>
      <c r="C272" s="12" t="s">
        <v>109</v>
      </c>
      <c r="D272" s="5" t="str">
        <f>IFERROR(IF(VLOOKUP((SubgroupsCovered[[#This Row],[RXCUI]]*1),RXCUI[Convert RXCUIs to Number],1,FALSE)=(SubgroupsCovered[[#This Row],[RXCUI]]*1),"Yes",""),"No")</f>
        <v>No</v>
      </c>
      <c r="E272" s="12" t="str">
        <f>IF(SubgroupsCovered[[#This Row],[RXCUI Covered?]]="Yes",SubgroupsCovered[[#This Row],[Subgroup]],"")</f>
        <v/>
      </c>
      <c r="F272" s="12" t="str">
        <f>IF(SubgroupsCovered[[#This Row],[Subgroups Covered by RXCUI]]="",IF(SubgroupsCovered[[#This Row],[Subgroups Uncovered]]="",SubgroupsCovered[[#This Row],[Subgroup]],""),SubgroupsCovered[[#This Row],[Subgroups Covered by RXCUI]])</f>
        <v/>
      </c>
      <c r="G272" s="12" t="str">
        <f>IFERROR(IF(VLOOKUP(SubgroupsCovered[[#This Row],[Subgroup]],SubgroupsCovered[Subgroups Covered by RXCUI],1,FALSE)=C272,"",C272),SubgroupsCovered[[#This Row],[Subgroup]])</f>
        <v>ASTHA4</v>
      </c>
    </row>
    <row r="273" spans="1:7">
      <c r="A273" s="12" t="s">
        <v>129</v>
      </c>
      <c r="B273" s="12">
        <v>702306</v>
      </c>
      <c r="C273" s="12" t="s">
        <v>109</v>
      </c>
      <c r="D273" s="5" t="str">
        <f>IFERROR(IF(VLOOKUP((SubgroupsCovered[[#This Row],[RXCUI]]*1),RXCUI[Convert RXCUIs to Number],1,FALSE)=(SubgroupsCovered[[#This Row],[RXCUI]]*1),"Yes",""),"No")</f>
        <v>No</v>
      </c>
      <c r="E273" s="12" t="str">
        <f>IF(SubgroupsCovered[[#This Row],[RXCUI Covered?]]="Yes",SubgroupsCovered[[#This Row],[Subgroup]],"")</f>
        <v/>
      </c>
      <c r="F273" s="12" t="str">
        <f>IF(SubgroupsCovered[[#This Row],[Subgroups Covered by RXCUI]]="",IF(SubgroupsCovered[[#This Row],[Subgroups Uncovered]]="",SubgroupsCovered[[#This Row],[Subgroup]],""),SubgroupsCovered[[#This Row],[Subgroups Covered by RXCUI]])</f>
        <v/>
      </c>
      <c r="G273" s="12" t="str">
        <f>IFERROR(IF(VLOOKUP(SubgroupsCovered[[#This Row],[Subgroup]],SubgroupsCovered[Subgroups Covered by RXCUI],1,FALSE)=C273,"",C273),SubgroupsCovered[[#This Row],[Subgroup]])</f>
        <v>ASTHA4</v>
      </c>
    </row>
    <row r="274" spans="1:7">
      <c r="A274" s="12" t="s">
        <v>129</v>
      </c>
      <c r="B274" s="12">
        <v>794979</v>
      </c>
      <c r="C274" s="12" t="s">
        <v>109</v>
      </c>
      <c r="D274" s="5" t="str">
        <f>IFERROR(IF(VLOOKUP((SubgroupsCovered[[#This Row],[RXCUI]]*1),RXCUI[Convert RXCUIs to Number],1,FALSE)=(SubgroupsCovered[[#This Row],[RXCUI]]*1),"Yes",""),"No")</f>
        <v>No</v>
      </c>
      <c r="E274" s="12" t="str">
        <f>IF(SubgroupsCovered[[#This Row],[RXCUI Covered?]]="Yes",SubgroupsCovered[[#This Row],[Subgroup]],"")</f>
        <v/>
      </c>
      <c r="F274" s="12" t="str">
        <f>IF(SubgroupsCovered[[#This Row],[Subgroups Covered by RXCUI]]="",IF(SubgroupsCovered[[#This Row],[Subgroups Uncovered]]="",SubgroupsCovered[[#This Row],[Subgroup]],""),SubgroupsCovered[[#This Row],[Subgroups Covered by RXCUI]])</f>
        <v/>
      </c>
      <c r="G274" s="12" t="str">
        <f>IFERROR(IF(VLOOKUP(SubgroupsCovered[[#This Row],[Subgroup]],SubgroupsCovered[Subgroups Covered by RXCUI],1,FALSE)=C274,"",C274),SubgroupsCovered[[#This Row],[Subgroup]])</f>
        <v>ASTHA4</v>
      </c>
    </row>
    <row r="275" spans="1:7">
      <c r="A275" s="12" t="s">
        <v>129</v>
      </c>
      <c r="B275" s="12">
        <v>824889</v>
      </c>
      <c r="C275" s="12" t="s">
        <v>109</v>
      </c>
      <c r="D275" s="5" t="str">
        <f>IFERROR(IF(VLOOKUP((SubgroupsCovered[[#This Row],[RXCUI]]*1),RXCUI[Convert RXCUIs to Number],1,FALSE)=(SubgroupsCovered[[#This Row],[RXCUI]]*1),"Yes",""),"No")</f>
        <v>No</v>
      </c>
      <c r="E275" s="12" t="str">
        <f>IF(SubgroupsCovered[[#This Row],[RXCUI Covered?]]="Yes",SubgroupsCovered[[#This Row],[Subgroup]],"")</f>
        <v/>
      </c>
      <c r="F275" s="12" t="str">
        <f>IF(SubgroupsCovered[[#This Row],[Subgroups Covered by RXCUI]]="",IF(SubgroupsCovered[[#This Row],[Subgroups Uncovered]]="",SubgroupsCovered[[#This Row],[Subgroup]],""),SubgroupsCovered[[#This Row],[Subgroups Covered by RXCUI]])</f>
        <v/>
      </c>
      <c r="G275" s="12" t="str">
        <f>IFERROR(IF(VLOOKUP(SubgroupsCovered[[#This Row],[Subgroup]],SubgroupsCovered[Subgroups Covered by RXCUI],1,FALSE)=C275,"",C275),SubgroupsCovered[[#This Row],[Subgroup]])</f>
        <v>ASTHA4</v>
      </c>
    </row>
    <row r="276" spans="1:7">
      <c r="A276" s="12" t="s">
        <v>129</v>
      </c>
      <c r="B276" s="12">
        <v>205301</v>
      </c>
      <c r="C276" s="12" t="s">
        <v>109</v>
      </c>
      <c r="D276" s="5" t="str">
        <f>IFERROR(IF(VLOOKUP((SubgroupsCovered[[#This Row],[RXCUI]]*1),RXCUI[Convert RXCUIs to Number],1,FALSE)=(SubgroupsCovered[[#This Row],[RXCUI]]*1),"Yes",""),"No")</f>
        <v>No</v>
      </c>
      <c r="E276" s="12" t="str">
        <f>IF(SubgroupsCovered[[#This Row],[RXCUI Covered?]]="Yes",SubgroupsCovered[[#This Row],[Subgroup]],"")</f>
        <v/>
      </c>
      <c r="F276" s="12" t="str">
        <f>IF(SubgroupsCovered[[#This Row],[Subgroups Covered by RXCUI]]="",IF(SubgroupsCovered[[#This Row],[Subgroups Uncovered]]="",SubgroupsCovered[[#This Row],[Subgroup]],""),SubgroupsCovered[[#This Row],[Subgroups Covered by RXCUI]])</f>
        <v/>
      </c>
      <c r="G276" s="12" t="str">
        <f>IFERROR(IF(VLOOKUP(SubgroupsCovered[[#This Row],[Subgroup]],SubgroupsCovered[Subgroups Covered by RXCUI],1,FALSE)=C276,"",C276),SubgroupsCovered[[#This Row],[Subgroup]])</f>
        <v>ASTHA4</v>
      </c>
    </row>
    <row r="277" spans="1:7">
      <c r="A277" s="12" t="s">
        <v>129</v>
      </c>
      <c r="B277" s="12">
        <v>315187</v>
      </c>
      <c r="C277" s="12" t="s">
        <v>109</v>
      </c>
      <c r="D277" s="5" t="str">
        <f>IFERROR(IF(VLOOKUP((SubgroupsCovered[[#This Row],[RXCUI]]*1),RXCUI[Convert RXCUIs to Number],1,FALSE)=(SubgroupsCovered[[#This Row],[RXCUI]]*1),"Yes",""),"No")</f>
        <v>No</v>
      </c>
      <c r="E277" s="12" t="str">
        <f>IF(SubgroupsCovered[[#This Row],[RXCUI Covered?]]="Yes",SubgroupsCovered[[#This Row],[Subgroup]],"")</f>
        <v/>
      </c>
      <c r="F277" s="12" t="str">
        <f>IF(SubgroupsCovered[[#This Row],[Subgroups Covered by RXCUI]]="",IF(SubgroupsCovered[[#This Row],[Subgroups Uncovered]]="",SubgroupsCovered[[#This Row],[Subgroup]],""),SubgroupsCovered[[#This Row],[Subgroups Covered by RXCUI]])</f>
        <v/>
      </c>
      <c r="G277" s="12" t="str">
        <f>IFERROR(IF(VLOOKUP(SubgroupsCovered[[#This Row],[Subgroup]],SubgroupsCovered[Subgroups Covered by RXCUI],1,FALSE)=C277,"",C277),SubgroupsCovered[[#This Row],[Subgroup]])</f>
        <v>ASTHA4</v>
      </c>
    </row>
    <row r="278" spans="1:7">
      <c r="A278" s="12" t="s">
        <v>129</v>
      </c>
      <c r="B278" s="12">
        <v>896165</v>
      </c>
      <c r="C278" s="12" t="s">
        <v>112</v>
      </c>
      <c r="D278" s="5" t="str">
        <f>IFERROR(IF(VLOOKUP((SubgroupsCovered[[#This Row],[RXCUI]]*1),RXCUI[Convert RXCUIs to Number],1,FALSE)=(SubgroupsCovered[[#This Row],[RXCUI]]*1),"Yes",""),"No")</f>
        <v>No</v>
      </c>
      <c r="E278" s="12" t="str">
        <f>IF(SubgroupsCovered[[#This Row],[RXCUI Covered?]]="Yes",SubgroupsCovered[[#This Row],[Subgroup]],"")</f>
        <v/>
      </c>
      <c r="F278" s="12" t="str">
        <f>IF(SubgroupsCovered[[#This Row],[Subgroups Covered by RXCUI]]="",IF(SubgroupsCovered[[#This Row],[Subgroups Uncovered]]="",SubgroupsCovered[[#This Row],[Subgroup]],""),SubgroupsCovered[[#This Row],[Subgroups Covered by RXCUI]])</f>
        <v/>
      </c>
      <c r="G278" s="12" t="str">
        <f>IFERROR(IF(VLOOKUP(SubgroupsCovered[[#This Row],[Subgroup]],SubgroupsCovered[Subgroups Covered by RXCUI],1,FALSE)=C278,"",C278),SubgroupsCovered[[#This Row],[Subgroup]])</f>
        <v>ASTHAB1A</v>
      </c>
    </row>
    <row r="279" spans="1:7">
      <c r="A279" s="12" t="s">
        <v>129</v>
      </c>
      <c r="B279" s="12">
        <v>896185</v>
      </c>
      <c r="C279" s="12" t="s">
        <v>112</v>
      </c>
      <c r="D279" s="5" t="str">
        <f>IFERROR(IF(VLOOKUP((SubgroupsCovered[[#This Row],[RXCUI]]*1),RXCUI[Convert RXCUIs to Number],1,FALSE)=(SubgroupsCovered[[#This Row],[RXCUI]]*1),"Yes",""),"No")</f>
        <v>No</v>
      </c>
      <c r="E279" s="12" t="str">
        <f>IF(SubgroupsCovered[[#This Row],[RXCUI Covered?]]="Yes",SubgroupsCovered[[#This Row],[Subgroup]],"")</f>
        <v/>
      </c>
      <c r="F279" s="12" t="str">
        <f>IF(SubgroupsCovered[[#This Row],[Subgroups Covered by RXCUI]]="",IF(SubgroupsCovered[[#This Row],[Subgroups Uncovered]]="",SubgroupsCovered[[#This Row],[Subgroup]],""),SubgroupsCovered[[#This Row],[Subgroups Covered by RXCUI]])</f>
        <v/>
      </c>
      <c r="G279" s="12" t="str">
        <f>IFERROR(IF(VLOOKUP(SubgroupsCovered[[#This Row],[Subgroup]],SubgroupsCovered[Subgroups Covered by RXCUI],1,FALSE)=C279,"",C279),SubgroupsCovered[[#This Row],[Subgroup]])</f>
        <v>ASTHAB1A</v>
      </c>
    </row>
    <row r="280" spans="1:7">
      <c r="A280" s="12" t="s">
        <v>129</v>
      </c>
      <c r="B280" s="12">
        <v>896190</v>
      </c>
      <c r="C280" s="12" t="s">
        <v>113</v>
      </c>
      <c r="D280" s="5" t="str">
        <f>IFERROR(IF(VLOOKUP((SubgroupsCovered[[#This Row],[RXCUI]]*1),RXCUI[Convert RXCUIs to Number],1,FALSE)=(SubgroupsCovered[[#This Row],[RXCUI]]*1),"Yes",""),"No")</f>
        <v>No</v>
      </c>
      <c r="E280" s="12" t="str">
        <f>IF(SubgroupsCovered[[#This Row],[RXCUI Covered?]]="Yes",SubgroupsCovered[[#This Row],[Subgroup]],"")</f>
        <v/>
      </c>
      <c r="F280" s="12" t="str">
        <f>IF(SubgroupsCovered[[#This Row],[Subgroups Covered by RXCUI]]="",IF(SubgroupsCovered[[#This Row],[Subgroups Uncovered]]="",SubgroupsCovered[[#This Row],[Subgroup]],""),SubgroupsCovered[[#This Row],[Subgroups Covered by RXCUI]])</f>
        <v/>
      </c>
      <c r="G280" s="12" t="str">
        <f>IFERROR(IF(VLOOKUP(SubgroupsCovered[[#This Row],[Subgroup]],SubgroupsCovered[Subgroups Covered by RXCUI],1,FALSE)=C280,"",C280),SubgroupsCovered[[#This Row],[Subgroup]])</f>
        <v>ASTHAB1B</v>
      </c>
    </row>
    <row r="281" spans="1:7">
      <c r="A281" s="12" t="s">
        <v>129</v>
      </c>
      <c r="B281" s="12">
        <v>896212</v>
      </c>
      <c r="C281" s="12" t="s">
        <v>113</v>
      </c>
      <c r="D281" s="5" t="str">
        <f>IFERROR(IF(VLOOKUP((SubgroupsCovered[[#This Row],[RXCUI]]*1),RXCUI[Convert RXCUIs to Number],1,FALSE)=(SubgroupsCovered[[#This Row],[RXCUI]]*1),"Yes",""),"No")</f>
        <v>No</v>
      </c>
      <c r="E281" s="12" t="str">
        <f>IF(SubgroupsCovered[[#This Row],[RXCUI Covered?]]="Yes",SubgroupsCovered[[#This Row],[Subgroup]],"")</f>
        <v/>
      </c>
      <c r="F281" s="12" t="str">
        <f>IF(SubgroupsCovered[[#This Row],[Subgroups Covered by RXCUI]]="",IF(SubgroupsCovered[[#This Row],[Subgroups Uncovered]]="",SubgroupsCovered[[#This Row],[Subgroup]],""),SubgroupsCovered[[#This Row],[Subgroups Covered by RXCUI]])</f>
        <v/>
      </c>
      <c r="G281" s="12" t="str">
        <f>IFERROR(IF(VLOOKUP(SubgroupsCovered[[#This Row],[Subgroup]],SubgroupsCovered[Subgroups Covered by RXCUI],1,FALSE)=C281,"",C281),SubgroupsCovered[[#This Row],[Subgroup]])</f>
        <v>ASTHAB1B</v>
      </c>
    </row>
    <row r="282" spans="1:7">
      <c r="A282" s="12" t="s">
        <v>129</v>
      </c>
      <c r="B282" s="12">
        <v>896222</v>
      </c>
      <c r="C282" s="12" t="s">
        <v>114</v>
      </c>
      <c r="D282" s="5" t="str">
        <f>IFERROR(IF(VLOOKUP((SubgroupsCovered[[#This Row],[RXCUI]]*1),RXCUI[Convert RXCUIs to Number],1,FALSE)=(SubgroupsCovered[[#This Row],[RXCUI]]*1),"Yes",""),"No")</f>
        <v>No</v>
      </c>
      <c r="E282" s="12" t="str">
        <f>IF(SubgroupsCovered[[#This Row],[RXCUI Covered?]]="Yes",SubgroupsCovered[[#This Row],[Subgroup]],"")</f>
        <v/>
      </c>
      <c r="F282" s="12" t="str">
        <f>IF(SubgroupsCovered[[#This Row],[Subgroups Covered by RXCUI]]="",IF(SubgroupsCovered[[#This Row],[Subgroups Uncovered]]="",SubgroupsCovered[[#This Row],[Subgroup]],""),SubgroupsCovered[[#This Row],[Subgroups Covered by RXCUI]])</f>
        <v/>
      </c>
      <c r="G282" s="12" t="str">
        <f>IFERROR(IF(VLOOKUP(SubgroupsCovered[[#This Row],[Subgroup]],SubgroupsCovered[Subgroups Covered by RXCUI],1,FALSE)=C282,"",C282),SubgroupsCovered[[#This Row],[Subgroup]])</f>
        <v>ASTHAB1C</v>
      </c>
    </row>
    <row r="283" spans="1:7">
      <c r="A283" s="12" t="s">
        <v>129</v>
      </c>
      <c r="B283" s="12">
        <v>896229</v>
      </c>
      <c r="C283" s="12" t="s">
        <v>114</v>
      </c>
      <c r="D283" s="5" t="str">
        <f>IFERROR(IF(VLOOKUP((SubgroupsCovered[[#This Row],[RXCUI]]*1),RXCUI[Convert RXCUIs to Number],1,FALSE)=(SubgroupsCovered[[#This Row],[RXCUI]]*1),"Yes",""),"No")</f>
        <v>No</v>
      </c>
      <c r="E283" s="12" t="str">
        <f>IF(SubgroupsCovered[[#This Row],[RXCUI Covered?]]="Yes",SubgroupsCovered[[#This Row],[Subgroup]],"")</f>
        <v/>
      </c>
      <c r="F283" s="12" t="str">
        <f>IF(SubgroupsCovered[[#This Row],[Subgroups Covered by RXCUI]]="",IF(SubgroupsCovered[[#This Row],[Subgroups Uncovered]]="",SubgroupsCovered[[#This Row],[Subgroup]],""),SubgroupsCovered[[#This Row],[Subgroups Covered by RXCUI]])</f>
        <v/>
      </c>
      <c r="G283" s="12" t="str">
        <f>IFERROR(IF(VLOOKUP(SubgroupsCovered[[#This Row],[Subgroup]],SubgroupsCovered[Subgroups Covered by RXCUI],1,FALSE)=C283,"",C283),SubgroupsCovered[[#This Row],[Subgroup]])</f>
        <v>ASTHAB1C</v>
      </c>
    </row>
    <row r="284" spans="1:7">
      <c r="A284" s="12" t="s">
        <v>129</v>
      </c>
      <c r="B284" s="12">
        <v>2110510</v>
      </c>
      <c r="C284" s="12" t="s">
        <v>112</v>
      </c>
      <c r="D284" s="5" t="str">
        <f>IFERROR(IF(VLOOKUP((SubgroupsCovered[[#This Row],[RXCUI]]*1),RXCUI[Convert RXCUIs to Number],1,FALSE)=(SubgroupsCovered[[#This Row],[RXCUI]]*1),"Yes",""),"No")</f>
        <v>No</v>
      </c>
      <c r="E284" s="12" t="str">
        <f>IF(SubgroupsCovered[[#This Row],[RXCUI Covered?]]="Yes",SubgroupsCovered[[#This Row],[Subgroup]],"")</f>
        <v/>
      </c>
      <c r="F284" s="12" t="str">
        <f>IF(SubgroupsCovered[[#This Row],[Subgroups Covered by RXCUI]]="",IF(SubgroupsCovered[[#This Row],[Subgroups Uncovered]]="",SubgroupsCovered[[#This Row],[Subgroup]],""),SubgroupsCovered[[#This Row],[Subgroups Covered by RXCUI]])</f>
        <v/>
      </c>
      <c r="G284" s="12" t="str">
        <f>IFERROR(IF(VLOOKUP(SubgroupsCovered[[#This Row],[Subgroup]],SubgroupsCovered[Subgroups Covered by RXCUI],1,FALSE)=C284,"",C284),SubgroupsCovered[[#This Row],[Subgroup]])</f>
        <v>ASTHAB1A</v>
      </c>
    </row>
    <row r="285" spans="1:7">
      <c r="A285" s="12" t="s">
        <v>129</v>
      </c>
      <c r="B285" s="12">
        <v>2110513</v>
      </c>
      <c r="C285" s="12" t="s">
        <v>113</v>
      </c>
      <c r="D285" s="5" t="str">
        <f>IFERROR(IF(VLOOKUP((SubgroupsCovered[[#This Row],[RXCUI]]*1),RXCUI[Convert RXCUIs to Number],1,FALSE)=(SubgroupsCovered[[#This Row],[RXCUI]]*1),"Yes",""),"No")</f>
        <v>No</v>
      </c>
      <c r="E285" s="12" t="str">
        <f>IF(SubgroupsCovered[[#This Row],[RXCUI Covered?]]="Yes",SubgroupsCovered[[#This Row],[Subgroup]],"")</f>
        <v/>
      </c>
      <c r="F285" s="12" t="str">
        <f>IF(SubgroupsCovered[[#This Row],[Subgroups Covered by RXCUI]]="",IF(SubgroupsCovered[[#This Row],[Subgroups Uncovered]]="",SubgroupsCovered[[#This Row],[Subgroup]],""),SubgroupsCovered[[#This Row],[Subgroups Covered by RXCUI]])</f>
        <v/>
      </c>
      <c r="G285" s="12" t="str">
        <f>IFERROR(IF(VLOOKUP(SubgroupsCovered[[#This Row],[Subgroup]],SubgroupsCovered[Subgroups Covered by RXCUI],1,FALSE)=C285,"",C285),SubgroupsCovered[[#This Row],[Subgroup]])</f>
        <v>ASTHAB1B</v>
      </c>
    </row>
    <row r="286" spans="1:7">
      <c r="A286" s="12" t="s">
        <v>129</v>
      </c>
      <c r="B286" s="12">
        <v>2110516</v>
      </c>
      <c r="C286" s="12" t="s">
        <v>114</v>
      </c>
      <c r="D286" s="5" t="str">
        <f>IFERROR(IF(VLOOKUP((SubgroupsCovered[[#This Row],[RXCUI]]*1),RXCUI[Convert RXCUIs to Number],1,FALSE)=(SubgroupsCovered[[#This Row],[RXCUI]]*1),"Yes",""),"No")</f>
        <v>No</v>
      </c>
      <c r="E286" s="12" t="str">
        <f>IF(SubgroupsCovered[[#This Row],[RXCUI Covered?]]="Yes",SubgroupsCovered[[#This Row],[Subgroup]],"")</f>
        <v/>
      </c>
      <c r="F286" s="12" t="str">
        <f>IF(SubgroupsCovered[[#This Row],[Subgroups Covered by RXCUI]]="",IF(SubgroupsCovered[[#This Row],[Subgroups Uncovered]]="",SubgroupsCovered[[#This Row],[Subgroup]],""),SubgroupsCovered[[#This Row],[Subgroups Covered by RXCUI]])</f>
        <v/>
      </c>
      <c r="G286" s="12" t="str">
        <f>IFERROR(IF(VLOOKUP(SubgroupsCovered[[#This Row],[Subgroup]],SubgroupsCovered[Subgroups Covered by RXCUI],1,FALSE)=C286,"",C286),SubgroupsCovered[[#This Row],[Subgroup]])</f>
        <v>ASTHAB1C</v>
      </c>
    </row>
    <row r="287" spans="1:7">
      <c r="A287" s="12" t="s">
        <v>129</v>
      </c>
      <c r="B287" s="12">
        <v>1539893</v>
      </c>
      <c r="C287" s="12" t="s">
        <v>112</v>
      </c>
      <c r="D287" s="5" t="str">
        <f>IFERROR(IF(VLOOKUP((SubgroupsCovered[[#This Row],[RXCUI]]*1),RXCUI[Convert RXCUIs to Number],1,FALSE)=(SubgroupsCovered[[#This Row],[RXCUI]]*1),"Yes",""),"No")</f>
        <v>No</v>
      </c>
      <c r="E287" s="12" t="str">
        <f>IF(SubgroupsCovered[[#This Row],[RXCUI Covered?]]="Yes",SubgroupsCovered[[#This Row],[Subgroup]],"")</f>
        <v/>
      </c>
      <c r="F287" s="12" t="str">
        <f>IF(SubgroupsCovered[[#This Row],[Subgroups Covered by RXCUI]]="",IF(SubgroupsCovered[[#This Row],[Subgroups Uncovered]]="",SubgroupsCovered[[#This Row],[Subgroup]],""),SubgroupsCovered[[#This Row],[Subgroups Covered by RXCUI]])</f>
        <v/>
      </c>
      <c r="G287" s="12" t="str">
        <f>IFERROR(IF(VLOOKUP(SubgroupsCovered[[#This Row],[Subgroup]],SubgroupsCovered[Subgroups Covered by RXCUI],1,FALSE)=C287,"",C287),SubgroupsCovered[[#This Row],[Subgroup]])</f>
        <v>ASTHAB1A</v>
      </c>
    </row>
    <row r="288" spans="1:7">
      <c r="A288" s="12" t="s">
        <v>129</v>
      </c>
      <c r="B288" s="12">
        <v>1246290</v>
      </c>
      <c r="C288" s="12" t="s">
        <v>112</v>
      </c>
      <c r="D288" s="5" t="str">
        <f>IFERROR(IF(VLOOKUP((SubgroupsCovered[[#This Row],[RXCUI]]*1),RXCUI[Convert RXCUIs to Number],1,FALSE)=(SubgroupsCovered[[#This Row],[RXCUI]]*1),"Yes",""),"No")</f>
        <v>No</v>
      </c>
      <c r="E288" s="12" t="str">
        <f>IF(SubgroupsCovered[[#This Row],[RXCUI Covered?]]="Yes",SubgroupsCovered[[#This Row],[Subgroup]],"")</f>
        <v/>
      </c>
      <c r="F288" s="12" t="str">
        <f>IF(SubgroupsCovered[[#This Row],[Subgroups Covered by RXCUI]]="",IF(SubgroupsCovered[[#This Row],[Subgroups Uncovered]]="",SubgroupsCovered[[#This Row],[Subgroup]],""),SubgroupsCovered[[#This Row],[Subgroups Covered by RXCUI]])</f>
        <v/>
      </c>
      <c r="G288" s="12" t="str">
        <f>IFERROR(IF(VLOOKUP(SubgroupsCovered[[#This Row],[Subgroup]],SubgroupsCovered[Subgroups Covered by RXCUI],1,FALSE)=C288,"",C288),SubgroupsCovered[[#This Row],[Subgroup]])</f>
        <v>ASTHAB1A</v>
      </c>
    </row>
    <row r="289" spans="1:7">
      <c r="A289" s="12" t="s">
        <v>129</v>
      </c>
      <c r="B289" s="12">
        <v>1246288</v>
      </c>
      <c r="C289" s="12" t="s">
        <v>1633</v>
      </c>
      <c r="D289" s="5" t="str">
        <f>IFERROR(IF(VLOOKUP((SubgroupsCovered[[#This Row],[RXCUI]]*1),RXCUI[Convert RXCUIs to Number],1,FALSE)=(SubgroupsCovered[[#This Row],[RXCUI]]*1),"Yes",""),"No")</f>
        <v>No</v>
      </c>
      <c r="E289" s="12" t="str">
        <f>IF(SubgroupsCovered[[#This Row],[RXCUI Covered?]]="Yes",SubgroupsCovered[[#This Row],[Subgroup]],"")</f>
        <v/>
      </c>
      <c r="F289" s="12" t="str">
        <f>IF(SubgroupsCovered[[#This Row],[Subgroups Covered by RXCUI]]="",IF(SubgroupsCovered[[#This Row],[Subgroups Uncovered]]="",SubgroupsCovered[[#This Row],[Subgroup]],""),SubgroupsCovered[[#This Row],[Subgroups Covered by RXCUI]])</f>
        <v/>
      </c>
      <c r="G289" s="12" t="str">
        <f>IFERROR(IF(VLOOKUP(SubgroupsCovered[[#This Row],[Subgroup]],SubgroupsCovered[Subgroups Covered by RXCUI],1,FALSE)=C289,"",C289),SubgroupsCovered[[#This Row],[Subgroup]])</f>
        <v>ASTHAB1D</v>
      </c>
    </row>
    <row r="290" spans="1:7">
      <c r="A290" s="12" t="s">
        <v>129</v>
      </c>
      <c r="B290" s="12">
        <v>1246304</v>
      </c>
      <c r="C290" s="12" t="s">
        <v>1633</v>
      </c>
      <c r="D290" s="5" t="str">
        <f>IFERROR(IF(VLOOKUP((SubgroupsCovered[[#This Row],[RXCUI]]*1),RXCUI[Convert RXCUIs to Number],1,FALSE)=(SubgroupsCovered[[#This Row],[RXCUI]]*1),"Yes",""),"No")</f>
        <v>No</v>
      </c>
      <c r="E290" s="12" t="str">
        <f>IF(SubgroupsCovered[[#This Row],[RXCUI Covered?]]="Yes",SubgroupsCovered[[#This Row],[Subgroup]],"")</f>
        <v/>
      </c>
      <c r="F290" s="12" t="str">
        <f>IF(SubgroupsCovered[[#This Row],[Subgroups Covered by RXCUI]]="",IF(SubgroupsCovered[[#This Row],[Subgroups Uncovered]]="",SubgroupsCovered[[#This Row],[Subgroup]],""),SubgroupsCovered[[#This Row],[Subgroups Covered by RXCUI]])</f>
        <v/>
      </c>
      <c r="G290" s="12" t="str">
        <f>IFERROR(IF(VLOOKUP(SubgroupsCovered[[#This Row],[Subgroup]],SubgroupsCovered[Subgroups Covered by RXCUI],1,FALSE)=C290,"",C290),SubgroupsCovered[[#This Row],[Subgroup]])</f>
        <v>ASTHAB1D</v>
      </c>
    </row>
    <row r="291" spans="1:7">
      <c r="A291" s="12" t="s">
        <v>129</v>
      </c>
      <c r="B291" s="12">
        <v>1246315</v>
      </c>
      <c r="C291" s="12" t="s">
        <v>112</v>
      </c>
      <c r="D291" s="5" t="str">
        <f>IFERROR(IF(VLOOKUP((SubgroupsCovered[[#This Row],[RXCUI]]*1),RXCUI[Convert RXCUIs to Number],1,FALSE)=(SubgroupsCovered[[#This Row],[RXCUI]]*1),"Yes",""),"No")</f>
        <v>No</v>
      </c>
      <c r="E291" s="12" t="str">
        <f>IF(SubgroupsCovered[[#This Row],[RXCUI Covered?]]="Yes",SubgroupsCovered[[#This Row],[Subgroup]],"")</f>
        <v/>
      </c>
      <c r="F291" s="12" t="str">
        <f>IF(SubgroupsCovered[[#This Row],[Subgroups Covered by RXCUI]]="",IF(SubgroupsCovered[[#This Row],[Subgroups Uncovered]]="",SubgroupsCovered[[#This Row],[Subgroup]],""),SubgroupsCovered[[#This Row],[Subgroups Covered by RXCUI]])</f>
        <v/>
      </c>
      <c r="G291" s="12" t="str">
        <f>IFERROR(IF(VLOOKUP(SubgroupsCovered[[#This Row],[Subgroup]],SubgroupsCovered[Subgroups Covered by RXCUI],1,FALSE)=C291,"",C291),SubgroupsCovered[[#This Row],[Subgroup]])</f>
        <v>ASTHAB1A</v>
      </c>
    </row>
    <row r="292" spans="1:7">
      <c r="A292" s="12" t="s">
        <v>129</v>
      </c>
      <c r="B292" s="12">
        <v>896235</v>
      </c>
      <c r="C292" s="12" t="s">
        <v>112</v>
      </c>
      <c r="D292" s="5" t="str">
        <f>IFERROR(IF(VLOOKUP((SubgroupsCovered[[#This Row],[RXCUI]]*1),RXCUI[Convert RXCUIs to Number],1,FALSE)=(SubgroupsCovered[[#This Row],[RXCUI]]*1),"Yes",""),"No")</f>
        <v>No</v>
      </c>
      <c r="E292" s="12" t="str">
        <f>IF(SubgroupsCovered[[#This Row],[RXCUI Covered?]]="Yes",SubgroupsCovered[[#This Row],[Subgroup]],"")</f>
        <v/>
      </c>
      <c r="F292" s="12" t="str">
        <f>IF(SubgroupsCovered[[#This Row],[Subgroups Covered by RXCUI]]="",IF(SubgroupsCovered[[#This Row],[Subgroups Uncovered]]="",SubgroupsCovered[[#This Row],[Subgroup]],""),SubgroupsCovered[[#This Row],[Subgroups Covered by RXCUI]])</f>
        <v/>
      </c>
      <c r="G292" s="12" t="str">
        <f>IFERROR(IF(VLOOKUP(SubgroupsCovered[[#This Row],[Subgroup]],SubgroupsCovered[Subgroups Covered by RXCUI],1,FALSE)=C292,"",C292),SubgroupsCovered[[#This Row],[Subgroup]])</f>
        <v>ASTHAB1A</v>
      </c>
    </row>
    <row r="293" spans="1:7">
      <c r="A293" s="12" t="s">
        <v>129</v>
      </c>
      <c r="B293" s="12">
        <v>896237</v>
      </c>
      <c r="C293" s="12" t="s">
        <v>112</v>
      </c>
      <c r="D293" s="5" t="str">
        <f>IFERROR(IF(VLOOKUP((SubgroupsCovered[[#This Row],[RXCUI]]*1),RXCUI[Convert RXCUIs to Number],1,FALSE)=(SubgroupsCovered[[#This Row],[RXCUI]]*1),"Yes",""),"No")</f>
        <v>No</v>
      </c>
      <c r="E293" s="12" t="str">
        <f>IF(SubgroupsCovered[[#This Row],[RXCUI Covered?]]="Yes",SubgroupsCovered[[#This Row],[Subgroup]],"")</f>
        <v/>
      </c>
      <c r="F293" s="12" t="str">
        <f>IF(SubgroupsCovered[[#This Row],[Subgroups Covered by RXCUI]]="",IF(SubgroupsCovered[[#This Row],[Subgroups Uncovered]]="",SubgroupsCovered[[#This Row],[Subgroup]],""),SubgroupsCovered[[#This Row],[Subgroups Covered by RXCUI]])</f>
        <v/>
      </c>
      <c r="G293" s="12" t="str">
        <f>IFERROR(IF(VLOOKUP(SubgroupsCovered[[#This Row],[Subgroup]],SubgroupsCovered[Subgroups Covered by RXCUI],1,FALSE)=C293,"",C293),SubgroupsCovered[[#This Row],[Subgroup]])</f>
        <v>ASTHAB1A</v>
      </c>
    </row>
    <row r="294" spans="1:7">
      <c r="A294" s="12" t="s">
        <v>129</v>
      </c>
      <c r="B294" s="12">
        <v>1918199</v>
      </c>
      <c r="C294" s="12" t="s">
        <v>112</v>
      </c>
      <c r="D294" s="5" t="str">
        <f>IFERROR(IF(VLOOKUP((SubgroupsCovered[[#This Row],[RXCUI]]*1),RXCUI[Convert RXCUIs to Number],1,FALSE)=(SubgroupsCovered[[#This Row],[RXCUI]]*1),"Yes",""),"No")</f>
        <v>No</v>
      </c>
      <c r="E294" s="12" t="str">
        <f>IF(SubgroupsCovered[[#This Row],[RXCUI Covered?]]="Yes",SubgroupsCovered[[#This Row],[Subgroup]],"")</f>
        <v/>
      </c>
      <c r="F294" s="12" t="str">
        <f>IF(SubgroupsCovered[[#This Row],[Subgroups Covered by RXCUI]]="",IF(SubgroupsCovered[[#This Row],[Subgroups Uncovered]]="",SubgroupsCovered[[#This Row],[Subgroup]],""),SubgroupsCovered[[#This Row],[Subgroups Covered by RXCUI]])</f>
        <v/>
      </c>
      <c r="G294" s="12" t="str">
        <f>IFERROR(IF(VLOOKUP(SubgroupsCovered[[#This Row],[Subgroup]],SubgroupsCovered[Subgroups Covered by RXCUI],1,FALSE)=C294,"",C294),SubgroupsCovered[[#This Row],[Subgroup]])</f>
        <v>ASTHAB1A</v>
      </c>
    </row>
    <row r="295" spans="1:7">
      <c r="A295" s="12" t="s">
        <v>129</v>
      </c>
      <c r="B295" s="12">
        <v>1246306</v>
      </c>
      <c r="C295" s="12" t="s">
        <v>113</v>
      </c>
      <c r="D295" s="5" t="str">
        <f>IFERROR(IF(VLOOKUP((SubgroupsCovered[[#This Row],[RXCUI]]*1),RXCUI[Convert RXCUIs to Number],1,FALSE)=(SubgroupsCovered[[#This Row],[RXCUI]]*1),"Yes",""),"No")</f>
        <v>No</v>
      </c>
      <c r="E295" s="12" t="str">
        <f>IF(SubgroupsCovered[[#This Row],[RXCUI Covered?]]="Yes",SubgroupsCovered[[#This Row],[Subgroup]],"")</f>
        <v/>
      </c>
      <c r="F295" s="12" t="str">
        <f>IF(SubgroupsCovered[[#This Row],[Subgroups Covered by RXCUI]]="",IF(SubgroupsCovered[[#This Row],[Subgroups Uncovered]]="",SubgroupsCovered[[#This Row],[Subgroup]],""),SubgroupsCovered[[#This Row],[Subgroups Covered by RXCUI]])</f>
        <v/>
      </c>
      <c r="G295" s="12" t="str">
        <f>IFERROR(IF(VLOOKUP(SubgroupsCovered[[#This Row],[Subgroup]],SubgroupsCovered[Subgroups Covered by RXCUI],1,FALSE)=C295,"",C295),SubgroupsCovered[[#This Row],[Subgroup]])</f>
        <v>ASTHAB1B</v>
      </c>
    </row>
    <row r="296" spans="1:7">
      <c r="A296" s="12" t="s">
        <v>129</v>
      </c>
      <c r="B296" s="12">
        <v>1246317</v>
      </c>
      <c r="C296" s="12" t="s">
        <v>113</v>
      </c>
      <c r="D296" s="5" t="str">
        <f>IFERROR(IF(VLOOKUP((SubgroupsCovered[[#This Row],[RXCUI]]*1),RXCUI[Convert RXCUIs to Number],1,FALSE)=(SubgroupsCovered[[#This Row],[RXCUI]]*1),"Yes",""),"No")</f>
        <v>No</v>
      </c>
      <c r="E296" s="12" t="str">
        <f>IF(SubgroupsCovered[[#This Row],[RXCUI Covered?]]="Yes",SubgroupsCovered[[#This Row],[Subgroup]],"")</f>
        <v/>
      </c>
      <c r="F296" s="12" t="str">
        <f>IF(SubgroupsCovered[[#This Row],[Subgroups Covered by RXCUI]]="",IF(SubgroupsCovered[[#This Row],[Subgroups Uncovered]]="",SubgroupsCovered[[#This Row],[Subgroup]],""),SubgroupsCovered[[#This Row],[Subgroups Covered by RXCUI]])</f>
        <v/>
      </c>
      <c r="G296" s="12" t="str">
        <f>IFERROR(IF(VLOOKUP(SubgroupsCovered[[#This Row],[Subgroup]],SubgroupsCovered[Subgroups Covered by RXCUI],1,FALSE)=C296,"",C296),SubgroupsCovered[[#This Row],[Subgroup]])</f>
        <v>ASTHAB1B</v>
      </c>
    </row>
    <row r="297" spans="1:7">
      <c r="A297" s="12" t="s">
        <v>129</v>
      </c>
      <c r="B297" s="12">
        <v>896243</v>
      </c>
      <c r="C297" s="12" t="s">
        <v>113</v>
      </c>
      <c r="D297" s="5" t="str">
        <f>IFERROR(IF(VLOOKUP((SubgroupsCovered[[#This Row],[RXCUI]]*1),RXCUI[Convert RXCUIs to Number],1,FALSE)=(SubgroupsCovered[[#This Row],[RXCUI]]*1),"Yes",""),"No")</f>
        <v>No</v>
      </c>
      <c r="E297" s="12" t="str">
        <f>IF(SubgroupsCovered[[#This Row],[RXCUI Covered?]]="Yes",SubgroupsCovered[[#This Row],[Subgroup]],"")</f>
        <v/>
      </c>
      <c r="F297" s="12" t="str">
        <f>IF(SubgroupsCovered[[#This Row],[Subgroups Covered by RXCUI]]="",IF(SubgroupsCovered[[#This Row],[Subgroups Uncovered]]="",SubgroupsCovered[[#This Row],[Subgroup]],""),SubgroupsCovered[[#This Row],[Subgroups Covered by RXCUI]])</f>
        <v/>
      </c>
      <c r="G297" s="12" t="str">
        <f>IFERROR(IF(VLOOKUP(SubgroupsCovered[[#This Row],[Subgroup]],SubgroupsCovered[Subgroups Covered by RXCUI],1,FALSE)=C297,"",C297),SubgroupsCovered[[#This Row],[Subgroup]])</f>
        <v>ASTHAB1B</v>
      </c>
    </row>
    <row r="298" spans="1:7">
      <c r="A298" s="12" t="s">
        <v>129</v>
      </c>
      <c r="B298" s="12">
        <v>896245</v>
      </c>
      <c r="C298" s="12" t="s">
        <v>113</v>
      </c>
      <c r="D298" s="5" t="str">
        <f>IFERROR(IF(VLOOKUP((SubgroupsCovered[[#This Row],[RXCUI]]*1),RXCUI[Convert RXCUIs to Number],1,FALSE)=(SubgroupsCovered[[#This Row],[RXCUI]]*1),"Yes",""),"No")</f>
        <v>No</v>
      </c>
      <c r="E298" s="12" t="str">
        <f>IF(SubgroupsCovered[[#This Row],[RXCUI Covered?]]="Yes",SubgroupsCovered[[#This Row],[Subgroup]],"")</f>
        <v/>
      </c>
      <c r="F298" s="12" t="str">
        <f>IF(SubgroupsCovered[[#This Row],[Subgroups Covered by RXCUI]]="",IF(SubgroupsCovered[[#This Row],[Subgroups Uncovered]]="",SubgroupsCovered[[#This Row],[Subgroup]],""),SubgroupsCovered[[#This Row],[Subgroups Covered by RXCUI]])</f>
        <v/>
      </c>
      <c r="G298" s="12" t="str">
        <f>IFERROR(IF(VLOOKUP(SubgroupsCovered[[#This Row],[Subgroup]],SubgroupsCovered[Subgroups Covered by RXCUI],1,FALSE)=C298,"",C298),SubgroupsCovered[[#This Row],[Subgroup]])</f>
        <v>ASTHAB1B</v>
      </c>
    </row>
    <row r="299" spans="1:7">
      <c r="A299" s="12" t="s">
        <v>129</v>
      </c>
      <c r="B299" s="12">
        <v>1246310</v>
      </c>
      <c r="C299" s="12" t="s">
        <v>113</v>
      </c>
      <c r="D299" s="5" t="str">
        <f>IFERROR(IF(VLOOKUP((SubgroupsCovered[[#This Row],[RXCUI]]*1),RXCUI[Convert RXCUIs to Number],1,FALSE)=(SubgroupsCovered[[#This Row],[RXCUI]]*1),"Yes",""),"No")</f>
        <v>No</v>
      </c>
      <c r="E299" s="12" t="str">
        <f>IF(SubgroupsCovered[[#This Row],[RXCUI Covered?]]="Yes",SubgroupsCovered[[#This Row],[Subgroup]],"")</f>
        <v/>
      </c>
      <c r="F299" s="12" t="str">
        <f>IF(SubgroupsCovered[[#This Row],[Subgroups Covered by RXCUI]]="",IF(SubgroupsCovered[[#This Row],[Subgroups Uncovered]]="",SubgroupsCovered[[#This Row],[Subgroup]],""),SubgroupsCovered[[#This Row],[Subgroups Covered by RXCUI]])</f>
        <v/>
      </c>
      <c r="G299" s="12" t="str">
        <f>IFERROR(IF(VLOOKUP(SubgroupsCovered[[#This Row],[Subgroup]],SubgroupsCovered[Subgroups Covered by RXCUI],1,FALSE)=C299,"",C299),SubgroupsCovered[[#This Row],[Subgroup]])</f>
        <v>ASTHAB1B</v>
      </c>
    </row>
    <row r="300" spans="1:7">
      <c r="A300" s="12" t="s">
        <v>129</v>
      </c>
      <c r="B300" s="12">
        <v>1918211</v>
      </c>
      <c r="C300" s="12" t="s">
        <v>113</v>
      </c>
      <c r="D300" s="5" t="str">
        <f>IFERROR(IF(VLOOKUP((SubgroupsCovered[[#This Row],[RXCUI]]*1),RXCUI[Convert RXCUIs to Number],1,FALSE)=(SubgroupsCovered[[#This Row],[RXCUI]]*1),"Yes",""),"No")</f>
        <v>No</v>
      </c>
      <c r="E300" s="12" t="str">
        <f>IF(SubgroupsCovered[[#This Row],[RXCUI Covered?]]="Yes",SubgroupsCovered[[#This Row],[Subgroup]],"")</f>
        <v/>
      </c>
      <c r="F300" s="12" t="str">
        <f>IF(SubgroupsCovered[[#This Row],[Subgroups Covered by RXCUI]]="",IF(SubgroupsCovered[[#This Row],[Subgroups Uncovered]]="",SubgroupsCovered[[#This Row],[Subgroup]],""),SubgroupsCovered[[#This Row],[Subgroups Covered by RXCUI]])</f>
        <v/>
      </c>
      <c r="G300" s="12" t="str">
        <f>IFERROR(IF(VLOOKUP(SubgroupsCovered[[#This Row],[Subgroup]],SubgroupsCovered[Subgroups Covered by RXCUI],1,FALSE)=C300,"",C300),SubgroupsCovered[[#This Row],[Subgroup]])</f>
        <v>ASTHAB1B</v>
      </c>
    </row>
    <row r="301" spans="1:7">
      <c r="A301" s="12" t="s">
        <v>129</v>
      </c>
      <c r="B301" s="12">
        <v>1648785</v>
      </c>
      <c r="C301" s="12" t="s">
        <v>114</v>
      </c>
      <c r="D301" s="5" t="str">
        <f>IFERROR(IF(VLOOKUP((SubgroupsCovered[[#This Row],[RXCUI]]*1),RXCUI[Convert RXCUIs to Number],1,FALSE)=(SubgroupsCovered[[#This Row],[RXCUI]]*1),"Yes",""),"No")</f>
        <v>No</v>
      </c>
      <c r="E301" s="12" t="str">
        <f>IF(SubgroupsCovered[[#This Row],[RXCUI Covered?]]="Yes",SubgroupsCovered[[#This Row],[Subgroup]],"")</f>
        <v/>
      </c>
      <c r="F301" s="12" t="str">
        <f>IF(SubgroupsCovered[[#This Row],[Subgroups Covered by RXCUI]]="",IF(SubgroupsCovered[[#This Row],[Subgroups Uncovered]]="",SubgroupsCovered[[#This Row],[Subgroup]],""),SubgroupsCovered[[#This Row],[Subgroups Covered by RXCUI]])</f>
        <v/>
      </c>
      <c r="G301" s="12" t="str">
        <f>IFERROR(IF(VLOOKUP(SubgroupsCovered[[#This Row],[Subgroup]],SubgroupsCovered[Subgroups Covered by RXCUI],1,FALSE)=C301,"",C301),SubgroupsCovered[[#This Row],[Subgroup]])</f>
        <v>ASTHAB1C</v>
      </c>
    </row>
    <row r="302" spans="1:7">
      <c r="A302" s="12" t="s">
        <v>129</v>
      </c>
      <c r="B302" s="12">
        <v>1648789</v>
      </c>
      <c r="C302" s="12" t="s">
        <v>114</v>
      </c>
      <c r="D302" s="5" t="str">
        <f>IFERROR(IF(VLOOKUP((SubgroupsCovered[[#This Row],[RXCUI]]*1),RXCUI[Convert RXCUIs to Number],1,FALSE)=(SubgroupsCovered[[#This Row],[RXCUI]]*1),"Yes",""),"No")</f>
        <v>No</v>
      </c>
      <c r="E302" s="12" t="str">
        <f>IF(SubgroupsCovered[[#This Row],[RXCUI Covered?]]="Yes",SubgroupsCovered[[#This Row],[Subgroup]],"")</f>
        <v/>
      </c>
      <c r="F302" s="12" t="str">
        <f>IF(SubgroupsCovered[[#This Row],[Subgroups Covered by RXCUI]]="",IF(SubgroupsCovered[[#This Row],[Subgroups Uncovered]]="",SubgroupsCovered[[#This Row],[Subgroup]],""),SubgroupsCovered[[#This Row],[Subgroups Covered by RXCUI]])</f>
        <v/>
      </c>
      <c r="G302" s="12" t="str">
        <f>IFERROR(IF(VLOOKUP(SubgroupsCovered[[#This Row],[Subgroup]],SubgroupsCovered[Subgroups Covered by RXCUI],1,FALSE)=C302,"",C302),SubgroupsCovered[[#This Row],[Subgroup]])</f>
        <v>ASTHAB1C</v>
      </c>
    </row>
    <row r="303" spans="1:7">
      <c r="A303" s="12" t="s">
        <v>129</v>
      </c>
      <c r="B303" s="12">
        <v>896271</v>
      </c>
      <c r="C303" s="12" t="s">
        <v>114</v>
      </c>
      <c r="D303" s="5" t="str">
        <f>IFERROR(IF(VLOOKUP((SubgroupsCovered[[#This Row],[RXCUI]]*1),RXCUI[Convert RXCUIs to Number],1,FALSE)=(SubgroupsCovered[[#This Row],[RXCUI]]*1),"Yes",""),"No")</f>
        <v>No</v>
      </c>
      <c r="E303" s="12" t="str">
        <f>IF(SubgroupsCovered[[#This Row],[RXCUI Covered?]]="Yes",SubgroupsCovered[[#This Row],[Subgroup]],"")</f>
        <v/>
      </c>
      <c r="F303" s="12" t="str">
        <f>IF(SubgroupsCovered[[#This Row],[Subgroups Covered by RXCUI]]="",IF(SubgroupsCovered[[#This Row],[Subgroups Uncovered]]="",SubgroupsCovered[[#This Row],[Subgroup]],""),SubgroupsCovered[[#This Row],[Subgroups Covered by RXCUI]])</f>
        <v/>
      </c>
      <c r="G303" s="12" t="str">
        <f>IFERROR(IF(VLOOKUP(SubgroupsCovered[[#This Row],[Subgroup]],SubgroupsCovered[Subgroups Covered by RXCUI],1,FALSE)=C303,"",C303),SubgroupsCovered[[#This Row],[Subgroup]])</f>
        <v>ASTHAB1C</v>
      </c>
    </row>
    <row r="304" spans="1:7">
      <c r="A304" s="12" t="s">
        <v>129</v>
      </c>
      <c r="B304" s="12">
        <v>896273</v>
      </c>
      <c r="C304" s="12" t="s">
        <v>114</v>
      </c>
      <c r="D304" s="5" t="str">
        <f>IFERROR(IF(VLOOKUP((SubgroupsCovered[[#This Row],[RXCUI]]*1),RXCUI[Convert RXCUIs to Number],1,FALSE)=(SubgroupsCovered[[#This Row],[RXCUI]]*1),"Yes",""),"No")</f>
        <v>No</v>
      </c>
      <c r="E304" s="12" t="str">
        <f>IF(SubgroupsCovered[[#This Row],[RXCUI Covered?]]="Yes",SubgroupsCovered[[#This Row],[Subgroup]],"")</f>
        <v/>
      </c>
      <c r="F304" s="12" t="str">
        <f>IF(SubgroupsCovered[[#This Row],[Subgroups Covered by RXCUI]]="",IF(SubgroupsCovered[[#This Row],[Subgroups Uncovered]]="",SubgroupsCovered[[#This Row],[Subgroup]],""),SubgroupsCovered[[#This Row],[Subgroups Covered by RXCUI]])</f>
        <v/>
      </c>
      <c r="G304" s="12" t="str">
        <f>IFERROR(IF(VLOOKUP(SubgroupsCovered[[#This Row],[Subgroup]],SubgroupsCovered[Subgroups Covered by RXCUI],1,FALSE)=C304,"",C304),SubgroupsCovered[[#This Row],[Subgroup]])</f>
        <v>ASTHAB1C</v>
      </c>
    </row>
    <row r="305" spans="1:7">
      <c r="A305" s="12" t="s">
        <v>129</v>
      </c>
      <c r="B305" s="12">
        <v>1246313</v>
      </c>
      <c r="C305" s="12" t="s">
        <v>114</v>
      </c>
      <c r="D305" s="5" t="str">
        <f>IFERROR(IF(VLOOKUP((SubgroupsCovered[[#This Row],[RXCUI]]*1),RXCUI[Convert RXCUIs to Number],1,FALSE)=(SubgroupsCovered[[#This Row],[RXCUI]]*1),"Yes",""),"No")</f>
        <v>No</v>
      </c>
      <c r="E305" s="12" t="str">
        <f>IF(SubgroupsCovered[[#This Row],[RXCUI Covered?]]="Yes",SubgroupsCovered[[#This Row],[Subgroup]],"")</f>
        <v/>
      </c>
      <c r="F305" s="12" t="str">
        <f>IF(SubgroupsCovered[[#This Row],[Subgroups Covered by RXCUI]]="",IF(SubgroupsCovered[[#This Row],[Subgroups Uncovered]]="",SubgroupsCovered[[#This Row],[Subgroup]],""),SubgroupsCovered[[#This Row],[Subgroups Covered by RXCUI]])</f>
        <v/>
      </c>
      <c r="G305" s="12" t="str">
        <f>IFERROR(IF(VLOOKUP(SubgroupsCovered[[#This Row],[Subgroup]],SubgroupsCovered[Subgroups Covered by RXCUI],1,FALSE)=C305,"",C305),SubgroupsCovered[[#This Row],[Subgroup]])</f>
        <v>ASTHAB1C</v>
      </c>
    </row>
    <row r="306" spans="1:7">
      <c r="A306" s="12" t="s">
        <v>129</v>
      </c>
      <c r="B306" s="12">
        <v>1918205</v>
      </c>
      <c r="C306" s="12" t="s">
        <v>114</v>
      </c>
      <c r="D306" s="5" t="str">
        <f>IFERROR(IF(VLOOKUP((SubgroupsCovered[[#This Row],[RXCUI]]*1),RXCUI[Convert RXCUIs to Number],1,FALSE)=(SubgroupsCovered[[#This Row],[RXCUI]]*1),"Yes",""),"No")</f>
        <v>No</v>
      </c>
      <c r="E306" s="12" t="str">
        <f>IF(SubgroupsCovered[[#This Row],[RXCUI Covered?]]="Yes",SubgroupsCovered[[#This Row],[Subgroup]],"")</f>
        <v/>
      </c>
      <c r="F306" s="12" t="str">
        <f>IF(SubgroupsCovered[[#This Row],[Subgroups Covered by RXCUI]]="",IF(SubgroupsCovered[[#This Row],[Subgroups Uncovered]]="",SubgroupsCovered[[#This Row],[Subgroup]],""),SubgroupsCovered[[#This Row],[Subgroups Covered by RXCUI]])</f>
        <v/>
      </c>
      <c r="G306" s="12" t="str">
        <f>IFERROR(IF(VLOOKUP(SubgroupsCovered[[#This Row],[Subgroup]],SubgroupsCovered[Subgroups Covered by RXCUI],1,FALSE)=C306,"",C306),SubgroupsCovered[[#This Row],[Subgroup]])</f>
        <v>ASTHAB1C</v>
      </c>
    </row>
    <row r="307" spans="1:7">
      <c r="A307" s="12" t="s">
        <v>129</v>
      </c>
      <c r="B307" s="12">
        <v>1945048</v>
      </c>
      <c r="C307" s="12" t="s">
        <v>1633</v>
      </c>
      <c r="D307" s="5" t="str">
        <f>IFERROR(IF(VLOOKUP((SubgroupsCovered[[#This Row],[RXCUI]]*1),RXCUI[Convert RXCUIs to Number],1,FALSE)=(SubgroupsCovered[[#This Row],[RXCUI]]*1),"Yes",""),"No")</f>
        <v>No</v>
      </c>
      <c r="E307" s="12" t="str">
        <f>IF(SubgroupsCovered[[#This Row],[RXCUI Covered?]]="Yes",SubgroupsCovered[[#This Row],[Subgroup]],"")</f>
        <v/>
      </c>
      <c r="F307" s="12" t="str">
        <f>IF(SubgroupsCovered[[#This Row],[Subgroups Covered by RXCUI]]="",IF(SubgroupsCovered[[#This Row],[Subgroups Uncovered]]="",SubgroupsCovered[[#This Row],[Subgroup]],""),SubgroupsCovered[[#This Row],[Subgroups Covered by RXCUI]])</f>
        <v/>
      </c>
      <c r="G307" s="12" t="str">
        <f>IFERROR(IF(VLOOKUP(SubgroupsCovered[[#This Row],[Subgroup]],SubgroupsCovered[Subgroups Covered by RXCUI],1,FALSE)=C307,"",C307),SubgroupsCovered[[#This Row],[Subgroup]])</f>
        <v>ASTHAB1D</v>
      </c>
    </row>
    <row r="308" spans="1:7">
      <c r="A308" s="12" t="s">
        <v>129</v>
      </c>
      <c r="B308" s="12">
        <v>1945044</v>
      </c>
      <c r="C308" s="12" t="s">
        <v>1633</v>
      </c>
      <c r="D308" s="5" t="str">
        <f>IFERROR(IF(VLOOKUP((SubgroupsCovered[[#This Row],[RXCUI]]*1),RXCUI[Convert RXCUIs to Number],1,FALSE)=(SubgroupsCovered[[#This Row],[RXCUI]]*1),"Yes",""),"No")</f>
        <v>No</v>
      </c>
      <c r="E308" s="12" t="str">
        <f>IF(SubgroupsCovered[[#This Row],[RXCUI Covered?]]="Yes",SubgroupsCovered[[#This Row],[Subgroup]],"")</f>
        <v/>
      </c>
      <c r="F308" s="12" t="str">
        <f>IF(SubgroupsCovered[[#This Row],[Subgroups Covered by RXCUI]]="",IF(SubgroupsCovered[[#This Row],[Subgroups Uncovered]]="",SubgroupsCovered[[#This Row],[Subgroup]],""),SubgroupsCovered[[#This Row],[Subgroups Covered by RXCUI]])</f>
        <v/>
      </c>
      <c r="G308" s="12" t="str">
        <f>IFERROR(IF(VLOOKUP(SubgroupsCovered[[#This Row],[Subgroup]],SubgroupsCovered[Subgroups Covered by RXCUI],1,FALSE)=C308,"",C308),SubgroupsCovered[[#This Row],[Subgroup]])</f>
        <v>ASTHAB1D</v>
      </c>
    </row>
    <row r="309" spans="1:7">
      <c r="A309" s="12" t="s">
        <v>129</v>
      </c>
      <c r="B309" s="12">
        <v>2395775</v>
      </c>
      <c r="C309" s="12" t="s">
        <v>1633</v>
      </c>
      <c r="D309" s="5" t="str">
        <f>IFERROR(IF(VLOOKUP((SubgroupsCovered[[#This Row],[RXCUI]]*1),RXCUI[Convert RXCUIs to Number],1,FALSE)=(SubgroupsCovered[[#This Row],[RXCUI]]*1),"Yes",""),"No")</f>
        <v>No</v>
      </c>
      <c r="E309" s="12" t="str">
        <f>IF(SubgroupsCovered[[#This Row],[RXCUI Covered?]]="Yes",SubgroupsCovered[[#This Row],[Subgroup]],"")</f>
        <v/>
      </c>
      <c r="F309" s="12" t="str">
        <f>IF(SubgroupsCovered[[#This Row],[Subgroups Covered by RXCUI]]="",IF(SubgroupsCovered[[#This Row],[Subgroups Uncovered]]="",SubgroupsCovered[[#This Row],[Subgroup]],""),SubgroupsCovered[[#This Row],[Subgroups Covered by RXCUI]])</f>
        <v/>
      </c>
      <c r="G309" s="12" t="str">
        <f>IFERROR(IF(VLOOKUP(SubgroupsCovered[[#This Row],[Subgroup]],SubgroupsCovered[Subgroups Covered by RXCUI],1,FALSE)=C309,"",C309),SubgroupsCovered[[#This Row],[Subgroup]])</f>
        <v>ASTHAB1D</v>
      </c>
    </row>
    <row r="310" spans="1:7">
      <c r="A310" s="12" t="s">
        <v>129</v>
      </c>
      <c r="B310" s="12">
        <v>2395771</v>
      </c>
      <c r="C310" s="12" t="s">
        <v>1633</v>
      </c>
      <c r="D310" s="5" t="str">
        <f>IFERROR(IF(VLOOKUP((SubgroupsCovered[[#This Row],[RXCUI]]*1),RXCUI[Convert RXCUIs to Number],1,FALSE)=(SubgroupsCovered[[#This Row],[RXCUI]]*1),"Yes",""),"No")</f>
        <v>No</v>
      </c>
      <c r="E310" s="12" t="str">
        <f>IF(SubgroupsCovered[[#This Row],[RXCUI Covered?]]="Yes",SubgroupsCovered[[#This Row],[Subgroup]],"")</f>
        <v/>
      </c>
      <c r="F310" s="12" t="str">
        <f>IF(SubgroupsCovered[[#This Row],[Subgroups Covered by RXCUI]]="",IF(SubgroupsCovered[[#This Row],[Subgroups Uncovered]]="",SubgroupsCovered[[#This Row],[Subgroup]],""),SubgroupsCovered[[#This Row],[Subgroups Covered by RXCUI]])</f>
        <v/>
      </c>
      <c r="G310" s="12" t="str">
        <f>IFERROR(IF(VLOOKUP(SubgroupsCovered[[#This Row],[Subgroup]],SubgroupsCovered[Subgroups Covered by RXCUI],1,FALSE)=C310,"",C310),SubgroupsCovered[[#This Row],[Subgroup]])</f>
        <v>ASTHAB1D</v>
      </c>
    </row>
    <row r="311" spans="1:7">
      <c r="A311" s="12" t="s">
        <v>129</v>
      </c>
      <c r="B311" s="12">
        <v>866049</v>
      </c>
      <c r="C311" s="12" t="s">
        <v>118</v>
      </c>
      <c r="D311" s="5" t="str">
        <f>IFERROR(IF(VLOOKUP((SubgroupsCovered[[#This Row],[RXCUI]]*1),RXCUI[Convert RXCUIs to Number],1,FALSE)=(SubgroupsCovered[[#This Row],[RXCUI]]*1),"Yes",""),"No")</f>
        <v>No</v>
      </c>
      <c r="E311" s="12" t="str">
        <f>IF(SubgroupsCovered[[#This Row],[RXCUI Covered?]]="Yes",SubgroupsCovered[[#This Row],[Subgroup]],"")</f>
        <v/>
      </c>
      <c r="F311" s="12" t="str">
        <f>IF(SubgroupsCovered[[#This Row],[Subgroups Covered by RXCUI]]="",IF(SubgroupsCovered[[#This Row],[Subgroups Uncovered]]="",SubgroupsCovered[[#This Row],[Subgroup]],""),SubgroupsCovered[[#This Row],[Subgroups Covered by RXCUI]])</f>
        <v/>
      </c>
      <c r="G311" s="12" t="str">
        <f>IFERROR(IF(VLOOKUP(SubgroupsCovered[[#This Row],[Subgroup]],SubgroupsCovered[Subgroups Covered by RXCUI],1,FALSE)=C311,"",C311),SubgroupsCovered[[#This Row],[Subgroup]])</f>
        <v>ASTHB1</v>
      </c>
    </row>
    <row r="312" spans="1:7">
      <c r="A312" s="12" t="s">
        <v>129</v>
      </c>
      <c r="B312" s="12">
        <v>1246321</v>
      </c>
      <c r="C312" s="12" t="s">
        <v>121</v>
      </c>
      <c r="D312" s="5" t="str">
        <f>IFERROR(IF(VLOOKUP((SubgroupsCovered[[#This Row],[RXCUI]]*1),RXCUI[Convert RXCUIs to Number],1,FALSE)=(SubgroupsCovered[[#This Row],[RXCUI]]*1),"Yes",""),"No")</f>
        <v>No</v>
      </c>
      <c r="E312" s="12" t="str">
        <f>IF(SubgroupsCovered[[#This Row],[RXCUI Covered?]]="Yes",SubgroupsCovered[[#This Row],[Subgroup]],"")</f>
        <v/>
      </c>
      <c r="F312" s="12" t="str">
        <f>IF(SubgroupsCovered[[#This Row],[Subgroups Covered by RXCUI]]="",IF(SubgroupsCovered[[#This Row],[Subgroups Uncovered]]="",SubgroupsCovered[[#This Row],[Subgroup]],""),SubgroupsCovered[[#This Row],[Subgroups Covered by RXCUI]])</f>
        <v/>
      </c>
      <c r="G312" s="12" t="str">
        <f>IFERROR(IF(VLOOKUP(SubgroupsCovered[[#This Row],[Subgroup]],SubgroupsCovered[Subgroups Covered by RXCUI],1,FALSE)=C312,"",C312),SubgroupsCovered[[#This Row],[Subgroup]])</f>
        <v>ASTHB2</v>
      </c>
    </row>
    <row r="313" spans="1:7">
      <c r="A313" s="12" t="s">
        <v>129</v>
      </c>
      <c r="B313" s="12">
        <v>153892</v>
      </c>
      <c r="C313" s="12" t="s">
        <v>124</v>
      </c>
      <c r="D313" s="5" t="str">
        <f>IFERROR(IF(VLOOKUP((SubgroupsCovered[[#This Row],[RXCUI]]*1),RXCUI[Convert RXCUIs to Number],1,FALSE)=(SubgroupsCovered[[#This Row],[RXCUI]]*1),"Yes",""),"No")</f>
        <v>No</v>
      </c>
      <c r="E313" s="12" t="str">
        <f>IF(SubgroupsCovered[[#This Row],[RXCUI Covered?]]="Yes",SubgroupsCovered[[#This Row],[Subgroup]],"")</f>
        <v/>
      </c>
      <c r="F313" s="12" t="str">
        <f>IF(SubgroupsCovered[[#This Row],[Subgroups Covered by RXCUI]]="",IF(SubgroupsCovered[[#This Row],[Subgroups Uncovered]]="",SubgroupsCovered[[#This Row],[Subgroup]],""),SubgroupsCovered[[#This Row],[Subgroups Covered by RXCUI]])</f>
        <v/>
      </c>
      <c r="G313" s="12" t="str">
        <f>IFERROR(IF(VLOOKUP(SubgroupsCovered[[#This Row],[Subgroup]],SubgroupsCovered[Subgroups Covered by RXCUI],1,FALSE)=C313,"",C313),SubgroupsCovered[[#This Row],[Subgroup]])</f>
        <v>ASTHC1</v>
      </c>
    </row>
    <row r="314" spans="1:7">
      <c r="A314" s="12" t="s">
        <v>129</v>
      </c>
      <c r="B314" s="12">
        <v>200224</v>
      </c>
      <c r="C314" s="12" t="s">
        <v>124</v>
      </c>
      <c r="D314" s="5" t="str">
        <f>IFERROR(IF(VLOOKUP((SubgroupsCovered[[#This Row],[RXCUI]]*1),RXCUI[Convert RXCUIs to Number],1,FALSE)=(SubgroupsCovered[[#This Row],[RXCUI]]*1),"Yes",""),"No")</f>
        <v>No</v>
      </c>
      <c r="E314" s="12" t="str">
        <f>IF(SubgroupsCovered[[#This Row],[RXCUI Covered?]]="Yes",SubgroupsCovered[[#This Row],[Subgroup]],"")</f>
        <v/>
      </c>
      <c r="F314" s="12" t="str">
        <f>IF(SubgroupsCovered[[#This Row],[Subgroups Covered by RXCUI]]="",IF(SubgroupsCovered[[#This Row],[Subgroups Uncovered]]="",SubgroupsCovered[[#This Row],[Subgroup]],""),SubgroupsCovered[[#This Row],[Subgroups Covered by RXCUI]])</f>
        <v/>
      </c>
      <c r="G314" s="12" t="str">
        <f>IFERROR(IF(VLOOKUP(SubgroupsCovered[[#This Row],[Subgroup]],SubgroupsCovered[Subgroups Covered by RXCUI],1,FALSE)=C314,"",C314),SubgroupsCovered[[#This Row],[Subgroup]])</f>
        <v>ASTHC1</v>
      </c>
    </row>
    <row r="315" spans="1:7">
      <c r="A315" s="12" t="s">
        <v>129</v>
      </c>
      <c r="B315" s="12">
        <v>199655</v>
      </c>
      <c r="C315" s="12" t="s">
        <v>124</v>
      </c>
      <c r="D315" s="5" t="str">
        <f>IFERROR(IF(VLOOKUP((SubgroupsCovered[[#This Row],[RXCUI]]*1),RXCUI[Convert RXCUIs to Number],1,FALSE)=(SubgroupsCovered[[#This Row],[RXCUI]]*1),"Yes",""),"No")</f>
        <v>No</v>
      </c>
      <c r="E315" s="12" t="str">
        <f>IF(SubgroupsCovered[[#This Row],[RXCUI Covered?]]="Yes",SubgroupsCovered[[#This Row],[Subgroup]],"")</f>
        <v/>
      </c>
      <c r="F315" s="12" t="str">
        <f>IF(SubgroupsCovered[[#This Row],[Subgroups Covered by RXCUI]]="",IF(SubgroupsCovered[[#This Row],[Subgroups Uncovered]]="",SubgroupsCovered[[#This Row],[Subgroup]],""),SubgroupsCovered[[#This Row],[Subgroups Covered by RXCUI]])</f>
        <v/>
      </c>
      <c r="G315" s="12" t="str">
        <f>IFERROR(IF(VLOOKUP(SubgroupsCovered[[#This Row],[Subgroup]],SubgroupsCovered[Subgroups Covered by RXCUI],1,FALSE)=C315,"",C315),SubgroupsCovered[[#This Row],[Subgroup]])</f>
        <v>ASTHC1</v>
      </c>
    </row>
    <row r="316" spans="1:7">
      <c r="A316" s="12" t="s">
        <v>129</v>
      </c>
      <c r="B316" s="12">
        <v>211776</v>
      </c>
      <c r="C316" s="12" t="s">
        <v>124</v>
      </c>
      <c r="D316" s="5" t="str">
        <f>IFERROR(IF(VLOOKUP((SubgroupsCovered[[#This Row],[RXCUI]]*1),RXCUI[Convert RXCUIs to Number],1,FALSE)=(SubgroupsCovered[[#This Row],[RXCUI]]*1),"Yes",""),"No")</f>
        <v>No</v>
      </c>
      <c r="E316" s="12" t="str">
        <f>IF(SubgroupsCovered[[#This Row],[RXCUI Covered?]]="Yes",SubgroupsCovered[[#This Row],[Subgroup]],"")</f>
        <v/>
      </c>
      <c r="F316" s="12" t="str">
        <f>IF(SubgroupsCovered[[#This Row],[Subgroups Covered by RXCUI]]="",IF(SubgroupsCovered[[#This Row],[Subgroups Uncovered]]="",SubgroupsCovered[[#This Row],[Subgroup]],""),SubgroupsCovered[[#This Row],[Subgroups Covered by RXCUI]])</f>
        <v/>
      </c>
      <c r="G316" s="12" t="str">
        <f>IFERROR(IF(VLOOKUP(SubgroupsCovered[[#This Row],[Subgroup]],SubgroupsCovered[Subgroups Covered by RXCUI],1,FALSE)=C316,"",C316),SubgroupsCovered[[#This Row],[Subgroup]])</f>
        <v>ASTHC1</v>
      </c>
    </row>
    <row r="317" spans="1:7">
      <c r="A317" s="12" t="s">
        <v>129</v>
      </c>
      <c r="B317" s="12">
        <v>261313</v>
      </c>
      <c r="C317" s="12" t="s">
        <v>124</v>
      </c>
      <c r="D317" s="5" t="str">
        <f>IFERROR(IF(VLOOKUP((SubgroupsCovered[[#This Row],[RXCUI]]*1),RXCUI[Convert RXCUIs to Number],1,FALSE)=(SubgroupsCovered[[#This Row],[RXCUI]]*1),"Yes",""),"No")</f>
        <v>No</v>
      </c>
      <c r="E317" s="12" t="str">
        <f>IF(SubgroupsCovered[[#This Row],[RXCUI Covered?]]="Yes",SubgroupsCovered[[#This Row],[Subgroup]],"")</f>
        <v/>
      </c>
      <c r="F317" s="12" t="str">
        <f>IF(SubgroupsCovered[[#This Row],[Subgroups Covered by RXCUI]]="",IF(SubgroupsCovered[[#This Row],[Subgroups Uncovered]]="",SubgroupsCovered[[#This Row],[Subgroup]],""),SubgroupsCovered[[#This Row],[Subgroups Covered by RXCUI]])</f>
        <v/>
      </c>
      <c r="G317" s="12" t="str">
        <f>IFERROR(IF(VLOOKUP(SubgroupsCovered[[#This Row],[Subgroup]],SubgroupsCovered[Subgroups Covered by RXCUI],1,FALSE)=C317,"",C317),SubgroupsCovered[[#This Row],[Subgroup]])</f>
        <v>ASTHC1</v>
      </c>
    </row>
    <row r="318" spans="1:7">
      <c r="A318" s="12" t="s">
        <v>129</v>
      </c>
      <c r="B318" s="12">
        <v>313758</v>
      </c>
      <c r="C318" s="12" t="s">
        <v>124</v>
      </c>
      <c r="D318" s="5" t="str">
        <f>IFERROR(IF(VLOOKUP((SubgroupsCovered[[#This Row],[RXCUI]]*1),RXCUI[Convert RXCUIs to Number],1,FALSE)=(SubgroupsCovered[[#This Row],[RXCUI]]*1),"Yes",""),"No")</f>
        <v>No</v>
      </c>
      <c r="E318" s="12" t="str">
        <f>IF(SubgroupsCovered[[#This Row],[RXCUI Covered?]]="Yes",SubgroupsCovered[[#This Row],[Subgroup]],"")</f>
        <v/>
      </c>
      <c r="F318" s="12" t="str">
        <f>IF(SubgroupsCovered[[#This Row],[Subgroups Covered by RXCUI]]="",IF(SubgroupsCovered[[#This Row],[Subgroups Uncovered]]="",SubgroupsCovered[[#This Row],[Subgroup]],""),SubgroupsCovered[[#This Row],[Subgroups Covered by RXCUI]])</f>
        <v/>
      </c>
      <c r="G318" s="12" t="str">
        <f>IFERROR(IF(VLOOKUP(SubgroupsCovered[[#This Row],[Subgroup]],SubgroupsCovered[Subgroups Covered by RXCUI],1,FALSE)=C318,"",C318),SubgroupsCovered[[#This Row],[Subgroup]])</f>
        <v>ASTHC1</v>
      </c>
    </row>
    <row r="319" spans="1:7">
      <c r="A319" s="12" t="s">
        <v>129</v>
      </c>
      <c r="B319" s="12">
        <v>211777</v>
      </c>
      <c r="C319" s="12" t="s">
        <v>124</v>
      </c>
      <c r="D319" s="5" t="str">
        <f>IFERROR(IF(VLOOKUP((SubgroupsCovered[[#This Row],[RXCUI]]*1),RXCUI[Convert RXCUIs to Number],1,FALSE)=(SubgroupsCovered[[#This Row],[RXCUI]]*1),"Yes",""),"No")</f>
        <v>No</v>
      </c>
      <c r="E319" s="12" t="str">
        <f>IF(SubgroupsCovered[[#This Row],[RXCUI Covered?]]="Yes",SubgroupsCovered[[#This Row],[Subgroup]],"")</f>
        <v/>
      </c>
      <c r="F319" s="12" t="str">
        <f>IF(SubgroupsCovered[[#This Row],[Subgroups Covered by RXCUI]]="",IF(SubgroupsCovered[[#This Row],[Subgroups Uncovered]]="",SubgroupsCovered[[#This Row],[Subgroup]],""),SubgroupsCovered[[#This Row],[Subgroups Covered by RXCUI]])</f>
        <v/>
      </c>
      <c r="G319" s="12" t="str">
        <f>IFERROR(IF(VLOOKUP(SubgroupsCovered[[#This Row],[Subgroup]],SubgroupsCovered[Subgroups Covered by RXCUI],1,FALSE)=C319,"",C319),SubgroupsCovered[[#This Row],[Subgroup]])</f>
        <v>ASTHC1</v>
      </c>
    </row>
    <row r="320" spans="1:7">
      <c r="A320" s="12" t="s">
        <v>129</v>
      </c>
      <c r="B320" s="12">
        <v>730834</v>
      </c>
      <c r="C320" s="12" t="s">
        <v>124</v>
      </c>
      <c r="D320" s="5" t="str">
        <f>IFERROR(IF(VLOOKUP((SubgroupsCovered[[#This Row],[RXCUI]]*1),RXCUI[Convert RXCUIs to Number],1,FALSE)=(SubgroupsCovered[[#This Row],[RXCUI]]*1),"Yes",""),"No")</f>
        <v>No</v>
      </c>
      <c r="E320" s="12" t="str">
        <f>IF(SubgroupsCovered[[#This Row],[RXCUI Covered?]]="Yes",SubgroupsCovered[[#This Row],[Subgroup]],"")</f>
        <v/>
      </c>
      <c r="F320" s="12" t="str">
        <f>IF(SubgroupsCovered[[#This Row],[Subgroups Covered by RXCUI]]="",IF(SubgroupsCovered[[#This Row],[Subgroups Uncovered]]="",SubgroupsCovered[[#This Row],[Subgroup]],""),SubgroupsCovered[[#This Row],[Subgroups Covered by RXCUI]])</f>
        <v/>
      </c>
      <c r="G320" s="12" t="str">
        <f>IFERROR(IF(VLOOKUP(SubgroupsCovered[[#This Row],[Subgroup]],SubgroupsCovered[Subgroups Covered by RXCUI],1,FALSE)=C320,"",C320),SubgroupsCovered[[#This Row],[Subgroup]])</f>
        <v>ASTHC1</v>
      </c>
    </row>
    <row r="321" spans="1:7">
      <c r="A321" s="12" t="s">
        <v>129</v>
      </c>
      <c r="B321" s="12">
        <v>351246</v>
      </c>
      <c r="C321" s="12" t="s">
        <v>126</v>
      </c>
      <c r="D321" s="5" t="str">
        <f>IFERROR(IF(VLOOKUP((SubgroupsCovered[[#This Row],[RXCUI]]*1),RXCUI[Convert RXCUIs to Number],1,FALSE)=(SubgroupsCovered[[#This Row],[RXCUI]]*1),"Yes",""),"No")</f>
        <v>No</v>
      </c>
      <c r="E321" s="12" t="str">
        <f>IF(SubgroupsCovered[[#This Row],[RXCUI Covered?]]="Yes",SubgroupsCovered[[#This Row],[Subgroup]],"")</f>
        <v/>
      </c>
      <c r="F321" s="12" t="str">
        <f>IF(SubgroupsCovered[[#This Row],[Subgroups Covered by RXCUI]]="",IF(SubgroupsCovered[[#This Row],[Subgroups Uncovered]]="",SubgroupsCovered[[#This Row],[Subgroup]],""),SubgroupsCovered[[#This Row],[Subgroups Covered by RXCUI]])</f>
        <v/>
      </c>
      <c r="G321" s="12" t="str">
        <f>IFERROR(IF(VLOOKUP(SubgroupsCovered[[#This Row],[Subgroup]],SubgroupsCovered[Subgroups Covered by RXCUI],1,FALSE)=C321,"",C321),SubgroupsCovered[[#This Row],[Subgroup]])</f>
        <v>ASTHC2</v>
      </c>
    </row>
    <row r="322" spans="1:7">
      <c r="A322" s="12" t="s">
        <v>129</v>
      </c>
      <c r="B322" s="12">
        <v>404406</v>
      </c>
      <c r="C322" s="12" t="s">
        <v>126</v>
      </c>
      <c r="D322" s="5" t="str">
        <f>IFERROR(IF(VLOOKUP((SubgroupsCovered[[#This Row],[RXCUI]]*1),RXCUI[Convert RXCUIs to Number],1,FALSE)=(SubgroupsCovered[[#This Row],[RXCUI]]*1),"Yes",""),"No")</f>
        <v>No</v>
      </c>
      <c r="E322" s="12" t="str">
        <f>IF(SubgroupsCovered[[#This Row],[RXCUI Covered?]]="Yes",SubgroupsCovered[[#This Row],[Subgroup]],"")</f>
        <v/>
      </c>
      <c r="F322" s="12" t="str">
        <f>IF(SubgroupsCovered[[#This Row],[Subgroups Covered by RXCUI]]="",IF(SubgroupsCovered[[#This Row],[Subgroups Uncovered]]="",SubgroupsCovered[[#This Row],[Subgroup]],""),SubgroupsCovered[[#This Row],[Subgroups Covered by RXCUI]])</f>
        <v/>
      </c>
      <c r="G322" s="12" t="str">
        <f>IFERROR(IF(VLOOKUP(SubgroupsCovered[[#This Row],[Subgroup]],SubgroupsCovered[Subgroups Covered by RXCUI],1,FALSE)=C322,"",C322),SubgroupsCovered[[#This Row],[Subgroup]])</f>
        <v>ASTHC2</v>
      </c>
    </row>
    <row r="323" spans="1:7">
      <c r="A323" s="12" t="s">
        <v>129</v>
      </c>
      <c r="B323" s="12">
        <v>153893</v>
      </c>
      <c r="C323" s="12" t="s">
        <v>128</v>
      </c>
      <c r="D323" s="5" t="str">
        <f>IFERROR(IF(VLOOKUP((SubgroupsCovered[[#This Row],[RXCUI]]*1),RXCUI[Convert RXCUIs to Number],1,FALSE)=(SubgroupsCovered[[#This Row],[RXCUI]]*1),"Yes",""),"No")</f>
        <v>No</v>
      </c>
      <c r="E323" s="12" t="str">
        <f>IF(SubgroupsCovered[[#This Row],[RXCUI Covered?]]="Yes",SubgroupsCovered[[#This Row],[Subgroup]],"")</f>
        <v/>
      </c>
      <c r="F323" s="12" t="str">
        <f>IF(SubgroupsCovered[[#This Row],[Subgroups Covered by RXCUI]]="",IF(SubgroupsCovered[[#This Row],[Subgroups Uncovered]]="",SubgroupsCovered[[#This Row],[Subgroup]],""),SubgroupsCovered[[#This Row],[Subgroups Covered by RXCUI]])</f>
        <v/>
      </c>
      <c r="G323" s="12" t="str">
        <f>IFERROR(IF(VLOOKUP(SubgroupsCovered[[#This Row],[Subgroup]],SubgroupsCovered[Subgroups Covered by RXCUI],1,FALSE)=C323,"",C323),SubgroupsCovered[[#This Row],[Subgroup]])</f>
        <v>ASTHC3</v>
      </c>
    </row>
    <row r="324" spans="1:7">
      <c r="A324" s="12" t="s">
        <v>129</v>
      </c>
      <c r="B324" s="12">
        <v>242438</v>
      </c>
      <c r="C324" s="12" t="s">
        <v>128</v>
      </c>
      <c r="D324" s="5" t="str">
        <f>IFERROR(IF(VLOOKUP((SubgroupsCovered[[#This Row],[RXCUI]]*1),RXCUI[Convert RXCUIs to Number],1,FALSE)=(SubgroupsCovered[[#This Row],[RXCUI]]*1),"Yes",""),"No")</f>
        <v>No</v>
      </c>
      <c r="E324" s="12" t="str">
        <f>IF(SubgroupsCovered[[#This Row],[RXCUI Covered?]]="Yes",SubgroupsCovered[[#This Row],[Subgroup]],"")</f>
        <v/>
      </c>
      <c r="F324" s="12" t="str">
        <f>IF(SubgroupsCovered[[#This Row],[Subgroups Covered by RXCUI]]="",IF(SubgroupsCovered[[#This Row],[Subgroups Uncovered]]="",SubgroupsCovered[[#This Row],[Subgroup]],""),SubgroupsCovered[[#This Row],[Subgroups Covered by RXCUI]])</f>
        <v/>
      </c>
      <c r="G324" s="12" t="str">
        <f>IFERROR(IF(VLOOKUP(SubgroupsCovered[[#This Row],[Subgroup]],SubgroupsCovered[Subgroups Covered by RXCUI],1,FALSE)=C324,"",C324),SubgroupsCovered[[#This Row],[Subgroup]])</f>
        <v>ASTHC3</v>
      </c>
    </row>
    <row r="325" spans="1:7">
      <c r="A325" s="12" t="s">
        <v>129</v>
      </c>
      <c r="B325" s="12">
        <v>261367</v>
      </c>
      <c r="C325" s="12" t="s">
        <v>128</v>
      </c>
      <c r="D325" s="5" t="str">
        <f>IFERROR(IF(VLOOKUP((SubgroupsCovered[[#This Row],[RXCUI]]*1),RXCUI[Convert RXCUIs to Number],1,FALSE)=(SubgroupsCovered[[#This Row],[RXCUI]]*1),"Yes",""),"No")</f>
        <v>No</v>
      </c>
      <c r="E325" s="12" t="str">
        <f>IF(SubgroupsCovered[[#This Row],[RXCUI Covered?]]="Yes",SubgroupsCovered[[#This Row],[Subgroup]],"")</f>
        <v/>
      </c>
      <c r="F325" s="12" t="str">
        <f>IF(SubgroupsCovered[[#This Row],[Subgroups Covered by RXCUI]]="",IF(SubgroupsCovered[[#This Row],[Subgroups Uncovered]]="",SubgroupsCovered[[#This Row],[Subgroup]],""),SubgroupsCovered[[#This Row],[Subgroups Covered by RXCUI]])</f>
        <v/>
      </c>
      <c r="G325" s="12" t="str">
        <f>IFERROR(IF(VLOOKUP(SubgroupsCovered[[#This Row],[Subgroup]],SubgroupsCovered[Subgroups Covered by RXCUI],1,FALSE)=C325,"",C325),SubgroupsCovered[[#This Row],[Subgroup]])</f>
        <v>ASTHC3</v>
      </c>
    </row>
    <row r="326" spans="1:7">
      <c r="A326" s="12" t="s">
        <v>129</v>
      </c>
      <c r="B326" s="12">
        <v>311759</v>
      </c>
      <c r="C326" s="12" t="s">
        <v>128</v>
      </c>
      <c r="D326" s="5" t="str">
        <f>IFERROR(IF(VLOOKUP((SubgroupsCovered[[#This Row],[RXCUI]]*1),RXCUI[Convert RXCUIs to Number],1,FALSE)=(SubgroupsCovered[[#This Row],[RXCUI]]*1),"Yes",""),"No")</f>
        <v>No</v>
      </c>
      <c r="E326" s="12" t="str">
        <f>IF(SubgroupsCovered[[#This Row],[RXCUI Covered?]]="Yes",SubgroupsCovered[[#This Row],[Subgroup]],"")</f>
        <v/>
      </c>
      <c r="F326" s="12" t="str">
        <f>IF(SubgroupsCovered[[#This Row],[Subgroups Covered by RXCUI]]="",IF(SubgroupsCovered[[#This Row],[Subgroups Uncovered]]="",SubgroupsCovered[[#This Row],[Subgroup]],""),SubgroupsCovered[[#This Row],[Subgroups Covered by RXCUI]])</f>
        <v/>
      </c>
      <c r="G326" s="12" t="str">
        <f>IFERROR(IF(VLOOKUP(SubgroupsCovered[[#This Row],[Subgroup]],SubgroupsCovered[Subgroups Covered by RXCUI],1,FALSE)=C326,"",C326),SubgroupsCovered[[#This Row],[Subgroup]])</f>
        <v>ASTHC3</v>
      </c>
    </row>
    <row r="327" spans="1:7">
      <c r="A327" s="12" t="s">
        <v>129</v>
      </c>
      <c r="B327" s="12">
        <v>237178</v>
      </c>
      <c r="C327" s="12" t="s">
        <v>130</v>
      </c>
      <c r="D327" s="5" t="str">
        <f>IFERROR(IF(VLOOKUP((SubgroupsCovered[[#This Row],[RXCUI]]*1),RXCUI[Convert RXCUIs to Number],1,FALSE)=(SubgroupsCovered[[#This Row],[RXCUI]]*1),"Yes",""),"No")</f>
        <v>No</v>
      </c>
      <c r="E327" s="12" t="str">
        <f>IF(SubgroupsCovered[[#This Row],[RXCUI Covered?]]="Yes",SubgroupsCovered[[#This Row],[Subgroup]],"")</f>
        <v/>
      </c>
      <c r="F327" s="12" t="str">
        <f>IF(SubgroupsCovered[[#This Row],[Subgroups Covered by RXCUI]]="",IF(SubgroupsCovered[[#This Row],[Subgroups Uncovered]]="",SubgroupsCovered[[#This Row],[Subgroup]],""),SubgroupsCovered[[#This Row],[Subgroups Covered by RXCUI]])</f>
        <v/>
      </c>
      <c r="G327" s="12" t="str">
        <f>IFERROR(IF(VLOOKUP(SubgroupsCovered[[#This Row],[Subgroup]],SubgroupsCovered[Subgroups Covered by RXCUI],1,FALSE)=C327,"",C327),SubgroupsCovered[[#This Row],[Subgroup]])</f>
        <v>ASTHD1</v>
      </c>
    </row>
    <row r="328" spans="1:7">
      <c r="A328" s="12" t="s">
        <v>129</v>
      </c>
      <c r="B328" s="12">
        <v>313291</v>
      </c>
      <c r="C328" s="12" t="s">
        <v>130</v>
      </c>
      <c r="D328" s="5" t="str">
        <f>IFERROR(IF(VLOOKUP((SubgroupsCovered[[#This Row],[RXCUI]]*1),RXCUI[Convert RXCUIs to Number],1,FALSE)=(SubgroupsCovered[[#This Row],[RXCUI]]*1),"Yes",""),"No")</f>
        <v>No</v>
      </c>
      <c r="E328" s="12" t="str">
        <f>IF(SubgroupsCovered[[#This Row],[RXCUI Covered?]]="Yes",SubgroupsCovered[[#This Row],[Subgroup]],"")</f>
        <v/>
      </c>
      <c r="F328" s="12" t="str">
        <f>IF(SubgroupsCovered[[#This Row],[Subgroups Covered by RXCUI]]="",IF(SubgroupsCovered[[#This Row],[Subgroups Uncovered]]="",SubgroupsCovered[[#This Row],[Subgroup]],""),SubgroupsCovered[[#This Row],[Subgroups Covered by RXCUI]])</f>
        <v/>
      </c>
      <c r="G328" s="12" t="str">
        <f>IFERROR(IF(VLOOKUP(SubgroupsCovered[[#This Row],[Subgroup]],SubgroupsCovered[Subgroups Covered by RXCUI],1,FALSE)=C328,"",C328),SubgroupsCovered[[#This Row],[Subgroup]])</f>
        <v>ASTHD1</v>
      </c>
    </row>
    <row r="329" spans="1:7">
      <c r="A329" s="12" t="s">
        <v>129</v>
      </c>
      <c r="B329" s="12">
        <v>314241</v>
      </c>
      <c r="C329" s="12" t="s">
        <v>130</v>
      </c>
      <c r="D329" s="5" t="str">
        <f>IFERROR(IF(VLOOKUP((SubgroupsCovered[[#This Row],[RXCUI]]*1),RXCUI[Convert RXCUIs to Number],1,FALSE)=(SubgroupsCovered[[#This Row],[RXCUI]]*1),"Yes",""),"No")</f>
        <v>No</v>
      </c>
      <c r="E329" s="12" t="str">
        <f>IF(SubgroupsCovered[[#This Row],[RXCUI Covered?]]="Yes",SubgroupsCovered[[#This Row],[Subgroup]],"")</f>
        <v/>
      </c>
      <c r="F329" s="12" t="str">
        <f>IF(SubgroupsCovered[[#This Row],[Subgroups Covered by RXCUI]]="",IF(SubgroupsCovered[[#This Row],[Subgroups Uncovered]]="",SubgroupsCovered[[#This Row],[Subgroup]],""),SubgroupsCovered[[#This Row],[Subgroups Covered by RXCUI]])</f>
        <v/>
      </c>
      <c r="G329" s="12" t="str">
        <f>IFERROR(IF(VLOOKUP(SubgroupsCovered[[#This Row],[Subgroup]],SubgroupsCovered[Subgroups Covered by RXCUI],1,FALSE)=C329,"",C329),SubgroupsCovered[[#This Row],[Subgroup]])</f>
        <v>ASTHD1</v>
      </c>
    </row>
    <row r="330" spans="1:7">
      <c r="A330" s="12" t="s">
        <v>129</v>
      </c>
      <c r="B330" s="12">
        <v>317769</v>
      </c>
      <c r="C330" s="12" t="s">
        <v>130</v>
      </c>
      <c r="D330" s="5" t="str">
        <f>IFERROR(IF(VLOOKUP((SubgroupsCovered[[#This Row],[RXCUI]]*1),RXCUI[Convert RXCUIs to Number],1,FALSE)=(SubgroupsCovered[[#This Row],[RXCUI]]*1),"Yes",""),"No")</f>
        <v>No</v>
      </c>
      <c r="E330" s="12" t="str">
        <f>IF(SubgroupsCovered[[#This Row],[RXCUI Covered?]]="Yes",SubgroupsCovered[[#This Row],[Subgroup]],"")</f>
        <v/>
      </c>
      <c r="F330" s="12" t="str">
        <f>IF(SubgroupsCovered[[#This Row],[Subgroups Covered by RXCUI]]="",IF(SubgroupsCovered[[#This Row],[Subgroups Uncovered]]="",SubgroupsCovered[[#This Row],[Subgroup]],""),SubgroupsCovered[[#This Row],[Subgroups Covered by RXCUI]])</f>
        <v/>
      </c>
      <c r="G330" s="12" t="str">
        <f>IFERROR(IF(VLOOKUP(SubgroupsCovered[[#This Row],[Subgroup]],SubgroupsCovered[Subgroups Covered by RXCUI],1,FALSE)=C330,"",C330),SubgroupsCovered[[#This Row],[Subgroup]])</f>
        <v>ASTHD1</v>
      </c>
    </row>
    <row r="331" spans="1:7">
      <c r="A331" s="12" t="s">
        <v>129</v>
      </c>
      <c r="B331" s="12">
        <v>346574</v>
      </c>
      <c r="C331" s="12" t="s">
        <v>130</v>
      </c>
      <c r="D331" s="5" t="str">
        <f>IFERROR(IF(VLOOKUP((SubgroupsCovered[[#This Row],[RXCUI]]*1),RXCUI[Convert RXCUIs to Number],1,FALSE)=(SubgroupsCovered[[#This Row],[RXCUI]]*1),"Yes",""),"No")</f>
        <v>No</v>
      </c>
      <c r="E331" s="12" t="str">
        <f>IF(SubgroupsCovered[[#This Row],[RXCUI Covered?]]="Yes",SubgroupsCovered[[#This Row],[Subgroup]],"")</f>
        <v/>
      </c>
      <c r="F331" s="12" t="str">
        <f>IF(SubgroupsCovered[[#This Row],[Subgroups Covered by RXCUI]]="",IF(SubgroupsCovered[[#This Row],[Subgroups Uncovered]]="",SubgroupsCovered[[#This Row],[Subgroup]],""),SubgroupsCovered[[#This Row],[Subgroups Covered by RXCUI]])</f>
        <v/>
      </c>
      <c r="G331" s="12" t="str">
        <f>IFERROR(IF(VLOOKUP(SubgroupsCovered[[#This Row],[Subgroup]],SubgroupsCovered[Subgroups Covered by RXCUI],1,FALSE)=C331,"",C331),SubgroupsCovered[[#This Row],[Subgroup]])</f>
        <v>ASTHD1</v>
      </c>
    </row>
    <row r="332" spans="1:7">
      <c r="A332" s="12" t="s">
        <v>129</v>
      </c>
      <c r="B332" s="12">
        <v>348472</v>
      </c>
      <c r="C332" s="12" t="s">
        <v>130</v>
      </c>
      <c r="D332" s="5" t="str">
        <f>IFERROR(IF(VLOOKUP((SubgroupsCovered[[#This Row],[RXCUI]]*1),RXCUI[Convert RXCUIs to Number],1,FALSE)=(SubgroupsCovered[[#This Row],[RXCUI]]*1),"Yes",""),"No")</f>
        <v>No</v>
      </c>
      <c r="E332" s="12" t="str">
        <f>IF(SubgroupsCovered[[#This Row],[RXCUI Covered?]]="Yes",SubgroupsCovered[[#This Row],[Subgroup]],"")</f>
        <v/>
      </c>
      <c r="F332" s="12" t="str">
        <f>IF(SubgroupsCovered[[#This Row],[Subgroups Covered by RXCUI]]="",IF(SubgroupsCovered[[#This Row],[Subgroups Uncovered]]="",SubgroupsCovered[[#This Row],[Subgroup]],""),SubgroupsCovered[[#This Row],[Subgroups Covered by RXCUI]])</f>
        <v/>
      </c>
      <c r="G332" s="12" t="str">
        <f>IFERROR(IF(VLOOKUP(SubgroupsCovered[[#This Row],[Subgroup]],SubgroupsCovered[Subgroups Covered by RXCUI],1,FALSE)=C332,"",C332),SubgroupsCovered[[#This Row],[Subgroup]])</f>
        <v>ASTHD1</v>
      </c>
    </row>
    <row r="333" spans="1:7">
      <c r="A333" s="12" t="s">
        <v>129</v>
      </c>
      <c r="B333" s="12">
        <v>844590</v>
      </c>
      <c r="C333" s="12" t="s">
        <v>130</v>
      </c>
      <c r="D333" s="5" t="str">
        <f>IFERROR(IF(VLOOKUP((SubgroupsCovered[[#This Row],[RXCUI]]*1),RXCUI[Convert RXCUIs to Number],1,FALSE)=(SubgroupsCovered[[#This Row],[RXCUI]]*1),"Yes",""),"No")</f>
        <v>No</v>
      </c>
      <c r="E333" s="12" t="str">
        <f>IF(SubgroupsCovered[[#This Row],[RXCUI Covered?]]="Yes",SubgroupsCovered[[#This Row],[Subgroup]],"")</f>
        <v/>
      </c>
      <c r="F333" s="12" t="str">
        <f>IF(SubgroupsCovered[[#This Row],[Subgroups Covered by RXCUI]]="",IF(SubgroupsCovered[[#This Row],[Subgroups Uncovered]]="",SubgroupsCovered[[#This Row],[Subgroup]],""),SubgroupsCovered[[#This Row],[Subgroups Covered by RXCUI]])</f>
        <v/>
      </c>
      <c r="G333" s="12" t="str">
        <f>IFERROR(IF(VLOOKUP(SubgroupsCovered[[#This Row],[Subgroup]],SubgroupsCovered[Subgroups Covered by RXCUI],1,FALSE)=C333,"",C333),SubgroupsCovered[[#This Row],[Subgroup]])</f>
        <v>ASTHD1</v>
      </c>
    </row>
    <row r="334" spans="1:7">
      <c r="A334" s="12" t="s">
        <v>129</v>
      </c>
      <c r="B334" s="12">
        <v>844591</v>
      </c>
      <c r="C334" s="12" t="s">
        <v>130</v>
      </c>
      <c r="D334" s="5" t="str">
        <f>IFERROR(IF(VLOOKUP((SubgroupsCovered[[#This Row],[RXCUI]]*1),RXCUI[Convert RXCUIs to Number],1,FALSE)=(SubgroupsCovered[[#This Row],[RXCUI]]*1),"Yes",""),"No")</f>
        <v>No</v>
      </c>
      <c r="E334" s="12" t="str">
        <f>IF(SubgroupsCovered[[#This Row],[RXCUI Covered?]]="Yes",SubgroupsCovered[[#This Row],[Subgroup]],"")</f>
        <v/>
      </c>
      <c r="F334" s="12" t="str">
        <f>IF(SubgroupsCovered[[#This Row],[Subgroups Covered by RXCUI]]="",IF(SubgroupsCovered[[#This Row],[Subgroups Uncovered]]="",SubgroupsCovered[[#This Row],[Subgroup]],""),SubgroupsCovered[[#This Row],[Subgroups Covered by RXCUI]])</f>
        <v/>
      </c>
      <c r="G334" s="12" t="str">
        <f>IFERROR(IF(VLOOKUP(SubgroupsCovered[[#This Row],[Subgroup]],SubgroupsCovered[Subgroups Covered by RXCUI],1,FALSE)=C334,"",C334),SubgroupsCovered[[#This Row],[Subgroup]])</f>
        <v>ASTHD1</v>
      </c>
    </row>
    <row r="335" spans="1:7">
      <c r="A335" s="12" t="s">
        <v>129</v>
      </c>
      <c r="B335" s="12">
        <v>844813</v>
      </c>
      <c r="C335" s="12" t="s">
        <v>130</v>
      </c>
      <c r="D335" s="5" t="str">
        <f>IFERROR(IF(VLOOKUP((SubgroupsCovered[[#This Row],[RXCUI]]*1),RXCUI[Convert RXCUIs to Number],1,FALSE)=(SubgroupsCovered[[#This Row],[RXCUI]]*1),"Yes",""),"No")</f>
        <v>No</v>
      </c>
      <c r="E335" s="12" t="str">
        <f>IF(SubgroupsCovered[[#This Row],[RXCUI Covered?]]="Yes",SubgroupsCovered[[#This Row],[Subgroup]],"")</f>
        <v/>
      </c>
      <c r="F335" s="12" t="str">
        <f>IF(SubgroupsCovered[[#This Row],[Subgroups Covered by RXCUI]]="",IF(SubgroupsCovered[[#This Row],[Subgroups Uncovered]]="",SubgroupsCovered[[#This Row],[Subgroup]],""),SubgroupsCovered[[#This Row],[Subgroups Covered by RXCUI]])</f>
        <v/>
      </c>
      <c r="G335" s="12" t="str">
        <f>IFERROR(IF(VLOOKUP(SubgroupsCovered[[#This Row],[Subgroup]],SubgroupsCovered[Subgroups Covered by RXCUI],1,FALSE)=C335,"",C335),SubgroupsCovered[[#This Row],[Subgroup]])</f>
        <v>ASTHD1</v>
      </c>
    </row>
    <row r="336" spans="1:7">
      <c r="A336" s="12" t="s">
        <v>129</v>
      </c>
      <c r="B336" s="12">
        <v>844829</v>
      </c>
      <c r="C336" s="12" t="s">
        <v>130</v>
      </c>
      <c r="D336" s="5" t="str">
        <f>IFERROR(IF(VLOOKUP((SubgroupsCovered[[#This Row],[RXCUI]]*1),RXCUI[Convert RXCUIs to Number],1,FALSE)=(SubgroupsCovered[[#This Row],[RXCUI]]*1),"Yes",""),"No")</f>
        <v>No</v>
      </c>
      <c r="E336" s="12" t="str">
        <f>IF(SubgroupsCovered[[#This Row],[RXCUI Covered?]]="Yes",SubgroupsCovered[[#This Row],[Subgroup]],"")</f>
        <v/>
      </c>
      <c r="F336" s="12" t="str">
        <f>IF(SubgroupsCovered[[#This Row],[Subgroups Covered by RXCUI]]="",IF(SubgroupsCovered[[#This Row],[Subgroups Uncovered]]="",SubgroupsCovered[[#This Row],[Subgroup]],""),SubgroupsCovered[[#This Row],[Subgroups Covered by RXCUI]])</f>
        <v/>
      </c>
      <c r="G336" s="12" t="str">
        <f>IFERROR(IF(VLOOKUP(SubgroupsCovered[[#This Row],[Subgroup]],SubgroupsCovered[Subgroups Covered by RXCUI],1,FALSE)=C336,"",C336),SubgroupsCovered[[#This Row],[Subgroup]])</f>
        <v>ASTHD1</v>
      </c>
    </row>
    <row r="337" spans="1:7">
      <c r="A337" s="12" t="s">
        <v>129</v>
      </c>
      <c r="B337" s="12">
        <v>351137</v>
      </c>
      <c r="C337" s="12" t="s">
        <v>134</v>
      </c>
      <c r="D337" s="5" t="str">
        <f>IFERROR(IF(VLOOKUP((SubgroupsCovered[[#This Row],[RXCUI]]*1),RXCUI[Convert RXCUIs to Number],1,FALSE)=(SubgroupsCovered[[#This Row],[RXCUI]]*1),"Yes",""),"No")</f>
        <v>No</v>
      </c>
      <c r="E337" s="12" t="str">
        <f>IF(SubgroupsCovered[[#This Row],[RXCUI Covered?]]="Yes",SubgroupsCovered[[#This Row],[Subgroup]],"")</f>
        <v/>
      </c>
      <c r="F337" s="12" t="str">
        <f>IF(SubgroupsCovered[[#This Row],[Subgroups Covered by RXCUI]]="",IF(SubgroupsCovered[[#This Row],[Subgroups Uncovered]]="",SubgroupsCovered[[#This Row],[Subgroup]],""),SubgroupsCovered[[#This Row],[Subgroups Covered by RXCUI]])</f>
        <v/>
      </c>
      <c r="G337" s="12" t="str">
        <f>IFERROR(IF(VLOOKUP(SubgroupsCovered[[#This Row],[Subgroup]],SubgroupsCovered[Subgroups Covered by RXCUI],1,FALSE)=C337,"",C337),SubgroupsCovered[[#This Row],[Subgroup]])</f>
        <v>ASTHE1</v>
      </c>
    </row>
    <row r="338" spans="1:7">
      <c r="A338" s="12" t="s">
        <v>129</v>
      </c>
      <c r="B338" s="12">
        <v>630208</v>
      </c>
      <c r="C338" s="12" t="s">
        <v>134</v>
      </c>
      <c r="D338" s="5" t="str">
        <f>IFERROR(IF(VLOOKUP((SubgroupsCovered[[#This Row],[RXCUI]]*1),RXCUI[Convert RXCUIs to Number],1,FALSE)=(SubgroupsCovered[[#This Row],[RXCUI]]*1),"Yes",""),"No")</f>
        <v>No</v>
      </c>
      <c r="E338" s="12" t="str">
        <f>IF(SubgroupsCovered[[#This Row],[RXCUI Covered?]]="Yes",SubgroupsCovered[[#This Row],[Subgroup]],"")</f>
        <v/>
      </c>
      <c r="F338" s="12" t="str">
        <f>IF(SubgroupsCovered[[#This Row],[Subgroups Covered by RXCUI]]="",IF(SubgroupsCovered[[#This Row],[Subgroups Uncovered]]="",SubgroupsCovered[[#This Row],[Subgroup]],""),SubgroupsCovered[[#This Row],[Subgroups Covered by RXCUI]])</f>
        <v/>
      </c>
      <c r="G338" s="12" t="str">
        <f>IFERROR(IF(VLOOKUP(SubgroupsCovered[[#This Row],[Subgroup]],SubgroupsCovered[Subgroups Covered by RXCUI],1,FALSE)=C338,"",C338),SubgroupsCovered[[#This Row],[Subgroup]])</f>
        <v>ASTHE1</v>
      </c>
    </row>
    <row r="339" spans="1:7">
      <c r="A339" s="12" t="s">
        <v>129</v>
      </c>
      <c r="B339" s="12">
        <v>242754</v>
      </c>
      <c r="C339" s="12" t="s">
        <v>134</v>
      </c>
      <c r="D339" s="5" t="str">
        <f>IFERROR(IF(VLOOKUP((SubgroupsCovered[[#This Row],[RXCUI]]*1),RXCUI[Convert RXCUIs to Number],1,FALSE)=(SubgroupsCovered[[#This Row],[RXCUI]]*1),"Yes",""),"No")</f>
        <v>No</v>
      </c>
      <c r="E339" s="12" t="str">
        <f>IF(SubgroupsCovered[[#This Row],[RXCUI Covered?]]="Yes",SubgroupsCovered[[#This Row],[Subgroup]],"")</f>
        <v/>
      </c>
      <c r="F339" s="12" t="str">
        <f>IF(SubgroupsCovered[[#This Row],[Subgroups Covered by RXCUI]]="",IF(SubgroupsCovered[[#This Row],[Subgroups Uncovered]]="",SubgroupsCovered[[#This Row],[Subgroup]],""),SubgroupsCovered[[#This Row],[Subgroups Covered by RXCUI]])</f>
        <v/>
      </c>
      <c r="G339" s="12" t="str">
        <f>IFERROR(IF(VLOOKUP(SubgroupsCovered[[#This Row],[Subgroup]],SubgroupsCovered[Subgroups Covered by RXCUI],1,FALSE)=C339,"",C339),SubgroupsCovered[[#This Row],[Subgroup]])</f>
        <v>ASTHE1</v>
      </c>
    </row>
    <row r="340" spans="1:7">
      <c r="A340" s="12" t="s">
        <v>129</v>
      </c>
      <c r="B340" s="12">
        <v>261136</v>
      </c>
      <c r="C340" s="12" t="s">
        <v>134</v>
      </c>
      <c r="D340" s="5" t="str">
        <f>IFERROR(IF(VLOOKUP((SubgroupsCovered[[#This Row],[RXCUI]]*1),RXCUI[Convert RXCUIs to Number],1,FALSE)=(SubgroupsCovered[[#This Row],[RXCUI]]*1),"Yes",""),"No")</f>
        <v>No</v>
      </c>
      <c r="E340" s="12" t="str">
        <f>IF(SubgroupsCovered[[#This Row],[RXCUI Covered?]]="Yes",SubgroupsCovered[[#This Row],[Subgroup]],"")</f>
        <v/>
      </c>
      <c r="F340" s="12" t="str">
        <f>IF(SubgroupsCovered[[#This Row],[Subgroups Covered by RXCUI]]="",IF(SubgroupsCovered[[#This Row],[Subgroups Uncovered]]="",SubgroupsCovered[[#This Row],[Subgroup]],""),SubgroupsCovered[[#This Row],[Subgroups Covered by RXCUI]])</f>
        <v/>
      </c>
      <c r="G340" s="12" t="str">
        <f>IFERROR(IF(VLOOKUP(SubgroupsCovered[[#This Row],[Subgroup]],SubgroupsCovered[Subgroups Covered by RXCUI],1,FALSE)=C340,"",C340),SubgroupsCovered[[#This Row],[Subgroup]])</f>
        <v>ASTHE1</v>
      </c>
    </row>
    <row r="341" spans="1:7">
      <c r="A341" s="12" t="s">
        <v>129</v>
      </c>
      <c r="B341" s="12">
        <v>311286</v>
      </c>
      <c r="C341" s="12" t="s">
        <v>134</v>
      </c>
      <c r="D341" s="5" t="str">
        <f>IFERROR(IF(VLOOKUP((SubgroupsCovered[[#This Row],[RXCUI]]*1),RXCUI[Convert RXCUIs to Number],1,FALSE)=(SubgroupsCovered[[#This Row],[RXCUI]]*1),"Yes",""),"No")</f>
        <v>No</v>
      </c>
      <c r="E341" s="12" t="str">
        <f>IF(SubgroupsCovered[[#This Row],[RXCUI Covered?]]="Yes",SubgroupsCovered[[#This Row],[Subgroup]],"")</f>
        <v/>
      </c>
      <c r="F341" s="12" t="str">
        <f>IF(SubgroupsCovered[[#This Row],[Subgroups Covered by RXCUI]]="",IF(SubgroupsCovered[[#This Row],[Subgroups Uncovered]]="",SubgroupsCovered[[#This Row],[Subgroup]],""),SubgroupsCovered[[#This Row],[Subgroups Covered by RXCUI]])</f>
        <v/>
      </c>
      <c r="G341" s="12" t="str">
        <f>IFERROR(IF(VLOOKUP(SubgroupsCovered[[#This Row],[Subgroup]],SubgroupsCovered[Subgroups Covered by RXCUI],1,FALSE)=C341,"",C341),SubgroupsCovered[[#This Row],[Subgroup]])</f>
        <v>ASTHE1</v>
      </c>
    </row>
    <row r="342" spans="1:7">
      <c r="A342" s="12" t="s">
        <v>129</v>
      </c>
      <c r="B342" s="12">
        <v>349590</v>
      </c>
      <c r="C342" s="12" t="s">
        <v>134</v>
      </c>
      <c r="D342" s="5" t="str">
        <f>IFERROR(IF(VLOOKUP((SubgroupsCovered[[#This Row],[RXCUI]]*1),RXCUI[Convert RXCUIs to Number],1,FALSE)=(SubgroupsCovered[[#This Row],[RXCUI]]*1),"Yes",""),"No")</f>
        <v>No</v>
      </c>
      <c r="E342" s="12" t="str">
        <f>IF(SubgroupsCovered[[#This Row],[RXCUI Covered?]]="Yes",SubgroupsCovered[[#This Row],[Subgroup]],"")</f>
        <v/>
      </c>
      <c r="F342" s="12" t="str">
        <f>IF(SubgroupsCovered[[#This Row],[Subgroups Covered by RXCUI]]="",IF(SubgroupsCovered[[#This Row],[Subgroups Uncovered]]="",SubgroupsCovered[[#This Row],[Subgroup]],""),SubgroupsCovered[[#This Row],[Subgroups Covered by RXCUI]])</f>
        <v/>
      </c>
      <c r="G342" s="12" t="str">
        <f>IFERROR(IF(VLOOKUP(SubgroupsCovered[[#This Row],[Subgroup]],SubgroupsCovered[Subgroups Covered by RXCUI],1,FALSE)=C342,"",C342),SubgroupsCovered[[#This Row],[Subgroup]])</f>
        <v>ASTHE1</v>
      </c>
    </row>
    <row r="343" spans="1:7">
      <c r="A343" s="12" t="s">
        <v>129</v>
      </c>
      <c r="B343" s="12">
        <v>352132</v>
      </c>
      <c r="C343" s="12" t="s">
        <v>134</v>
      </c>
      <c r="D343" s="5" t="str">
        <f>IFERROR(IF(VLOOKUP((SubgroupsCovered[[#This Row],[RXCUI]]*1),RXCUI[Convert RXCUIs to Number],1,FALSE)=(SubgroupsCovered[[#This Row],[RXCUI]]*1),"Yes",""),"No")</f>
        <v>No</v>
      </c>
      <c r="E343" s="12" t="str">
        <f>IF(SubgroupsCovered[[#This Row],[RXCUI Covered?]]="Yes",SubgroupsCovered[[#This Row],[Subgroup]],"")</f>
        <v/>
      </c>
      <c r="F343" s="12" t="str">
        <f>IF(SubgroupsCovered[[#This Row],[Subgroups Covered by RXCUI]]="",IF(SubgroupsCovered[[#This Row],[Subgroups Uncovered]]="",SubgroupsCovered[[#This Row],[Subgroup]],""),SubgroupsCovered[[#This Row],[Subgroups Covered by RXCUI]])</f>
        <v/>
      </c>
      <c r="G343" s="12" t="str">
        <f>IFERROR(IF(VLOOKUP(SubgroupsCovered[[#This Row],[Subgroup]],SubgroupsCovered[Subgroups Covered by RXCUI],1,FALSE)=C343,"",C343),SubgroupsCovered[[#This Row],[Subgroup]])</f>
        <v>ASTHE1</v>
      </c>
    </row>
    <row r="344" spans="1:7">
      <c r="A344" s="12" t="s">
        <v>129</v>
      </c>
      <c r="B344" s="12">
        <v>833470</v>
      </c>
      <c r="C344" s="12" t="s">
        <v>134</v>
      </c>
      <c r="D344" s="5" t="str">
        <f>IFERROR(IF(VLOOKUP((SubgroupsCovered[[#This Row],[RXCUI]]*1),RXCUI[Convert RXCUIs to Number],1,FALSE)=(SubgroupsCovered[[#This Row],[RXCUI]]*1),"Yes",""),"No")</f>
        <v>No</v>
      </c>
      <c r="E344" s="12" t="str">
        <f>IF(SubgroupsCovered[[#This Row],[RXCUI Covered?]]="Yes",SubgroupsCovered[[#This Row],[Subgroup]],"")</f>
        <v/>
      </c>
      <c r="F344" s="12" t="str">
        <f>IF(SubgroupsCovered[[#This Row],[Subgroups Covered by RXCUI]]="",IF(SubgroupsCovered[[#This Row],[Subgroups Uncovered]]="",SubgroupsCovered[[#This Row],[Subgroup]],""),SubgroupsCovered[[#This Row],[Subgroups Covered by RXCUI]])</f>
        <v/>
      </c>
      <c r="G344" s="12" t="str">
        <f>IFERROR(IF(VLOOKUP(SubgroupsCovered[[#This Row],[Subgroup]],SubgroupsCovered[Subgroups Covered by RXCUI],1,FALSE)=C344,"",C344),SubgroupsCovered[[#This Row],[Subgroup]])</f>
        <v>ASTHE1</v>
      </c>
    </row>
    <row r="345" spans="1:7">
      <c r="A345" s="12" t="s">
        <v>129</v>
      </c>
      <c r="B345" s="12">
        <v>197316</v>
      </c>
      <c r="C345" s="12" t="s">
        <v>137</v>
      </c>
      <c r="D345" s="5" t="str">
        <f>IFERROR(IF(VLOOKUP((SubgroupsCovered[[#This Row],[RXCUI]]*1),RXCUI[Convert RXCUIs to Number],1,FALSE)=(SubgroupsCovered[[#This Row],[RXCUI]]*1),"Yes",""),"No")</f>
        <v>No</v>
      </c>
      <c r="E345" s="12" t="str">
        <f>IF(SubgroupsCovered[[#This Row],[RXCUI Covered?]]="Yes",SubgroupsCovered[[#This Row],[Subgroup]],"")</f>
        <v/>
      </c>
      <c r="F345" s="12" t="str">
        <f>IF(SubgroupsCovered[[#This Row],[Subgroups Covered by RXCUI]]="",IF(SubgroupsCovered[[#This Row],[Subgroups Uncovered]]="",SubgroupsCovered[[#This Row],[Subgroup]],""),SubgroupsCovered[[#This Row],[Subgroups Covered by RXCUI]])</f>
        <v/>
      </c>
      <c r="G345" s="12" t="str">
        <f>IFERROR(IF(VLOOKUP(SubgroupsCovered[[#This Row],[Subgroup]],SubgroupsCovered[Subgroups Covered by RXCUI],1,FALSE)=C345,"",C345),SubgroupsCovered[[#This Row],[Subgroup]])</f>
        <v>ASTHE2</v>
      </c>
    </row>
    <row r="346" spans="1:7">
      <c r="A346" s="12" t="s">
        <v>129</v>
      </c>
      <c r="B346" s="12">
        <v>197318</v>
      </c>
      <c r="C346" s="12" t="s">
        <v>137</v>
      </c>
      <c r="D346" s="5" t="str">
        <f>IFERROR(IF(VLOOKUP((SubgroupsCovered[[#This Row],[RXCUI]]*1),RXCUI[Convert RXCUIs to Number],1,FALSE)=(SubgroupsCovered[[#This Row],[RXCUI]]*1),"Yes",""),"No")</f>
        <v>No</v>
      </c>
      <c r="E346" s="12" t="str">
        <f>IF(SubgroupsCovered[[#This Row],[RXCUI Covered?]]="Yes",SubgroupsCovered[[#This Row],[Subgroup]],"")</f>
        <v/>
      </c>
      <c r="F346" s="12" t="str">
        <f>IF(SubgroupsCovered[[#This Row],[Subgroups Covered by RXCUI]]="",IF(SubgroupsCovered[[#This Row],[Subgroups Uncovered]]="",SubgroupsCovered[[#This Row],[Subgroup]],""),SubgroupsCovered[[#This Row],[Subgroups Covered by RXCUI]])</f>
        <v/>
      </c>
      <c r="G346" s="12" t="str">
        <f>IFERROR(IF(VLOOKUP(SubgroupsCovered[[#This Row],[Subgroup]],SubgroupsCovered[Subgroups Covered by RXCUI],1,FALSE)=C346,"",C346),SubgroupsCovered[[#This Row],[Subgroup]])</f>
        <v>ASTHE2</v>
      </c>
    </row>
    <row r="347" spans="1:7">
      <c r="A347" s="12" t="s">
        <v>129</v>
      </c>
      <c r="B347" s="12">
        <v>359144</v>
      </c>
      <c r="C347" s="12" t="s">
        <v>137</v>
      </c>
      <c r="D347" s="5" t="str">
        <f>IFERROR(IF(VLOOKUP((SubgroupsCovered[[#This Row],[RXCUI]]*1),RXCUI[Convert RXCUIs to Number],1,FALSE)=(SubgroupsCovered[[#This Row],[RXCUI]]*1),"Yes",""),"No")</f>
        <v>No</v>
      </c>
      <c r="E347" s="12" t="str">
        <f>IF(SubgroupsCovered[[#This Row],[RXCUI Covered?]]="Yes",SubgroupsCovered[[#This Row],[Subgroup]],"")</f>
        <v/>
      </c>
      <c r="F347" s="12" t="str">
        <f>IF(SubgroupsCovered[[#This Row],[Subgroups Covered by RXCUI]]="",IF(SubgroupsCovered[[#This Row],[Subgroups Uncovered]]="",SubgroupsCovered[[#This Row],[Subgroup]],""),SubgroupsCovered[[#This Row],[Subgroups Covered by RXCUI]])</f>
        <v/>
      </c>
      <c r="G347" s="12" t="str">
        <f>IFERROR(IF(VLOOKUP(SubgroupsCovered[[#This Row],[Subgroup]],SubgroupsCovered[Subgroups Covered by RXCUI],1,FALSE)=C347,"",C347),SubgroupsCovered[[#This Row],[Subgroup]])</f>
        <v>ASTHE2</v>
      </c>
    </row>
    <row r="348" spans="1:7">
      <c r="A348" s="12" t="s">
        <v>129</v>
      </c>
      <c r="B348" s="12">
        <v>359145</v>
      </c>
      <c r="C348" s="12" t="s">
        <v>137</v>
      </c>
      <c r="D348" s="5" t="str">
        <f>IFERROR(IF(VLOOKUP((SubgroupsCovered[[#This Row],[RXCUI]]*1),RXCUI[Convert RXCUIs to Number],1,FALSE)=(SubgroupsCovered[[#This Row],[RXCUI]]*1),"Yes",""),"No")</f>
        <v>No</v>
      </c>
      <c r="E348" s="12" t="str">
        <f>IF(SubgroupsCovered[[#This Row],[RXCUI Covered?]]="Yes",SubgroupsCovered[[#This Row],[Subgroup]],"")</f>
        <v/>
      </c>
      <c r="F348" s="12" t="str">
        <f>IF(SubgroupsCovered[[#This Row],[Subgroups Covered by RXCUI]]="",IF(SubgroupsCovered[[#This Row],[Subgroups Uncovered]]="",SubgroupsCovered[[#This Row],[Subgroup]],""),SubgroupsCovered[[#This Row],[Subgroups Covered by RXCUI]])</f>
        <v/>
      </c>
      <c r="G348" s="12" t="str">
        <f>IFERROR(IF(VLOOKUP(SubgroupsCovered[[#This Row],[Subgroup]],SubgroupsCovered[Subgroups Covered by RXCUI],1,FALSE)=C348,"",C348),SubgroupsCovered[[#This Row],[Subgroup]])</f>
        <v>ASTHE2</v>
      </c>
    </row>
    <row r="349" spans="1:7">
      <c r="A349" s="12" t="s">
        <v>129</v>
      </c>
      <c r="B349" s="12">
        <v>755497</v>
      </c>
      <c r="C349" s="12" t="s">
        <v>137</v>
      </c>
      <c r="D349" s="5" t="str">
        <f>IFERROR(IF(VLOOKUP((SubgroupsCovered[[#This Row],[RXCUI]]*1),RXCUI[Convert RXCUIs to Number],1,FALSE)=(SubgroupsCovered[[#This Row],[RXCUI]]*1),"Yes",""),"No")</f>
        <v>No</v>
      </c>
      <c r="E349" s="12" t="str">
        <f>IF(SubgroupsCovered[[#This Row],[RXCUI Covered?]]="Yes",SubgroupsCovered[[#This Row],[Subgroup]],"")</f>
        <v/>
      </c>
      <c r="F349" s="12" t="str">
        <f>IF(SubgroupsCovered[[#This Row],[Subgroups Covered by RXCUI]]="",IF(SubgroupsCovered[[#This Row],[Subgroups Uncovered]]="",SubgroupsCovered[[#This Row],[Subgroup]],""),SubgroupsCovered[[#This Row],[Subgroups Covered by RXCUI]])</f>
        <v/>
      </c>
      <c r="G349" s="12" t="str">
        <f>IFERROR(IF(VLOOKUP(SubgroupsCovered[[#This Row],[Subgroup]],SubgroupsCovered[Subgroups Covered by RXCUI],1,FALSE)=C349,"",C349),SubgroupsCovered[[#This Row],[Subgroup]])</f>
        <v>ASTHE2</v>
      </c>
    </row>
    <row r="350" spans="1:7">
      <c r="A350" s="12" t="s">
        <v>129</v>
      </c>
      <c r="B350" s="12">
        <v>745752</v>
      </c>
      <c r="C350" s="12" t="s">
        <v>139</v>
      </c>
      <c r="D350" s="5" t="str">
        <f>IFERROR(IF(VLOOKUP((SubgroupsCovered[[#This Row],[RXCUI]]*1),RXCUI[Convert RXCUIs to Number],1,FALSE)=(SubgroupsCovered[[#This Row],[RXCUI]]*1),"Yes",""),"No")</f>
        <v>No</v>
      </c>
      <c r="E350" s="12" t="str">
        <f>IF(SubgroupsCovered[[#This Row],[RXCUI Covered?]]="Yes",SubgroupsCovered[[#This Row],[Subgroup]],"")</f>
        <v/>
      </c>
      <c r="F350" s="12" t="str">
        <f>IF(SubgroupsCovered[[#This Row],[Subgroups Covered by RXCUI]]="",IF(SubgroupsCovered[[#This Row],[Subgroups Uncovered]]="",SubgroupsCovered[[#This Row],[Subgroup]],""),SubgroupsCovered[[#This Row],[Subgroups Covered by RXCUI]])</f>
        <v/>
      </c>
      <c r="G350" s="12" t="str">
        <f>IFERROR(IF(VLOOKUP(SubgroupsCovered[[#This Row],[Subgroup]],SubgroupsCovered[Subgroups Covered by RXCUI],1,FALSE)=C350,"",C350),SubgroupsCovered[[#This Row],[Subgroup]])</f>
        <v>ASTHE3</v>
      </c>
    </row>
    <row r="351" spans="1:7">
      <c r="A351" s="12" t="s">
        <v>129</v>
      </c>
      <c r="B351" s="12">
        <v>746763</v>
      </c>
      <c r="C351" s="12" t="s">
        <v>139</v>
      </c>
      <c r="D351" s="5" t="str">
        <f>IFERROR(IF(VLOOKUP((SubgroupsCovered[[#This Row],[RXCUI]]*1),RXCUI[Convert RXCUIs to Number],1,FALSE)=(SubgroupsCovered[[#This Row],[RXCUI]]*1),"Yes",""),"No")</f>
        <v>No</v>
      </c>
      <c r="E351" s="12" t="str">
        <f>IF(SubgroupsCovered[[#This Row],[RXCUI Covered?]]="Yes",SubgroupsCovered[[#This Row],[Subgroup]],"")</f>
        <v/>
      </c>
      <c r="F351" s="12" t="str">
        <f>IF(SubgroupsCovered[[#This Row],[Subgroups Covered by RXCUI]]="",IF(SubgroupsCovered[[#This Row],[Subgroups Uncovered]]="",SubgroupsCovered[[#This Row],[Subgroup]],""),SubgroupsCovered[[#This Row],[Subgroups Covered by RXCUI]])</f>
        <v/>
      </c>
      <c r="G351" s="12" t="str">
        <f>IFERROR(IF(VLOOKUP(SubgroupsCovered[[#This Row],[Subgroup]],SubgroupsCovered[Subgroups Covered by RXCUI],1,FALSE)=C351,"",C351),SubgroupsCovered[[#This Row],[Subgroup]])</f>
        <v>ASTHE3</v>
      </c>
    </row>
    <row r="352" spans="1:7">
      <c r="A352" s="12" t="s">
        <v>129</v>
      </c>
      <c r="B352" s="12">
        <v>859088</v>
      </c>
      <c r="C352" s="12" t="s">
        <v>139</v>
      </c>
      <c r="D352" s="5" t="str">
        <f>IFERROR(IF(VLOOKUP((SubgroupsCovered[[#This Row],[RXCUI]]*1),RXCUI[Convert RXCUIs to Number],1,FALSE)=(SubgroupsCovered[[#This Row],[RXCUI]]*1),"Yes",""),"No")</f>
        <v>No</v>
      </c>
      <c r="E352" s="12" t="str">
        <f>IF(SubgroupsCovered[[#This Row],[RXCUI Covered?]]="Yes",SubgroupsCovered[[#This Row],[Subgroup]],"")</f>
        <v/>
      </c>
      <c r="F352" s="12" t="str">
        <f>IF(SubgroupsCovered[[#This Row],[Subgroups Covered by RXCUI]]="",IF(SubgroupsCovered[[#This Row],[Subgroups Uncovered]]="",SubgroupsCovered[[#This Row],[Subgroup]],""),SubgroupsCovered[[#This Row],[Subgroups Covered by RXCUI]])</f>
        <v/>
      </c>
      <c r="G352" s="12" t="str">
        <f>IFERROR(IF(VLOOKUP(SubgroupsCovered[[#This Row],[Subgroup]],SubgroupsCovered[Subgroups Covered by RXCUI],1,FALSE)=C352,"",C352),SubgroupsCovered[[#This Row],[Subgroup]])</f>
        <v>ASTHE3</v>
      </c>
    </row>
    <row r="353" spans="1:7">
      <c r="A353" s="12" t="s">
        <v>129</v>
      </c>
      <c r="B353" s="12">
        <v>1649961</v>
      </c>
      <c r="C353" s="12" t="s">
        <v>139</v>
      </c>
      <c r="D353" s="5" t="str">
        <f>IFERROR(IF(VLOOKUP((SubgroupsCovered[[#This Row],[RXCUI]]*1),RXCUI[Convert RXCUIs to Number],1,FALSE)=(SubgroupsCovered[[#This Row],[RXCUI]]*1),"Yes",""),"No")</f>
        <v>No</v>
      </c>
      <c r="E353" s="12" t="str">
        <f>IF(SubgroupsCovered[[#This Row],[RXCUI Covered?]]="Yes",SubgroupsCovered[[#This Row],[Subgroup]],"")</f>
        <v/>
      </c>
      <c r="F353" s="12" t="str">
        <f>IF(SubgroupsCovered[[#This Row],[Subgroups Covered by RXCUI]]="",IF(SubgroupsCovered[[#This Row],[Subgroups Uncovered]]="",SubgroupsCovered[[#This Row],[Subgroup]],""),SubgroupsCovered[[#This Row],[Subgroups Covered by RXCUI]])</f>
        <v/>
      </c>
      <c r="G353" s="12" t="str">
        <f>IFERROR(IF(VLOOKUP(SubgroupsCovered[[#This Row],[Subgroup]],SubgroupsCovered[Subgroups Covered by RXCUI],1,FALSE)=C353,"",C353),SubgroupsCovered[[#This Row],[Subgroup]])</f>
        <v>ASTHE3</v>
      </c>
    </row>
    <row r="354" spans="1:7">
      <c r="A354" s="12" t="s">
        <v>129</v>
      </c>
      <c r="B354" s="12">
        <v>745791</v>
      </c>
      <c r="C354" s="12" t="s">
        <v>139</v>
      </c>
      <c r="D354" s="5" t="str">
        <f>IFERROR(IF(VLOOKUP((SubgroupsCovered[[#This Row],[RXCUI]]*1),RXCUI[Convert RXCUIs to Number],1,FALSE)=(SubgroupsCovered[[#This Row],[RXCUI]]*1),"Yes",""),"No")</f>
        <v>No</v>
      </c>
      <c r="E354" s="12" t="str">
        <f>IF(SubgroupsCovered[[#This Row],[RXCUI Covered?]]="Yes",SubgroupsCovered[[#This Row],[Subgroup]],"")</f>
        <v/>
      </c>
      <c r="F354" s="12" t="str">
        <f>IF(SubgroupsCovered[[#This Row],[Subgroups Covered by RXCUI]]="",IF(SubgroupsCovered[[#This Row],[Subgroups Uncovered]]="",SubgroupsCovered[[#This Row],[Subgroup]],""),SubgroupsCovered[[#This Row],[Subgroups Covered by RXCUI]])</f>
        <v/>
      </c>
      <c r="G354" s="12" t="str">
        <f>IFERROR(IF(VLOOKUP(SubgroupsCovered[[#This Row],[Subgroup]],SubgroupsCovered[Subgroups Covered by RXCUI],1,FALSE)=C354,"",C354),SubgroupsCovered[[#This Row],[Subgroup]])</f>
        <v>ASTHE3</v>
      </c>
    </row>
    <row r="355" spans="1:7">
      <c r="A355" s="12" t="s">
        <v>129</v>
      </c>
      <c r="B355" s="12">
        <v>746466</v>
      </c>
      <c r="C355" s="12" t="s">
        <v>139</v>
      </c>
      <c r="D355" s="5" t="str">
        <f>IFERROR(IF(VLOOKUP((SubgroupsCovered[[#This Row],[RXCUI]]*1),RXCUI[Convert RXCUIs to Number],1,FALSE)=(SubgroupsCovered[[#This Row],[RXCUI]]*1),"Yes",""),"No")</f>
        <v>No</v>
      </c>
      <c r="E355" s="12" t="str">
        <f>IF(SubgroupsCovered[[#This Row],[RXCUI Covered?]]="Yes",SubgroupsCovered[[#This Row],[Subgroup]],"")</f>
        <v/>
      </c>
      <c r="F355" s="12" t="str">
        <f>IF(SubgroupsCovered[[#This Row],[Subgroups Covered by RXCUI]]="",IF(SubgroupsCovered[[#This Row],[Subgroups Uncovered]]="",SubgroupsCovered[[#This Row],[Subgroup]],""),SubgroupsCovered[[#This Row],[Subgroups Covered by RXCUI]])</f>
        <v/>
      </c>
      <c r="G355" s="12" t="str">
        <f>IFERROR(IF(VLOOKUP(SubgroupsCovered[[#This Row],[Subgroup]],SubgroupsCovered[Subgroups Covered by RXCUI],1,FALSE)=C355,"",C355),SubgroupsCovered[[#This Row],[Subgroup]])</f>
        <v>ASTHE3</v>
      </c>
    </row>
    <row r="356" spans="1:7">
      <c r="A356" s="12" t="s">
        <v>129</v>
      </c>
      <c r="B356" s="12">
        <v>1437702</v>
      </c>
      <c r="C356" s="12" t="s">
        <v>141</v>
      </c>
      <c r="D356" s="5" t="str">
        <f>IFERROR(IF(VLOOKUP((SubgroupsCovered[[#This Row],[RXCUI]]*1),RXCUI[Convert RXCUIs to Number],1,FALSE)=(SubgroupsCovered[[#This Row],[RXCUI]]*1),"Yes",""),"No")</f>
        <v>No</v>
      </c>
      <c r="E356" s="12" t="str">
        <f>IF(SubgroupsCovered[[#This Row],[RXCUI Covered?]]="Yes",SubgroupsCovered[[#This Row],[Subgroup]],"")</f>
        <v/>
      </c>
      <c r="F356" s="12" t="str">
        <f>IF(SubgroupsCovered[[#This Row],[Subgroups Covered by RXCUI]]="",IF(SubgroupsCovered[[#This Row],[Subgroups Uncovered]]="",SubgroupsCovered[[#This Row],[Subgroup]],""),SubgroupsCovered[[#This Row],[Subgroups Covered by RXCUI]])</f>
        <v/>
      </c>
      <c r="G356" s="12" t="str">
        <f>IFERROR(IF(VLOOKUP(SubgroupsCovered[[#This Row],[Subgroup]],SubgroupsCovered[Subgroups Covered by RXCUI],1,FALSE)=C356,"",C356),SubgroupsCovered[[#This Row],[Subgroup]])</f>
        <v>ASTHEG1</v>
      </c>
    </row>
    <row r="357" spans="1:7">
      <c r="A357" s="12" t="s">
        <v>129</v>
      </c>
      <c r="B357" s="12">
        <v>1437704</v>
      </c>
      <c r="C357" s="12" t="s">
        <v>141</v>
      </c>
      <c r="D357" s="5" t="str">
        <f>IFERROR(IF(VLOOKUP((SubgroupsCovered[[#This Row],[RXCUI]]*1),RXCUI[Convert RXCUIs to Number],1,FALSE)=(SubgroupsCovered[[#This Row],[RXCUI]]*1),"Yes",""),"No")</f>
        <v>No</v>
      </c>
      <c r="E357" s="12" t="str">
        <f>IF(SubgroupsCovered[[#This Row],[RXCUI Covered?]]="Yes",SubgroupsCovered[[#This Row],[Subgroup]],"")</f>
        <v/>
      </c>
      <c r="F357" s="12" t="str">
        <f>IF(SubgroupsCovered[[#This Row],[Subgroups Covered by RXCUI]]="",IF(SubgroupsCovered[[#This Row],[Subgroups Uncovered]]="",SubgroupsCovered[[#This Row],[Subgroup]],""),SubgroupsCovered[[#This Row],[Subgroups Covered by RXCUI]])</f>
        <v/>
      </c>
      <c r="G357" s="12" t="str">
        <f>IFERROR(IF(VLOOKUP(SubgroupsCovered[[#This Row],[Subgroup]],SubgroupsCovered[Subgroups Covered by RXCUI],1,FALSE)=C357,"",C357),SubgroupsCovered[[#This Row],[Subgroup]])</f>
        <v>ASTHEG1</v>
      </c>
    </row>
    <row r="358" spans="1:7">
      <c r="A358" s="12" t="s">
        <v>129</v>
      </c>
      <c r="B358" s="12">
        <v>1190225</v>
      </c>
      <c r="C358" s="12" t="s">
        <v>141</v>
      </c>
      <c r="D358" s="5" t="str">
        <f>IFERROR(IF(VLOOKUP((SubgroupsCovered[[#This Row],[RXCUI]]*1),RXCUI[Convert RXCUIs to Number],1,FALSE)=(SubgroupsCovered[[#This Row],[RXCUI]]*1),"Yes",""),"No")</f>
        <v>No</v>
      </c>
      <c r="E358" s="12" t="str">
        <f>IF(SubgroupsCovered[[#This Row],[RXCUI Covered?]]="Yes",SubgroupsCovered[[#This Row],[Subgroup]],"")</f>
        <v/>
      </c>
      <c r="F358" s="12" t="str">
        <f>IF(SubgroupsCovered[[#This Row],[Subgroups Covered by RXCUI]]="",IF(SubgroupsCovered[[#This Row],[Subgroups Uncovered]]="",SubgroupsCovered[[#This Row],[Subgroup]],""),SubgroupsCovered[[#This Row],[Subgroups Covered by RXCUI]])</f>
        <v/>
      </c>
      <c r="G358" s="12" t="str">
        <f>IFERROR(IF(VLOOKUP(SubgroupsCovered[[#This Row],[Subgroup]],SubgroupsCovered[Subgroups Covered by RXCUI],1,FALSE)=C358,"",C358),SubgroupsCovered[[#This Row],[Subgroup]])</f>
        <v>ASTHEG1</v>
      </c>
    </row>
    <row r="359" spans="1:7">
      <c r="A359" s="12" t="s">
        <v>129</v>
      </c>
      <c r="B359" s="12">
        <v>1667882</v>
      </c>
      <c r="C359" s="12" t="s">
        <v>145</v>
      </c>
      <c r="D359" s="5" t="str">
        <f>IFERROR(IF(VLOOKUP((SubgroupsCovered[[#This Row],[RXCUI]]*1),RXCUI[Convert RXCUIs to Number],1,FALSE)=(SubgroupsCovered[[#This Row],[RXCUI]]*1),"Yes",""),"No")</f>
        <v>No</v>
      </c>
      <c r="E359" s="12" t="str">
        <f>IF(SubgroupsCovered[[#This Row],[RXCUI Covered?]]="Yes",SubgroupsCovered[[#This Row],[Subgroup]],"")</f>
        <v/>
      </c>
      <c r="F359" s="12" t="str">
        <f>IF(SubgroupsCovered[[#This Row],[Subgroups Covered by RXCUI]]="",IF(SubgroupsCovered[[#This Row],[Subgroups Uncovered]]="",SubgroupsCovered[[#This Row],[Subgroup]],""),SubgroupsCovered[[#This Row],[Subgroups Covered by RXCUI]])</f>
        <v/>
      </c>
      <c r="G359" s="12" t="str">
        <f>IFERROR(IF(VLOOKUP(SubgroupsCovered[[#This Row],[Subgroup]],SubgroupsCovered[Subgroups Covered by RXCUI],1,FALSE)=C359,"",C359),SubgroupsCovered[[#This Row],[Subgroup]])</f>
        <v>ASTHG1</v>
      </c>
    </row>
    <row r="360" spans="1:7">
      <c r="A360" s="12" t="s">
        <v>129</v>
      </c>
      <c r="B360" s="12">
        <v>1552004</v>
      </c>
      <c r="C360" s="12" t="s">
        <v>145</v>
      </c>
      <c r="D360" s="5" t="str">
        <f>IFERROR(IF(VLOOKUP((SubgroupsCovered[[#This Row],[RXCUI]]*1),RXCUI[Convert RXCUIs to Number],1,FALSE)=(SubgroupsCovered[[#This Row],[RXCUI]]*1),"Yes",""),"No")</f>
        <v>No</v>
      </c>
      <c r="E360" s="12" t="str">
        <f>IF(SubgroupsCovered[[#This Row],[RXCUI Covered?]]="Yes",SubgroupsCovered[[#This Row],[Subgroup]],"")</f>
        <v/>
      </c>
      <c r="F360" s="12" t="str">
        <f>IF(SubgroupsCovered[[#This Row],[Subgroups Covered by RXCUI]]="",IF(SubgroupsCovered[[#This Row],[Subgroups Uncovered]]="",SubgroupsCovered[[#This Row],[Subgroup]],""),SubgroupsCovered[[#This Row],[Subgroups Covered by RXCUI]])</f>
        <v/>
      </c>
      <c r="G360" s="12" t="str">
        <f>IFERROR(IF(VLOOKUP(SubgroupsCovered[[#This Row],[Subgroup]],SubgroupsCovered[Subgroups Covered by RXCUI],1,FALSE)=C360,"",C360),SubgroupsCovered[[#This Row],[Subgroup]])</f>
        <v>ASTHG1</v>
      </c>
    </row>
    <row r="361" spans="1:7">
      <c r="A361" s="12" t="s">
        <v>129</v>
      </c>
      <c r="B361" s="12">
        <v>1657212</v>
      </c>
      <c r="C361" s="12" t="s">
        <v>150</v>
      </c>
      <c r="D361" s="5" t="str">
        <f>IFERROR(IF(VLOOKUP((SubgroupsCovered[[#This Row],[RXCUI]]*1),RXCUI[Convert RXCUIs to Number],1,FALSE)=(SubgroupsCovered[[#This Row],[RXCUI]]*1),"Yes",""),"No")</f>
        <v>No</v>
      </c>
      <c r="E361" s="12" t="str">
        <f>IF(SubgroupsCovered[[#This Row],[RXCUI Covered?]]="Yes",SubgroupsCovered[[#This Row],[Subgroup]],"")</f>
        <v/>
      </c>
      <c r="F361" s="12" t="str">
        <f>IF(SubgroupsCovered[[#This Row],[Subgroups Covered by RXCUI]]="",IF(SubgroupsCovered[[#This Row],[Subgroups Uncovered]]="",SubgroupsCovered[[#This Row],[Subgroup]],""),SubgroupsCovered[[#This Row],[Subgroups Covered by RXCUI]])</f>
        <v/>
      </c>
      <c r="G361" s="12" t="str">
        <f>IFERROR(IF(VLOOKUP(SubgroupsCovered[[#This Row],[Subgroup]],SubgroupsCovered[Subgroups Covered by RXCUI],1,FALSE)=C361,"",C361),SubgroupsCovered[[#This Row],[Subgroup]])</f>
        <v>ASTHH1</v>
      </c>
    </row>
    <row r="362" spans="1:7">
      <c r="A362" s="12" t="s">
        <v>129</v>
      </c>
      <c r="B362" s="12">
        <v>1720606</v>
      </c>
      <c r="C362" s="12" t="s">
        <v>153</v>
      </c>
      <c r="D362" s="5" t="str">
        <f>IFERROR(IF(VLOOKUP((SubgroupsCovered[[#This Row],[RXCUI]]*1),RXCUI[Convert RXCUIs to Number],1,FALSE)=(SubgroupsCovered[[#This Row],[RXCUI]]*1),"Yes",""),"No")</f>
        <v>No</v>
      </c>
      <c r="E362" s="12" t="str">
        <f>IF(SubgroupsCovered[[#This Row],[RXCUI Covered?]]="Yes",SubgroupsCovered[[#This Row],[Subgroup]],"")</f>
        <v/>
      </c>
      <c r="F362" s="12" t="str">
        <f>IF(SubgroupsCovered[[#This Row],[Subgroups Covered by RXCUI]]="",IF(SubgroupsCovered[[#This Row],[Subgroups Uncovered]]="",SubgroupsCovered[[#This Row],[Subgroup]],""),SubgroupsCovered[[#This Row],[Subgroups Covered by RXCUI]])</f>
        <v/>
      </c>
      <c r="G362" s="12" t="str">
        <f>IFERROR(IF(VLOOKUP(SubgroupsCovered[[#This Row],[Subgroup]],SubgroupsCovered[Subgroups Covered by RXCUI],1,FALSE)=C362,"",C362),SubgroupsCovered[[#This Row],[Subgroup]])</f>
        <v>ASTHI1</v>
      </c>
    </row>
    <row r="363" spans="1:7">
      <c r="A363" s="12" t="s">
        <v>129</v>
      </c>
      <c r="B363" s="12">
        <v>1989109</v>
      </c>
      <c r="C363" s="12" t="s">
        <v>153</v>
      </c>
      <c r="D363" s="5" t="str">
        <f>IFERROR(IF(VLOOKUP((SubgroupsCovered[[#This Row],[RXCUI]]*1),RXCUI[Convert RXCUIs to Number],1,FALSE)=(SubgroupsCovered[[#This Row],[RXCUI]]*1),"Yes",""),"No")</f>
        <v>No</v>
      </c>
      <c r="E363" s="12" t="str">
        <f>IF(SubgroupsCovered[[#This Row],[RXCUI Covered?]]="Yes",SubgroupsCovered[[#This Row],[Subgroup]],"")</f>
        <v/>
      </c>
      <c r="F363" s="12" t="str">
        <f>IF(SubgroupsCovered[[#This Row],[Subgroups Covered by RXCUI]]="",IF(SubgroupsCovered[[#This Row],[Subgroups Uncovered]]="",SubgroupsCovered[[#This Row],[Subgroup]],""),SubgroupsCovered[[#This Row],[Subgroups Covered by RXCUI]])</f>
        <v/>
      </c>
      <c r="G363" s="12" t="str">
        <f>IFERROR(IF(VLOOKUP(SubgroupsCovered[[#This Row],[Subgroup]],SubgroupsCovered[Subgroups Covered by RXCUI],1,FALSE)=C363,"",C363),SubgroupsCovered[[#This Row],[Subgroup]])</f>
        <v>ASTHI1</v>
      </c>
    </row>
    <row r="364" spans="1:7">
      <c r="A364" s="12" t="s">
        <v>129</v>
      </c>
      <c r="B364" s="12">
        <v>2587797</v>
      </c>
      <c r="C364" s="12" t="s">
        <v>153</v>
      </c>
      <c r="D364" s="5" t="str">
        <f>IFERROR(IF(VLOOKUP((SubgroupsCovered[[#This Row],[RXCUI]]*1),RXCUI[Convert RXCUIs to Number],1,FALSE)=(SubgroupsCovered[[#This Row],[RXCUI]]*1),"Yes",""),"No")</f>
        <v>No</v>
      </c>
      <c r="E364" s="12" t="str">
        <f>IF(SubgroupsCovered[[#This Row],[RXCUI Covered?]]="Yes",SubgroupsCovered[[#This Row],[Subgroup]],"")</f>
        <v/>
      </c>
      <c r="F364" s="12" t="str">
        <f>IF(SubgroupsCovered[[#This Row],[Subgroups Covered by RXCUI]]="",IF(SubgroupsCovered[[#This Row],[Subgroups Uncovered]]="",SubgroupsCovered[[#This Row],[Subgroup]],""),SubgroupsCovered[[#This Row],[Subgroups Covered by RXCUI]])</f>
        <v/>
      </c>
      <c r="G364" s="12" t="str">
        <f>IFERROR(IF(VLOOKUP(SubgroupsCovered[[#This Row],[Subgroup]],SubgroupsCovered[Subgroups Covered by RXCUI],1,FALSE)=C364,"",C364),SubgroupsCovered[[#This Row],[Subgroup]])</f>
        <v>ASTHI1</v>
      </c>
    </row>
    <row r="365" spans="1:7">
      <c r="A365" s="12" t="s">
        <v>1457</v>
      </c>
      <c r="B365" s="12">
        <v>991039</v>
      </c>
      <c r="C365" s="12" t="s">
        <v>191</v>
      </c>
      <c r="D365" s="5" t="str">
        <f>IFERROR(IF(VLOOKUP((SubgroupsCovered[[#This Row],[RXCUI]]*1),RXCUI[Convert RXCUIs to Number],1,FALSE)=(SubgroupsCovered[[#This Row],[RXCUI]]*1),"Yes",""),"No")</f>
        <v>No</v>
      </c>
      <c r="E365" s="12" t="str">
        <f>IF(SubgroupsCovered[[#This Row],[RXCUI Covered?]]="Yes",SubgroupsCovered[[#This Row],[Subgroup]],"")</f>
        <v/>
      </c>
      <c r="F365" s="12" t="str">
        <f>IF(SubgroupsCovered[[#This Row],[Subgroups Covered by RXCUI]]="",IF(SubgroupsCovered[[#This Row],[Subgroups Uncovered]]="",SubgroupsCovered[[#This Row],[Subgroup]],""),SubgroupsCovered[[#This Row],[Subgroups Covered by RXCUI]])</f>
        <v/>
      </c>
      <c r="G365" s="12" t="str">
        <f>IFERROR(IF(VLOOKUP(SubgroupsCovered[[#This Row],[Subgroup]],SubgroupsCovered[Subgroups Covered by RXCUI],1,FALSE)=C365,"",C365),SubgroupsCovered[[#This Row],[Subgroup]])</f>
        <v>BPLA1</v>
      </c>
    </row>
    <row r="366" spans="1:7">
      <c r="A366" s="12" t="s">
        <v>1457</v>
      </c>
      <c r="B366" s="12">
        <v>991044</v>
      </c>
      <c r="C366" s="12" t="s">
        <v>191</v>
      </c>
      <c r="D366" s="5" t="str">
        <f>IFERROR(IF(VLOOKUP((SubgroupsCovered[[#This Row],[RXCUI]]*1),RXCUI[Convert RXCUIs to Number],1,FALSE)=(SubgroupsCovered[[#This Row],[RXCUI]]*1),"Yes",""),"No")</f>
        <v>No</v>
      </c>
      <c r="E366" s="12" t="str">
        <f>IF(SubgroupsCovered[[#This Row],[RXCUI Covered?]]="Yes",SubgroupsCovered[[#This Row],[Subgroup]],"")</f>
        <v/>
      </c>
      <c r="F366" s="12" t="str">
        <f>IF(SubgroupsCovered[[#This Row],[Subgroups Covered by RXCUI]]="",IF(SubgroupsCovered[[#This Row],[Subgroups Uncovered]]="",SubgroupsCovered[[#This Row],[Subgroup]],""),SubgroupsCovered[[#This Row],[Subgroups Covered by RXCUI]])</f>
        <v/>
      </c>
      <c r="G366" s="12" t="str">
        <f>IFERROR(IF(VLOOKUP(SubgroupsCovered[[#This Row],[Subgroup]],SubgroupsCovered[Subgroups Covered by RXCUI],1,FALSE)=C366,"",C366),SubgroupsCovered[[#This Row],[Subgroup]])</f>
        <v>BPLA1</v>
      </c>
    </row>
    <row r="367" spans="1:7">
      <c r="A367" s="12" t="s">
        <v>1457</v>
      </c>
      <c r="B367" s="12">
        <v>991188</v>
      </c>
      <c r="C367" s="12" t="s">
        <v>191</v>
      </c>
      <c r="D367" s="5" t="str">
        <f>IFERROR(IF(VLOOKUP((SubgroupsCovered[[#This Row],[RXCUI]]*1),RXCUI[Convert RXCUIs to Number],1,FALSE)=(SubgroupsCovered[[#This Row],[RXCUI]]*1),"Yes",""),"No")</f>
        <v>No</v>
      </c>
      <c r="E367" s="12" t="str">
        <f>IF(SubgroupsCovered[[#This Row],[RXCUI Covered?]]="Yes",SubgroupsCovered[[#This Row],[Subgroup]],"")</f>
        <v/>
      </c>
      <c r="F367" s="12" t="str">
        <f>IF(SubgroupsCovered[[#This Row],[Subgroups Covered by RXCUI]]="",IF(SubgroupsCovered[[#This Row],[Subgroups Uncovered]]="",SubgroupsCovered[[#This Row],[Subgroup]],""),SubgroupsCovered[[#This Row],[Subgroups Covered by RXCUI]])</f>
        <v/>
      </c>
      <c r="G367" s="12" t="str">
        <f>IFERROR(IF(VLOOKUP(SubgroupsCovered[[#This Row],[Subgroup]],SubgroupsCovered[Subgroups Covered by RXCUI],1,FALSE)=C367,"",C367),SubgroupsCovered[[#This Row],[Subgroup]])</f>
        <v>BPLA1</v>
      </c>
    </row>
    <row r="368" spans="1:7">
      <c r="A368" s="12" t="s">
        <v>1457</v>
      </c>
      <c r="B368" s="12">
        <v>991194</v>
      </c>
      <c r="C368" s="12" t="s">
        <v>191</v>
      </c>
      <c r="D368" s="5" t="str">
        <f>IFERROR(IF(VLOOKUP((SubgroupsCovered[[#This Row],[RXCUI]]*1),RXCUI[Convert RXCUIs to Number],1,FALSE)=(SubgroupsCovered[[#This Row],[RXCUI]]*1),"Yes",""),"No")</f>
        <v>No</v>
      </c>
      <c r="E368" s="12" t="str">
        <f>IF(SubgroupsCovered[[#This Row],[RXCUI Covered?]]="Yes",SubgroupsCovered[[#This Row],[Subgroup]],"")</f>
        <v/>
      </c>
      <c r="F368" s="12" t="str">
        <f>IF(SubgroupsCovered[[#This Row],[Subgroups Covered by RXCUI]]="",IF(SubgroupsCovered[[#This Row],[Subgroups Uncovered]]="",SubgroupsCovered[[#This Row],[Subgroup]],""),SubgroupsCovered[[#This Row],[Subgroups Covered by RXCUI]])</f>
        <v/>
      </c>
      <c r="G368" s="12" t="str">
        <f>IFERROR(IF(VLOOKUP(SubgroupsCovered[[#This Row],[Subgroup]],SubgroupsCovered[Subgroups Covered by RXCUI],1,FALSE)=C368,"",C368),SubgroupsCovered[[#This Row],[Subgroup]])</f>
        <v>BPLA1</v>
      </c>
    </row>
    <row r="369" spans="1:7">
      <c r="A369" s="12" t="s">
        <v>1457</v>
      </c>
      <c r="B369" s="12">
        <v>991336</v>
      </c>
      <c r="C369" s="12" t="s">
        <v>191</v>
      </c>
      <c r="D369" s="5" t="str">
        <f>IFERROR(IF(VLOOKUP((SubgroupsCovered[[#This Row],[RXCUI]]*1),RXCUI[Convert RXCUIs to Number],1,FALSE)=(SubgroupsCovered[[#This Row],[RXCUI]]*1),"Yes",""),"No")</f>
        <v>No</v>
      </c>
      <c r="E369" s="12" t="str">
        <f>IF(SubgroupsCovered[[#This Row],[RXCUI Covered?]]="Yes",SubgroupsCovered[[#This Row],[Subgroup]],"")</f>
        <v/>
      </c>
      <c r="F369" s="12" t="str">
        <f>IF(SubgroupsCovered[[#This Row],[Subgroups Covered by RXCUI]]="",IF(SubgroupsCovered[[#This Row],[Subgroups Uncovered]]="",SubgroupsCovered[[#This Row],[Subgroup]],""),SubgroupsCovered[[#This Row],[Subgroups Covered by RXCUI]])</f>
        <v/>
      </c>
      <c r="G369" s="12" t="str">
        <f>IFERROR(IF(VLOOKUP(SubgroupsCovered[[#This Row],[Subgroup]],SubgroupsCovered[Subgroups Covered by RXCUI],1,FALSE)=C369,"",C369),SubgroupsCovered[[#This Row],[Subgroup]])</f>
        <v>BPLA1</v>
      </c>
    </row>
    <row r="370" spans="1:7">
      <c r="A370" s="12" t="s">
        <v>1457</v>
      </c>
      <c r="B370" s="12">
        <v>643019</v>
      </c>
      <c r="C370" s="12" t="s">
        <v>220</v>
      </c>
      <c r="D370" s="5" t="str">
        <f>IFERROR(IF(VLOOKUP((SubgroupsCovered[[#This Row],[RXCUI]]*1),RXCUI[Convert RXCUIs to Number],1,FALSE)=(SubgroupsCovered[[#This Row],[RXCUI]]*1),"Yes",""),"No")</f>
        <v>No</v>
      </c>
      <c r="E370" s="12" t="str">
        <f>IF(SubgroupsCovered[[#This Row],[RXCUI Covered?]]="Yes",SubgroupsCovered[[#This Row],[Subgroup]],"")</f>
        <v/>
      </c>
      <c r="F370" s="12" t="str">
        <f>IF(SubgroupsCovered[[#This Row],[Subgroups Covered by RXCUI]]="",IF(SubgroupsCovered[[#This Row],[Subgroups Uncovered]]="",SubgroupsCovered[[#This Row],[Subgroup]],""),SubgroupsCovered[[#This Row],[Subgroups Covered by RXCUI]])</f>
        <v/>
      </c>
      <c r="G370" s="12" t="str">
        <f>IFERROR(IF(VLOOKUP(SubgroupsCovered[[#This Row],[Subgroup]],SubgroupsCovered[Subgroups Covered by RXCUI],1,FALSE)=C370,"",C370),SubgroupsCovered[[#This Row],[Subgroup]])</f>
        <v>BPLB5</v>
      </c>
    </row>
    <row r="371" spans="1:7">
      <c r="A371" s="12" t="s">
        <v>1457</v>
      </c>
      <c r="B371" s="12">
        <v>643022</v>
      </c>
      <c r="C371" s="12" t="s">
        <v>220</v>
      </c>
      <c r="D371" s="5" t="str">
        <f>IFERROR(IF(VLOOKUP((SubgroupsCovered[[#This Row],[RXCUI]]*1),RXCUI[Convert RXCUIs to Number],1,FALSE)=(SubgroupsCovered[[#This Row],[RXCUI]]*1),"Yes",""),"No")</f>
        <v>No</v>
      </c>
      <c r="E371" s="12" t="str">
        <f>IF(SubgroupsCovered[[#This Row],[RXCUI Covered?]]="Yes",SubgroupsCovered[[#This Row],[Subgroup]],"")</f>
        <v/>
      </c>
      <c r="F371" s="12" t="str">
        <f>IF(SubgroupsCovered[[#This Row],[Subgroups Covered by RXCUI]]="",IF(SubgroupsCovered[[#This Row],[Subgroups Uncovered]]="",SubgroupsCovered[[#This Row],[Subgroup]],""),SubgroupsCovered[[#This Row],[Subgroups Covered by RXCUI]])</f>
        <v/>
      </c>
      <c r="G371" s="12" t="str">
        <f>IFERROR(IF(VLOOKUP(SubgroupsCovered[[#This Row],[Subgroup]],SubgroupsCovered[Subgroups Covered by RXCUI],1,FALSE)=C371,"",C371),SubgroupsCovered[[#This Row],[Subgroup]])</f>
        <v>BPLB5</v>
      </c>
    </row>
    <row r="372" spans="1:7">
      <c r="A372" s="12" t="s">
        <v>1457</v>
      </c>
      <c r="B372" s="12">
        <v>1667666</v>
      </c>
      <c r="C372" s="12" t="s">
        <v>220</v>
      </c>
      <c r="D372" s="5" t="str">
        <f>IFERROR(IF(VLOOKUP((SubgroupsCovered[[#This Row],[RXCUI]]*1),RXCUI[Convert RXCUIs to Number],1,FALSE)=(SubgroupsCovered[[#This Row],[RXCUI]]*1),"Yes",""),"No")</f>
        <v>No</v>
      </c>
      <c r="E372" s="12" t="str">
        <f>IF(SubgroupsCovered[[#This Row],[RXCUI Covered?]]="Yes",SubgroupsCovered[[#This Row],[Subgroup]],"")</f>
        <v/>
      </c>
      <c r="F372" s="12" t="str">
        <f>IF(SubgroupsCovered[[#This Row],[Subgroups Covered by RXCUI]]="",IF(SubgroupsCovered[[#This Row],[Subgroups Uncovered]]="",SubgroupsCovered[[#This Row],[Subgroup]],""),SubgroupsCovered[[#This Row],[Subgroups Covered by RXCUI]])</f>
        <v/>
      </c>
      <c r="G372" s="12" t="str">
        <f>IFERROR(IF(VLOOKUP(SubgroupsCovered[[#This Row],[Subgroup]],SubgroupsCovered[Subgroups Covered by RXCUI],1,FALSE)=C372,"",C372),SubgroupsCovered[[#This Row],[Subgroup]])</f>
        <v>BPLB5</v>
      </c>
    </row>
    <row r="373" spans="1:7">
      <c r="A373" s="12" t="s">
        <v>1457</v>
      </c>
      <c r="B373" s="12">
        <v>1667670</v>
      </c>
      <c r="C373" s="12" t="s">
        <v>220</v>
      </c>
      <c r="D373" s="5" t="str">
        <f>IFERROR(IF(VLOOKUP((SubgroupsCovered[[#This Row],[RXCUI]]*1),RXCUI[Convert RXCUIs to Number],1,FALSE)=(SubgroupsCovered[[#This Row],[RXCUI]]*1),"Yes",""),"No")</f>
        <v>No</v>
      </c>
      <c r="E373" s="12" t="str">
        <f>IF(SubgroupsCovered[[#This Row],[RXCUI Covered?]]="Yes",SubgroupsCovered[[#This Row],[Subgroup]],"")</f>
        <v/>
      </c>
      <c r="F373" s="12" t="str">
        <f>IF(SubgroupsCovered[[#This Row],[Subgroups Covered by RXCUI]]="",IF(SubgroupsCovered[[#This Row],[Subgroups Uncovered]]="",SubgroupsCovered[[#This Row],[Subgroup]],""),SubgroupsCovered[[#This Row],[Subgroups Covered by RXCUI]])</f>
        <v/>
      </c>
      <c r="G373" s="12" t="str">
        <f>IFERROR(IF(VLOOKUP(SubgroupsCovered[[#This Row],[Subgroup]],SubgroupsCovered[Subgroups Covered by RXCUI],1,FALSE)=C373,"",C373),SubgroupsCovered[[#This Row],[Subgroup]])</f>
        <v>BPLB5</v>
      </c>
    </row>
    <row r="374" spans="1:7">
      <c r="A374" s="12" t="s">
        <v>1457</v>
      </c>
      <c r="B374" s="12">
        <v>1667674</v>
      </c>
      <c r="C374" s="12" t="s">
        <v>220</v>
      </c>
      <c r="D374" s="5" t="str">
        <f>IFERROR(IF(VLOOKUP((SubgroupsCovered[[#This Row],[RXCUI]]*1),RXCUI[Convert RXCUIs to Number],1,FALSE)=(SubgroupsCovered[[#This Row],[RXCUI]]*1),"Yes",""),"No")</f>
        <v>No</v>
      </c>
      <c r="E374" s="12" t="str">
        <f>IF(SubgroupsCovered[[#This Row],[RXCUI Covered?]]="Yes",SubgroupsCovered[[#This Row],[Subgroup]],"")</f>
        <v/>
      </c>
      <c r="F374" s="12" t="str">
        <f>IF(SubgroupsCovered[[#This Row],[Subgroups Covered by RXCUI]]="",IF(SubgroupsCovered[[#This Row],[Subgroups Uncovered]]="",SubgroupsCovered[[#This Row],[Subgroup]],""),SubgroupsCovered[[#This Row],[Subgroups Covered by RXCUI]])</f>
        <v/>
      </c>
      <c r="G374" s="12" t="str">
        <f>IFERROR(IF(VLOOKUP(SubgroupsCovered[[#This Row],[Subgroup]],SubgroupsCovered[Subgroups Covered by RXCUI],1,FALSE)=C374,"",C374),SubgroupsCovered[[#This Row],[Subgroup]])</f>
        <v>BPLB5</v>
      </c>
    </row>
    <row r="375" spans="1:7">
      <c r="A375" s="12" t="s">
        <v>1457</v>
      </c>
      <c r="B375" s="12">
        <v>1667678</v>
      </c>
      <c r="C375" s="12" t="s">
        <v>220</v>
      </c>
      <c r="D375" s="5" t="str">
        <f>IFERROR(IF(VLOOKUP((SubgroupsCovered[[#This Row],[RXCUI]]*1),RXCUI[Convert RXCUIs to Number],1,FALSE)=(SubgroupsCovered[[#This Row],[RXCUI]]*1),"Yes",""),"No")</f>
        <v>No</v>
      </c>
      <c r="E375" s="12" t="str">
        <f>IF(SubgroupsCovered[[#This Row],[RXCUI Covered?]]="Yes",SubgroupsCovered[[#This Row],[Subgroup]],"")</f>
        <v/>
      </c>
      <c r="F375" s="12" t="str">
        <f>IF(SubgroupsCovered[[#This Row],[Subgroups Covered by RXCUI]]="",IF(SubgroupsCovered[[#This Row],[Subgroups Uncovered]]="",SubgroupsCovered[[#This Row],[Subgroup]],""),SubgroupsCovered[[#This Row],[Subgroups Covered by RXCUI]])</f>
        <v/>
      </c>
      <c r="G375" s="12" t="str">
        <f>IFERROR(IF(VLOOKUP(SubgroupsCovered[[#This Row],[Subgroup]],SubgroupsCovered[Subgroups Covered by RXCUI],1,FALSE)=C375,"",C375),SubgroupsCovered[[#This Row],[Subgroup]])</f>
        <v>BPLB5</v>
      </c>
    </row>
    <row r="376" spans="1:7">
      <c r="A376" s="12" t="s">
        <v>1457</v>
      </c>
      <c r="B376" s="12">
        <v>1741747</v>
      </c>
      <c r="C376" s="12" t="s">
        <v>220</v>
      </c>
      <c r="D376" s="5" t="str">
        <f>IFERROR(IF(VLOOKUP((SubgroupsCovered[[#This Row],[RXCUI]]*1),RXCUI[Convert RXCUIs to Number],1,FALSE)=(SubgroupsCovered[[#This Row],[RXCUI]]*1),"Yes",""),"No")</f>
        <v>No</v>
      </c>
      <c r="E376" s="12" t="str">
        <f>IF(SubgroupsCovered[[#This Row],[RXCUI Covered?]]="Yes",SubgroupsCovered[[#This Row],[Subgroup]],"")</f>
        <v/>
      </c>
      <c r="F376" s="12" t="str">
        <f>IF(SubgroupsCovered[[#This Row],[Subgroups Covered by RXCUI]]="",IF(SubgroupsCovered[[#This Row],[Subgroups Uncovered]]="",SubgroupsCovered[[#This Row],[Subgroup]],""),SubgroupsCovered[[#This Row],[Subgroups Covered by RXCUI]])</f>
        <v/>
      </c>
      <c r="G376" s="12" t="str">
        <f>IFERROR(IF(VLOOKUP(SubgroupsCovered[[#This Row],[Subgroup]],SubgroupsCovered[Subgroups Covered by RXCUI],1,FALSE)=C376,"",C376),SubgroupsCovered[[#This Row],[Subgroup]])</f>
        <v>BPLB5</v>
      </c>
    </row>
    <row r="377" spans="1:7">
      <c r="A377" s="12" t="s">
        <v>1457</v>
      </c>
      <c r="B377" s="12">
        <v>1297357</v>
      </c>
      <c r="C377" s="12" t="s">
        <v>197</v>
      </c>
      <c r="D377" s="5" t="str">
        <f>IFERROR(IF(VLOOKUP((SubgroupsCovered[[#This Row],[RXCUI]]*1),RXCUI[Convert RXCUIs to Number],1,FALSE)=(SubgroupsCovered[[#This Row],[RXCUI]]*1),"Yes",""),"No")</f>
        <v>No</v>
      </c>
      <c r="E377" s="12" t="str">
        <f>IF(SubgroupsCovered[[#This Row],[RXCUI Covered?]]="Yes",SubgroupsCovered[[#This Row],[Subgroup]],"")</f>
        <v/>
      </c>
      <c r="F377" s="12" t="str">
        <f>IF(SubgroupsCovered[[#This Row],[Subgroups Covered by RXCUI]]="",IF(SubgroupsCovered[[#This Row],[Subgroups Uncovered]]="",SubgroupsCovered[[#This Row],[Subgroup]],""),SubgroupsCovered[[#This Row],[Subgroups Covered by RXCUI]])</f>
        <v/>
      </c>
      <c r="G377" s="12" t="str">
        <f>IFERROR(IF(VLOOKUP(SubgroupsCovered[[#This Row],[Subgroup]],SubgroupsCovered[Subgroups Covered by RXCUI],1,FALSE)=C377,"",C377),SubgroupsCovered[[#This Row],[Subgroup]])</f>
        <v>BPLB12</v>
      </c>
    </row>
    <row r="378" spans="1:7">
      <c r="A378" s="12" t="s">
        <v>1457</v>
      </c>
      <c r="B378" s="12">
        <v>1235249</v>
      </c>
      <c r="C378" s="12" t="s">
        <v>197</v>
      </c>
      <c r="D378" s="5" t="str">
        <f>IFERROR(IF(VLOOKUP((SubgroupsCovered[[#This Row],[RXCUI]]*1),RXCUI[Convert RXCUIs to Number],1,FALSE)=(SubgroupsCovered[[#This Row],[RXCUI]]*1),"Yes",""),"No")</f>
        <v>No</v>
      </c>
      <c r="E378" s="12" t="str">
        <f>IF(SubgroupsCovered[[#This Row],[RXCUI Covered?]]="Yes",SubgroupsCovered[[#This Row],[Subgroup]],"")</f>
        <v/>
      </c>
      <c r="F378" s="12" t="str">
        <f>IF(SubgroupsCovered[[#This Row],[Subgroups Covered by RXCUI]]="",IF(SubgroupsCovered[[#This Row],[Subgroups Uncovered]]="",SubgroupsCovered[[#This Row],[Subgroup]],""),SubgroupsCovered[[#This Row],[Subgroups Covered by RXCUI]])</f>
        <v/>
      </c>
      <c r="G378" s="12" t="str">
        <f>IFERROR(IF(VLOOKUP(SubgroupsCovered[[#This Row],[Subgroup]],SubgroupsCovered[Subgroups Covered by RXCUI],1,FALSE)=C378,"",C378),SubgroupsCovered[[#This Row],[Subgroup]])</f>
        <v>BPLB12</v>
      </c>
    </row>
    <row r="379" spans="1:7">
      <c r="A379" s="12" t="s">
        <v>1457</v>
      </c>
      <c r="B379" s="12">
        <v>1040036</v>
      </c>
      <c r="C379" s="12" t="s">
        <v>197</v>
      </c>
      <c r="D379" s="5" t="str">
        <f>IFERROR(IF(VLOOKUP((SubgroupsCovered[[#This Row],[RXCUI]]*1),RXCUI[Convert RXCUIs to Number],1,FALSE)=(SubgroupsCovered[[#This Row],[RXCUI]]*1),"Yes",""),"No")</f>
        <v>No</v>
      </c>
      <c r="E379" s="12" t="str">
        <f>IF(SubgroupsCovered[[#This Row],[RXCUI Covered?]]="Yes",SubgroupsCovered[[#This Row],[Subgroup]],"")</f>
        <v/>
      </c>
      <c r="F379" s="12" t="str">
        <f>IF(SubgroupsCovered[[#This Row],[Subgroups Covered by RXCUI]]="",IF(SubgroupsCovered[[#This Row],[Subgroups Uncovered]]="",SubgroupsCovered[[#This Row],[Subgroup]],""),SubgroupsCovered[[#This Row],[Subgroups Covered by RXCUI]])</f>
        <v/>
      </c>
      <c r="G379" s="12" t="str">
        <f>IFERROR(IF(VLOOKUP(SubgroupsCovered[[#This Row],[Subgroup]],SubgroupsCovered[Subgroups Covered by RXCUI],1,FALSE)=C379,"",C379),SubgroupsCovered[[#This Row],[Subgroup]])</f>
        <v>BPLB12</v>
      </c>
    </row>
    <row r="380" spans="1:7">
      <c r="A380" s="12" t="s">
        <v>1457</v>
      </c>
      <c r="B380" s="12">
        <v>1431237</v>
      </c>
      <c r="C380" s="12" t="s">
        <v>197</v>
      </c>
      <c r="D380" s="5" t="str">
        <f>IFERROR(IF(VLOOKUP((SubgroupsCovered[[#This Row],[RXCUI]]*1),RXCUI[Convert RXCUIs to Number],1,FALSE)=(SubgroupsCovered[[#This Row],[RXCUI]]*1),"Yes",""),"No")</f>
        <v>No</v>
      </c>
      <c r="E380" s="12" t="str">
        <f>IF(SubgroupsCovered[[#This Row],[RXCUI Covered?]]="Yes",SubgroupsCovered[[#This Row],[Subgroup]],"")</f>
        <v/>
      </c>
      <c r="F380" s="12" t="str">
        <f>IF(SubgroupsCovered[[#This Row],[Subgroups Covered by RXCUI]]="",IF(SubgroupsCovered[[#This Row],[Subgroups Uncovered]]="",SubgroupsCovered[[#This Row],[Subgroup]],""),SubgroupsCovered[[#This Row],[Subgroups Covered by RXCUI]])</f>
        <v/>
      </c>
      <c r="G380" s="12" t="str">
        <f>IFERROR(IF(VLOOKUP(SubgroupsCovered[[#This Row],[Subgroup]],SubgroupsCovered[Subgroups Covered by RXCUI],1,FALSE)=C380,"",C380),SubgroupsCovered[[#This Row],[Subgroup]])</f>
        <v>BPLB12</v>
      </c>
    </row>
    <row r="381" spans="1:7">
      <c r="A381" s="12" t="s">
        <v>1457</v>
      </c>
      <c r="B381" s="12">
        <v>1040043</v>
      </c>
      <c r="C381" s="12" t="s">
        <v>197</v>
      </c>
      <c r="D381" s="5" t="str">
        <f>IFERROR(IF(VLOOKUP((SubgroupsCovered[[#This Row],[RXCUI]]*1),RXCUI[Convert RXCUIs to Number],1,FALSE)=(SubgroupsCovered[[#This Row],[RXCUI]]*1),"Yes",""),"No")</f>
        <v>No</v>
      </c>
      <c r="E381" s="12" t="str">
        <f>IF(SubgroupsCovered[[#This Row],[RXCUI Covered?]]="Yes",SubgroupsCovered[[#This Row],[Subgroup]],"")</f>
        <v/>
      </c>
      <c r="F381" s="12" t="str">
        <f>IF(SubgroupsCovered[[#This Row],[Subgroups Covered by RXCUI]]="",IF(SubgroupsCovered[[#This Row],[Subgroups Uncovered]]="",SubgroupsCovered[[#This Row],[Subgroup]],""),SubgroupsCovered[[#This Row],[Subgroups Covered by RXCUI]])</f>
        <v/>
      </c>
      <c r="G381" s="12" t="str">
        <f>IFERROR(IF(VLOOKUP(SubgroupsCovered[[#This Row],[Subgroup]],SubgroupsCovered[Subgroups Covered by RXCUI],1,FALSE)=C381,"",C381),SubgroupsCovered[[#This Row],[Subgroup]])</f>
        <v>BPLB12</v>
      </c>
    </row>
    <row r="382" spans="1:7">
      <c r="A382" s="12" t="s">
        <v>1457</v>
      </c>
      <c r="B382" s="12">
        <v>312076</v>
      </c>
      <c r="C382" s="12" t="s">
        <v>200</v>
      </c>
      <c r="D382" s="5" t="str">
        <f>IFERROR(IF(VLOOKUP((SubgroupsCovered[[#This Row],[RXCUI]]*1),RXCUI[Convert RXCUIs to Number],1,FALSE)=(SubgroupsCovered[[#This Row],[RXCUI]]*1),"Yes",""),"No")</f>
        <v>No</v>
      </c>
      <c r="E382" s="12" t="str">
        <f>IF(SubgroupsCovered[[#This Row],[RXCUI Covered?]]="Yes",SubgroupsCovered[[#This Row],[Subgroup]],"")</f>
        <v/>
      </c>
      <c r="F382" s="12" t="str">
        <f>IF(SubgroupsCovered[[#This Row],[Subgroups Covered by RXCUI]]="",IF(SubgroupsCovered[[#This Row],[Subgroups Uncovered]]="",SubgroupsCovered[[#This Row],[Subgroup]],""),SubgroupsCovered[[#This Row],[Subgroups Covered by RXCUI]])</f>
        <v/>
      </c>
      <c r="G382" s="12" t="str">
        <f>IFERROR(IF(VLOOKUP(SubgroupsCovered[[#This Row],[Subgroup]],SubgroupsCovered[Subgroups Covered by RXCUI],1,FALSE)=C382,"",C382),SubgroupsCovered[[#This Row],[Subgroup]])</f>
        <v>BPLB13</v>
      </c>
    </row>
    <row r="383" spans="1:7">
      <c r="A383" s="12" t="s">
        <v>1457</v>
      </c>
      <c r="B383" s="12">
        <v>351107</v>
      </c>
      <c r="C383" s="12" t="s">
        <v>200</v>
      </c>
      <c r="D383" s="5" t="str">
        <f>IFERROR(IF(VLOOKUP((SubgroupsCovered[[#This Row],[RXCUI]]*1),RXCUI[Convert RXCUIs to Number],1,FALSE)=(SubgroupsCovered[[#This Row],[RXCUI]]*1),"Yes",""),"No")</f>
        <v>No</v>
      </c>
      <c r="E383" s="12" t="str">
        <f>IF(SubgroupsCovered[[#This Row],[RXCUI Covered?]]="Yes",SubgroupsCovered[[#This Row],[Subgroup]],"")</f>
        <v/>
      </c>
      <c r="F383" s="12" t="str">
        <f>IF(SubgroupsCovered[[#This Row],[Subgroups Covered by RXCUI]]="",IF(SubgroupsCovered[[#This Row],[Subgroups Uncovered]]="",SubgroupsCovered[[#This Row],[Subgroup]],""),SubgroupsCovered[[#This Row],[Subgroups Covered by RXCUI]])</f>
        <v/>
      </c>
      <c r="G383" s="12" t="str">
        <f>IFERROR(IF(VLOOKUP(SubgroupsCovered[[#This Row],[Subgroup]],SubgroupsCovered[Subgroups Covered by RXCUI],1,FALSE)=C383,"",C383),SubgroupsCovered[[#This Row],[Subgroup]])</f>
        <v>BPLB13</v>
      </c>
    </row>
    <row r="384" spans="1:7">
      <c r="A384" s="12" t="s">
        <v>1457</v>
      </c>
      <c r="B384" s="12">
        <v>351108</v>
      </c>
      <c r="C384" s="12" t="s">
        <v>200</v>
      </c>
      <c r="D384" s="5" t="str">
        <f>IFERROR(IF(VLOOKUP((SubgroupsCovered[[#This Row],[RXCUI]]*1),RXCUI[Convert RXCUIs to Number],1,FALSE)=(SubgroupsCovered[[#This Row],[RXCUI]]*1),"Yes",""),"No")</f>
        <v>No</v>
      </c>
      <c r="E384" s="12" t="str">
        <f>IF(SubgroupsCovered[[#This Row],[RXCUI Covered?]]="Yes",SubgroupsCovered[[#This Row],[Subgroup]],"")</f>
        <v/>
      </c>
      <c r="F384" s="12" t="str">
        <f>IF(SubgroupsCovered[[#This Row],[Subgroups Covered by RXCUI]]="",IF(SubgroupsCovered[[#This Row],[Subgroups Uncovered]]="",SubgroupsCovered[[#This Row],[Subgroup]],""),SubgroupsCovered[[#This Row],[Subgroups Covered by RXCUI]])</f>
        <v/>
      </c>
      <c r="G384" s="12" t="str">
        <f>IFERROR(IF(VLOOKUP(SubgroupsCovered[[#This Row],[Subgroup]],SubgroupsCovered[Subgroups Covered by RXCUI],1,FALSE)=C384,"",C384),SubgroupsCovered[[#This Row],[Subgroup]])</f>
        <v>BPLB13</v>
      </c>
    </row>
    <row r="385" spans="1:7">
      <c r="A385" s="12" t="s">
        <v>1457</v>
      </c>
      <c r="B385" s="12">
        <v>314155</v>
      </c>
      <c r="C385" s="12" t="s">
        <v>200</v>
      </c>
      <c r="D385" s="5" t="str">
        <f>IFERROR(IF(VLOOKUP((SubgroupsCovered[[#This Row],[RXCUI]]*1),RXCUI[Convert RXCUIs to Number],1,FALSE)=(SubgroupsCovered[[#This Row],[RXCUI]]*1),"Yes",""),"No")</f>
        <v>No</v>
      </c>
      <c r="E385" s="12" t="str">
        <f>IF(SubgroupsCovered[[#This Row],[RXCUI Covered?]]="Yes",SubgroupsCovered[[#This Row],[Subgroup]],"")</f>
        <v/>
      </c>
      <c r="F385" s="12" t="str">
        <f>IF(SubgroupsCovered[[#This Row],[Subgroups Covered by RXCUI]]="",IF(SubgroupsCovered[[#This Row],[Subgroups Uncovered]]="",SubgroupsCovered[[#This Row],[Subgroup]],""),SubgroupsCovered[[#This Row],[Subgroups Covered by RXCUI]])</f>
        <v/>
      </c>
      <c r="G385" s="12" t="str">
        <f>IFERROR(IF(VLOOKUP(SubgroupsCovered[[#This Row],[Subgroup]],SubgroupsCovered[Subgroups Covered by RXCUI],1,FALSE)=C385,"",C385),SubgroupsCovered[[#This Row],[Subgroup]])</f>
        <v>BPLB13</v>
      </c>
    </row>
    <row r="386" spans="1:7">
      <c r="A386" s="12" t="s">
        <v>1457</v>
      </c>
      <c r="B386" s="12">
        <v>754506</v>
      </c>
      <c r="C386" s="12" t="s">
        <v>200</v>
      </c>
      <c r="D386" s="5" t="str">
        <f>IFERROR(IF(VLOOKUP((SubgroupsCovered[[#This Row],[RXCUI]]*1),RXCUI[Convert RXCUIs to Number],1,FALSE)=(SubgroupsCovered[[#This Row],[RXCUI]]*1),"Yes",""),"No")</f>
        <v>No</v>
      </c>
      <c r="E386" s="12" t="str">
        <f>IF(SubgroupsCovered[[#This Row],[RXCUI Covered?]]="Yes",SubgroupsCovered[[#This Row],[Subgroup]],"")</f>
        <v/>
      </c>
      <c r="F386" s="12" t="str">
        <f>IF(SubgroupsCovered[[#This Row],[Subgroups Covered by RXCUI]]="",IF(SubgroupsCovered[[#This Row],[Subgroups Uncovered]]="",SubgroupsCovered[[#This Row],[Subgroup]],""),SubgroupsCovered[[#This Row],[Subgroups Covered by RXCUI]])</f>
        <v/>
      </c>
      <c r="G386" s="12" t="str">
        <f>IFERROR(IF(VLOOKUP(SubgroupsCovered[[#This Row],[Subgroup]],SubgroupsCovered[Subgroups Covered by RXCUI],1,FALSE)=C386,"",C386),SubgroupsCovered[[#This Row],[Subgroup]])</f>
        <v>BPLB13</v>
      </c>
    </row>
    <row r="387" spans="1:7">
      <c r="A387" s="12" t="s">
        <v>1457</v>
      </c>
      <c r="B387" s="12">
        <v>754503</v>
      </c>
      <c r="C387" s="12" t="s">
        <v>200</v>
      </c>
      <c r="D387" s="5" t="str">
        <f>IFERROR(IF(VLOOKUP((SubgroupsCovered[[#This Row],[RXCUI]]*1),RXCUI[Convert RXCUIs to Number],1,FALSE)=(SubgroupsCovered[[#This Row],[RXCUI]]*1),"Yes",""),"No")</f>
        <v>No</v>
      </c>
      <c r="E387" s="12" t="str">
        <f>IF(SubgroupsCovered[[#This Row],[RXCUI Covered?]]="Yes",SubgroupsCovered[[#This Row],[Subgroup]],"")</f>
        <v/>
      </c>
      <c r="F387" s="12" t="str">
        <f>IF(SubgroupsCovered[[#This Row],[Subgroups Covered by RXCUI]]="",IF(SubgroupsCovered[[#This Row],[Subgroups Uncovered]]="",SubgroupsCovered[[#This Row],[Subgroup]],""),SubgroupsCovered[[#This Row],[Subgroups Covered by RXCUI]])</f>
        <v/>
      </c>
      <c r="G387" s="12" t="str">
        <f>IFERROR(IF(VLOOKUP(SubgroupsCovered[[#This Row],[Subgroup]],SubgroupsCovered[Subgroups Covered by RXCUI],1,FALSE)=C387,"",C387),SubgroupsCovered[[#This Row],[Subgroup]])</f>
        <v>BPLB13</v>
      </c>
    </row>
    <row r="388" spans="1:7">
      <c r="A388" s="12" t="s">
        <v>1457</v>
      </c>
      <c r="B388" s="12">
        <v>754504</v>
      </c>
      <c r="C388" s="12" t="s">
        <v>200</v>
      </c>
      <c r="D388" s="5" t="str">
        <f>IFERROR(IF(VLOOKUP((SubgroupsCovered[[#This Row],[RXCUI]]*1),RXCUI[Convert RXCUIs to Number],1,FALSE)=(SubgroupsCovered[[#This Row],[RXCUI]]*1),"Yes",""),"No")</f>
        <v>No</v>
      </c>
      <c r="E388" s="12" t="str">
        <f>IF(SubgroupsCovered[[#This Row],[RXCUI Covered?]]="Yes",SubgroupsCovered[[#This Row],[Subgroup]],"")</f>
        <v/>
      </c>
      <c r="F388" s="12" t="str">
        <f>IF(SubgroupsCovered[[#This Row],[Subgroups Covered by RXCUI]]="",IF(SubgroupsCovered[[#This Row],[Subgroups Uncovered]]="",SubgroupsCovered[[#This Row],[Subgroup]],""),SubgroupsCovered[[#This Row],[Subgroups Covered by RXCUI]])</f>
        <v/>
      </c>
      <c r="G388" s="12" t="str">
        <f>IFERROR(IF(VLOOKUP(SubgroupsCovered[[#This Row],[Subgroup]],SubgroupsCovered[Subgroups Covered by RXCUI],1,FALSE)=C388,"",C388),SubgroupsCovered[[#This Row],[Subgroup]])</f>
        <v>BPLB13</v>
      </c>
    </row>
    <row r="389" spans="1:7">
      <c r="A389" s="12" t="s">
        <v>1457</v>
      </c>
      <c r="B389" s="12">
        <v>754505</v>
      </c>
      <c r="C389" s="12" t="s">
        <v>200</v>
      </c>
      <c r="D389" s="5" t="str">
        <f>IFERROR(IF(VLOOKUP((SubgroupsCovered[[#This Row],[RXCUI]]*1),RXCUI[Convert RXCUIs to Number],1,FALSE)=(SubgroupsCovered[[#This Row],[RXCUI]]*1),"Yes",""),"No")</f>
        <v>No</v>
      </c>
      <c r="E389" s="12" t="str">
        <f>IF(SubgroupsCovered[[#This Row],[RXCUI Covered?]]="Yes",SubgroupsCovered[[#This Row],[Subgroup]],"")</f>
        <v/>
      </c>
      <c r="F389" s="12" t="str">
        <f>IF(SubgroupsCovered[[#This Row],[Subgroups Covered by RXCUI]]="",IF(SubgroupsCovered[[#This Row],[Subgroups Uncovered]]="",SubgroupsCovered[[#This Row],[Subgroup]],""),SubgroupsCovered[[#This Row],[Subgroups Covered by RXCUI]])</f>
        <v/>
      </c>
      <c r="G389" s="12" t="str">
        <f>IFERROR(IF(VLOOKUP(SubgroupsCovered[[#This Row],[Subgroup]],SubgroupsCovered[Subgroups Covered by RXCUI],1,FALSE)=C389,"",C389),SubgroupsCovered[[#This Row],[Subgroup]])</f>
        <v>BPLB13</v>
      </c>
    </row>
    <row r="390" spans="1:7">
      <c r="A390" s="12" t="s">
        <v>1457</v>
      </c>
      <c r="B390" s="12">
        <v>312077</v>
      </c>
      <c r="C390" s="12" t="s">
        <v>202</v>
      </c>
      <c r="D390" s="5" t="str">
        <f>IFERROR(IF(VLOOKUP((SubgroupsCovered[[#This Row],[RXCUI]]*1),RXCUI[Convert RXCUIs to Number],1,FALSE)=(SubgroupsCovered[[#This Row],[RXCUI]]*1),"Yes",""),"No")</f>
        <v>No</v>
      </c>
      <c r="E390" s="12" t="str">
        <f>IF(SubgroupsCovered[[#This Row],[RXCUI Covered?]]="Yes",SubgroupsCovered[[#This Row],[Subgroup]],"")</f>
        <v/>
      </c>
      <c r="F390" s="12" t="str">
        <f>IF(SubgroupsCovered[[#This Row],[Subgroups Covered by RXCUI]]="",IF(SubgroupsCovered[[#This Row],[Subgroups Uncovered]]="",SubgroupsCovered[[#This Row],[Subgroup]],""),SubgroupsCovered[[#This Row],[Subgroups Covered by RXCUI]])</f>
        <v/>
      </c>
      <c r="G390" s="12" t="str">
        <f>IFERROR(IF(VLOOKUP(SubgroupsCovered[[#This Row],[Subgroup]],SubgroupsCovered[Subgroups Covered by RXCUI],1,FALSE)=C390,"",C390),SubgroupsCovered[[#This Row],[Subgroup]])</f>
        <v>BPLB15</v>
      </c>
    </row>
    <row r="391" spans="1:7">
      <c r="A391" s="12" t="s">
        <v>1457</v>
      </c>
      <c r="B391" s="12">
        <v>200034</v>
      </c>
      <c r="C391" s="12" t="s">
        <v>202</v>
      </c>
      <c r="D391" s="5" t="str">
        <f>IFERROR(IF(VLOOKUP((SubgroupsCovered[[#This Row],[RXCUI]]*1),RXCUI[Convert RXCUIs to Number],1,FALSE)=(SubgroupsCovered[[#This Row],[RXCUI]]*1),"Yes",""),"No")</f>
        <v>No</v>
      </c>
      <c r="E391" s="12" t="str">
        <f>IF(SubgroupsCovered[[#This Row],[RXCUI Covered?]]="Yes",SubgroupsCovered[[#This Row],[Subgroup]],"")</f>
        <v/>
      </c>
      <c r="F391" s="12" t="str">
        <f>IF(SubgroupsCovered[[#This Row],[Subgroups Covered by RXCUI]]="",IF(SubgroupsCovered[[#This Row],[Subgroups Uncovered]]="",SubgroupsCovered[[#This Row],[Subgroup]],""),SubgroupsCovered[[#This Row],[Subgroups Covered by RXCUI]])</f>
        <v/>
      </c>
      <c r="G391" s="12" t="str">
        <f>IFERROR(IF(VLOOKUP(SubgroupsCovered[[#This Row],[Subgroup]],SubgroupsCovered[Subgroups Covered by RXCUI],1,FALSE)=C391,"",C391),SubgroupsCovered[[#This Row],[Subgroup]])</f>
        <v>BPLB15</v>
      </c>
    </row>
    <row r="392" spans="1:7">
      <c r="A392" s="12" t="s">
        <v>1457</v>
      </c>
      <c r="B392" s="12">
        <v>283639</v>
      </c>
      <c r="C392" s="12" t="s">
        <v>202</v>
      </c>
      <c r="D392" s="5" t="str">
        <f>IFERROR(IF(VLOOKUP((SubgroupsCovered[[#This Row],[RXCUI]]*1),RXCUI[Convert RXCUIs to Number],1,FALSE)=(SubgroupsCovered[[#This Row],[RXCUI]]*1),"Yes",""),"No")</f>
        <v>No</v>
      </c>
      <c r="E392" s="12" t="str">
        <f>IF(SubgroupsCovered[[#This Row],[RXCUI Covered?]]="Yes",SubgroupsCovered[[#This Row],[Subgroup]],"")</f>
        <v/>
      </c>
      <c r="F392" s="12" t="str">
        <f>IF(SubgroupsCovered[[#This Row],[Subgroups Covered by RXCUI]]="",IF(SubgroupsCovered[[#This Row],[Subgroups Uncovered]]="",SubgroupsCovered[[#This Row],[Subgroup]],""),SubgroupsCovered[[#This Row],[Subgroups Covered by RXCUI]])</f>
        <v/>
      </c>
      <c r="G392" s="12" t="str">
        <f>IFERROR(IF(VLOOKUP(SubgroupsCovered[[#This Row],[Subgroup]],SubgroupsCovered[Subgroups Covered by RXCUI],1,FALSE)=C392,"",C392),SubgroupsCovered[[#This Row],[Subgroup]])</f>
        <v>BPLB15</v>
      </c>
    </row>
    <row r="393" spans="1:7">
      <c r="A393" s="12" t="s">
        <v>1457</v>
      </c>
      <c r="B393" s="12">
        <v>312078</v>
      </c>
      <c r="C393" s="12" t="s">
        <v>202</v>
      </c>
      <c r="D393" s="5" t="str">
        <f>IFERROR(IF(VLOOKUP((SubgroupsCovered[[#This Row],[RXCUI]]*1),RXCUI[Convert RXCUIs to Number],1,FALSE)=(SubgroupsCovered[[#This Row],[RXCUI]]*1),"Yes",""),"No")</f>
        <v>No</v>
      </c>
      <c r="E393" s="12" t="str">
        <f>IF(SubgroupsCovered[[#This Row],[RXCUI Covered?]]="Yes",SubgroupsCovered[[#This Row],[Subgroup]],"")</f>
        <v/>
      </c>
      <c r="F393" s="12" t="str">
        <f>IF(SubgroupsCovered[[#This Row],[Subgroups Covered by RXCUI]]="",IF(SubgroupsCovered[[#This Row],[Subgroups Uncovered]]="",SubgroupsCovered[[#This Row],[Subgroup]],""),SubgroupsCovered[[#This Row],[Subgroups Covered by RXCUI]])</f>
        <v/>
      </c>
      <c r="G393" s="12" t="str">
        <f>IFERROR(IF(VLOOKUP(SubgroupsCovered[[#This Row],[Subgroup]],SubgroupsCovered[Subgroups Covered by RXCUI],1,FALSE)=C393,"",C393),SubgroupsCovered[[#This Row],[Subgroup]])</f>
        <v>BPLB15</v>
      </c>
    </row>
    <row r="394" spans="1:7">
      <c r="A394" s="12" t="s">
        <v>1457</v>
      </c>
      <c r="B394" s="12">
        <v>312079</v>
      </c>
      <c r="C394" s="12" t="s">
        <v>202</v>
      </c>
      <c r="D394" s="5" t="str">
        <f>IFERROR(IF(VLOOKUP((SubgroupsCovered[[#This Row],[RXCUI]]*1),RXCUI[Convert RXCUIs to Number],1,FALSE)=(SubgroupsCovered[[#This Row],[RXCUI]]*1),"Yes",""),"No")</f>
        <v>No</v>
      </c>
      <c r="E394" s="12" t="str">
        <f>IF(SubgroupsCovered[[#This Row],[RXCUI Covered?]]="Yes",SubgroupsCovered[[#This Row],[Subgroup]],"")</f>
        <v/>
      </c>
      <c r="F394" s="12" t="str">
        <f>IF(SubgroupsCovered[[#This Row],[Subgroups Covered by RXCUI]]="",IF(SubgroupsCovered[[#This Row],[Subgroups Uncovered]]="",SubgroupsCovered[[#This Row],[Subgroup]],""),SubgroupsCovered[[#This Row],[Subgroups Covered by RXCUI]])</f>
        <v/>
      </c>
      <c r="G394" s="12" t="str">
        <f>IFERROR(IF(VLOOKUP(SubgroupsCovered[[#This Row],[Subgroup]],SubgroupsCovered[Subgroups Covered by RXCUI],1,FALSE)=C394,"",C394),SubgroupsCovered[[#This Row],[Subgroup]])</f>
        <v>BPLB15</v>
      </c>
    </row>
    <row r="395" spans="1:7">
      <c r="A395" s="12" t="s">
        <v>1457</v>
      </c>
      <c r="B395" s="12">
        <v>314154</v>
      </c>
      <c r="C395" s="12" t="s">
        <v>202</v>
      </c>
      <c r="D395" s="5" t="str">
        <f>IFERROR(IF(VLOOKUP((SubgroupsCovered[[#This Row],[RXCUI]]*1),RXCUI[Convert RXCUIs to Number],1,FALSE)=(SubgroupsCovered[[#This Row],[RXCUI]]*1),"Yes",""),"No")</f>
        <v>No</v>
      </c>
      <c r="E395" s="12" t="str">
        <f>IF(SubgroupsCovered[[#This Row],[RXCUI Covered?]]="Yes",SubgroupsCovered[[#This Row],[Subgroup]],"")</f>
        <v/>
      </c>
      <c r="F395" s="12" t="str">
        <f>IF(SubgroupsCovered[[#This Row],[Subgroups Covered by RXCUI]]="",IF(SubgroupsCovered[[#This Row],[Subgroups Uncovered]]="",SubgroupsCovered[[#This Row],[Subgroup]],""),SubgroupsCovered[[#This Row],[Subgroups Covered by RXCUI]])</f>
        <v/>
      </c>
      <c r="G395" s="12" t="str">
        <f>IFERROR(IF(VLOOKUP(SubgroupsCovered[[#This Row],[Subgroup]],SubgroupsCovered[Subgroups Covered by RXCUI],1,FALSE)=C395,"",C395),SubgroupsCovered[[#This Row],[Subgroup]])</f>
        <v>BPLB15</v>
      </c>
    </row>
    <row r="396" spans="1:7">
      <c r="A396" s="12" t="s">
        <v>1457</v>
      </c>
      <c r="B396" s="12">
        <v>153048</v>
      </c>
      <c r="C396" s="12" t="s">
        <v>202</v>
      </c>
      <c r="D396" s="5" t="str">
        <f>IFERROR(IF(VLOOKUP((SubgroupsCovered[[#This Row],[RXCUI]]*1),RXCUI[Convert RXCUIs to Number],1,FALSE)=(SubgroupsCovered[[#This Row],[RXCUI]]*1),"Yes",""),"No")</f>
        <v>No</v>
      </c>
      <c r="E396" s="12" t="str">
        <f>IF(SubgroupsCovered[[#This Row],[RXCUI Covered?]]="Yes",SubgroupsCovered[[#This Row],[Subgroup]],"")</f>
        <v/>
      </c>
      <c r="F396" s="12" t="str">
        <f>IF(SubgroupsCovered[[#This Row],[Subgroups Covered by RXCUI]]="",IF(SubgroupsCovered[[#This Row],[Subgroups Uncovered]]="",SubgroupsCovered[[#This Row],[Subgroup]],""),SubgroupsCovered[[#This Row],[Subgroups Covered by RXCUI]])</f>
        <v/>
      </c>
      <c r="G396" s="12" t="str">
        <f>IFERROR(IF(VLOOKUP(SubgroupsCovered[[#This Row],[Subgroup]],SubgroupsCovered[Subgroups Covered by RXCUI],1,FALSE)=C396,"",C396),SubgroupsCovered[[#This Row],[Subgroup]])</f>
        <v>BPLB15</v>
      </c>
    </row>
    <row r="397" spans="1:7">
      <c r="A397" s="12" t="s">
        <v>1457</v>
      </c>
      <c r="B397" s="12">
        <v>261337</v>
      </c>
      <c r="C397" s="12" t="s">
        <v>202</v>
      </c>
      <c r="D397" s="5" t="str">
        <f>IFERROR(IF(VLOOKUP((SubgroupsCovered[[#This Row],[RXCUI]]*1),RXCUI[Convert RXCUIs to Number],1,FALSE)=(SubgroupsCovered[[#This Row],[RXCUI]]*1),"Yes",""),"No")</f>
        <v>No</v>
      </c>
      <c r="E397" s="12" t="str">
        <f>IF(SubgroupsCovered[[#This Row],[RXCUI Covered?]]="Yes",SubgroupsCovered[[#This Row],[Subgroup]],"")</f>
        <v/>
      </c>
      <c r="F397" s="12" t="str">
        <f>IF(SubgroupsCovered[[#This Row],[Subgroups Covered by RXCUI]]="",IF(SubgroupsCovered[[#This Row],[Subgroups Uncovered]]="",SubgroupsCovered[[#This Row],[Subgroup]],""),SubgroupsCovered[[#This Row],[Subgroups Covered by RXCUI]])</f>
        <v/>
      </c>
      <c r="G397" s="12" t="str">
        <f>IFERROR(IF(VLOOKUP(SubgroupsCovered[[#This Row],[Subgroup]],SubgroupsCovered[Subgroups Covered by RXCUI],1,FALSE)=C397,"",C397),SubgroupsCovered[[#This Row],[Subgroup]])</f>
        <v>BPLB15</v>
      </c>
    </row>
    <row r="398" spans="1:7">
      <c r="A398" s="12" t="s">
        <v>1457</v>
      </c>
      <c r="B398" s="12">
        <v>212405</v>
      </c>
      <c r="C398" s="12" t="s">
        <v>202</v>
      </c>
      <c r="D398" s="5" t="str">
        <f>IFERROR(IF(VLOOKUP((SubgroupsCovered[[#This Row],[RXCUI]]*1),RXCUI[Convert RXCUIs to Number],1,FALSE)=(SubgroupsCovered[[#This Row],[RXCUI]]*1),"Yes",""),"No")</f>
        <v>No</v>
      </c>
      <c r="E398" s="12" t="str">
        <f>IF(SubgroupsCovered[[#This Row],[RXCUI Covered?]]="Yes",SubgroupsCovered[[#This Row],[Subgroup]],"")</f>
        <v/>
      </c>
      <c r="F398" s="12" t="str">
        <f>IF(SubgroupsCovered[[#This Row],[Subgroups Covered by RXCUI]]="",IF(SubgroupsCovered[[#This Row],[Subgroups Uncovered]]="",SubgroupsCovered[[#This Row],[Subgroup]],""),SubgroupsCovered[[#This Row],[Subgroups Covered by RXCUI]])</f>
        <v/>
      </c>
      <c r="G398" s="12" t="str">
        <f>IFERROR(IF(VLOOKUP(SubgroupsCovered[[#This Row],[Subgroup]],SubgroupsCovered[Subgroups Covered by RXCUI],1,FALSE)=C398,"",C398),SubgroupsCovered[[#This Row],[Subgroup]])</f>
        <v>BPLB15</v>
      </c>
    </row>
    <row r="399" spans="1:7">
      <c r="A399" s="12" t="s">
        <v>1457</v>
      </c>
      <c r="B399" s="12">
        <v>284514</v>
      </c>
      <c r="C399" s="12" t="s">
        <v>202</v>
      </c>
      <c r="D399" s="5" t="str">
        <f>IFERROR(IF(VLOOKUP((SubgroupsCovered[[#This Row],[RXCUI]]*1),RXCUI[Convert RXCUIs to Number],1,FALSE)=(SubgroupsCovered[[#This Row],[RXCUI]]*1),"Yes",""),"No")</f>
        <v>No</v>
      </c>
      <c r="E399" s="12" t="str">
        <f>IF(SubgroupsCovered[[#This Row],[RXCUI Covered?]]="Yes",SubgroupsCovered[[#This Row],[Subgroup]],"")</f>
        <v/>
      </c>
      <c r="F399" s="12" t="str">
        <f>IF(SubgroupsCovered[[#This Row],[Subgroups Covered by RXCUI]]="",IF(SubgroupsCovered[[#This Row],[Subgroups Uncovered]]="",SubgroupsCovered[[#This Row],[Subgroup]],""),SubgroupsCovered[[#This Row],[Subgroups Covered by RXCUI]])</f>
        <v/>
      </c>
      <c r="G399" s="12" t="str">
        <f>IFERROR(IF(VLOOKUP(SubgroupsCovered[[#This Row],[Subgroup]],SubgroupsCovered[Subgroups Covered by RXCUI],1,FALSE)=C399,"",C399),SubgroupsCovered[[#This Row],[Subgroup]])</f>
        <v>BPLB15</v>
      </c>
    </row>
    <row r="400" spans="1:7">
      <c r="A400" s="12" t="s">
        <v>1457</v>
      </c>
      <c r="B400" s="12">
        <v>153046</v>
      </c>
      <c r="C400" s="12" t="s">
        <v>202</v>
      </c>
      <c r="D400" s="5" t="str">
        <f>IFERROR(IF(VLOOKUP((SubgroupsCovered[[#This Row],[RXCUI]]*1),RXCUI[Convert RXCUIs to Number],1,FALSE)=(SubgroupsCovered[[#This Row],[RXCUI]]*1),"Yes",""),"No")</f>
        <v>No</v>
      </c>
      <c r="E400" s="12" t="str">
        <f>IF(SubgroupsCovered[[#This Row],[RXCUI Covered?]]="Yes",SubgroupsCovered[[#This Row],[Subgroup]],"")</f>
        <v/>
      </c>
      <c r="F400" s="12" t="str">
        <f>IF(SubgroupsCovered[[#This Row],[Subgroups Covered by RXCUI]]="",IF(SubgroupsCovered[[#This Row],[Subgroups Uncovered]]="",SubgroupsCovered[[#This Row],[Subgroup]],""),SubgroupsCovered[[#This Row],[Subgroups Covered by RXCUI]])</f>
        <v/>
      </c>
      <c r="G400" s="12" t="str">
        <f>IFERROR(IF(VLOOKUP(SubgroupsCovered[[#This Row],[Subgroup]],SubgroupsCovered[Subgroups Covered by RXCUI],1,FALSE)=C400,"",C400),SubgroupsCovered[[#This Row],[Subgroup]])</f>
        <v>BPLB15</v>
      </c>
    </row>
    <row r="401" spans="1:7">
      <c r="A401" s="12" t="s">
        <v>1457</v>
      </c>
      <c r="B401" s="12">
        <v>153047</v>
      </c>
      <c r="C401" s="12" t="s">
        <v>202</v>
      </c>
      <c r="D401" s="5" t="str">
        <f>IFERROR(IF(VLOOKUP((SubgroupsCovered[[#This Row],[RXCUI]]*1),RXCUI[Convert RXCUIs to Number],1,FALSE)=(SubgroupsCovered[[#This Row],[RXCUI]]*1),"Yes",""),"No")</f>
        <v>No</v>
      </c>
      <c r="E401" s="12" t="str">
        <f>IF(SubgroupsCovered[[#This Row],[RXCUI Covered?]]="Yes",SubgroupsCovered[[#This Row],[Subgroup]],"")</f>
        <v/>
      </c>
      <c r="F401" s="12" t="str">
        <f>IF(SubgroupsCovered[[#This Row],[Subgroups Covered by RXCUI]]="",IF(SubgroupsCovered[[#This Row],[Subgroups Uncovered]]="",SubgroupsCovered[[#This Row],[Subgroup]],""),SubgroupsCovered[[#This Row],[Subgroups Covered by RXCUI]])</f>
        <v/>
      </c>
      <c r="G401" s="12" t="str">
        <f>IFERROR(IF(VLOOKUP(SubgroupsCovered[[#This Row],[Subgroup]],SubgroupsCovered[Subgroups Covered by RXCUI],1,FALSE)=C401,"",C401),SubgroupsCovered[[#This Row],[Subgroup]])</f>
        <v>BPLB15</v>
      </c>
    </row>
    <row r="402" spans="1:7">
      <c r="A402" s="12" t="s">
        <v>1457</v>
      </c>
      <c r="B402" s="12">
        <v>721791</v>
      </c>
      <c r="C402" s="12" t="s">
        <v>205</v>
      </c>
      <c r="D402" s="5" t="str">
        <f>IFERROR(IF(VLOOKUP((SubgroupsCovered[[#This Row],[RXCUI]]*1),RXCUI[Convert RXCUIs to Number],1,FALSE)=(SubgroupsCovered[[#This Row],[RXCUI]]*1),"Yes",""),"No")</f>
        <v>No</v>
      </c>
      <c r="E402" s="12" t="str">
        <f>IF(SubgroupsCovered[[#This Row],[RXCUI Covered?]]="Yes",SubgroupsCovered[[#This Row],[Subgroup]],"")</f>
        <v/>
      </c>
      <c r="F402" s="12" t="str">
        <f>IF(SubgroupsCovered[[#This Row],[Subgroups Covered by RXCUI]]="",IF(SubgroupsCovered[[#This Row],[Subgroups Uncovered]]="",SubgroupsCovered[[#This Row],[Subgroup]],""),SubgroupsCovered[[#This Row],[Subgroups Covered by RXCUI]])</f>
        <v/>
      </c>
      <c r="G402" s="12" t="str">
        <f>IFERROR(IF(VLOOKUP(SubgroupsCovered[[#This Row],[Subgroup]],SubgroupsCovered[Subgroups Covered by RXCUI],1,FALSE)=C402,"",C402),SubgroupsCovered[[#This Row],[Subgroup]])</f>
        <v>BPLB16</v>
      </c>
    </row>
    <row r="403" spans="1:7">
      <c r="A403" s="12" t="s">
        <v>1457</v>
      </c>
      <c r="B403" s="12">
        <v>721794</v>
      </c>
      <c r="C403" s="12" t="s">
        <v>205</v>
      </c>
      <c r="D403" s="5" t="str">
        <f>IFERROR(IF(VLOOKUP((SubgroupsCovered[[#This Row],[RXCUI]]*1),RXCUI[Convert RXCUIs to Number],1,FALSE)=(SubgroupsCovered[[#This Row],[RXCUI]]*1),"Yes",""),"No")</f>
        <v>No</v>
      </c>
      <c r="E403" s="12" t="str">
        <f>IF(SubgroupsCovered[[#This Row],[RXCUI Covered?]]="Yes",SubgroupsCovered[[#This Row],[Subgroup]],"")</f>
        <v/>
      </c>
      <c r="F403" s="12" t="str">
        <f>IF(SubgroupsCovered[[#This Row],[Subgroups Covered by RXCUI]]="",IF(SubgroupsCovered[[#This Row],[Subgroups Uncovered]]="",SubgroupsCovered[[#This Row],[Subgroup]],""),SubgroupsCovered[[#This Row],[Subgroups Covered by RXCUI]])</f>
        <v/>
      </c>
      <c r="G403" s="12" t="str">
        <f>IFERROR(IF(VLOOKUP(SubgroupsCovered[[#This Row],[Subgroup]],SubgroupsCovered[Subgroups Covered by RXCUI],1,FALSE)=C403,"",C403),SubgroupsCovered[[#This Row],[Subgroup]])</f>
        <v>BPLB16</v>
      </c>
    </row>
    <row r="404" spans="1:7">
      <c r="A404" s="12" t="s">
        <v>1457</v>
      </c>
      <c r="B404" s="12">
        <v>721796</v>
      </c>
      <c r="C404" s="12" t="s">
        <v>205</v>
      </c>
      <c r="D404" s="5" t="str">
        <f>IFERROR(IF(VLOOKUP((SubgroupsCovered[[#This Row],[RXCUI]]*1),RXCUI[Convert RXCUIs to Number],1,FALSE)=(SubgroupsCovered[[#This Row],[RXCUI]]*1),"Yes",""),"No")</f>
        <v>No</v>
      </c>
      <c r="E404" s="12" t="str">
        <f>IF(SubgroupsCovered[[#This Row],[RXCUI Covered?]]="Yes",SubgroupsCovered[[#This Row],[Subgroup]],"")</f>
        <v/>
      </c>
      <c r="F404" s="12" t="str">
        <f>IF(SubgroupsCovered[[#This Row],[Subgroups Covered by RXCUI]]="",IF(SubgroupsCovered[[#This Row],[Subgroups Uncovered]]="",SubgroupsCovered[[#This Row],[Subgroup]],""),SubgroupsCovered[[#This Row],[Subgroups Covered by RXCUI]])</f>
        <v/>
      </c>
      <c r="G404" s="12" t="str">
        <f>IFERROR(IF(VLOOKUP(SubgroupsCovered[[#This Row],[Subgroup]],SubgroupsCovered[Subgroups Covered by RXCUI],1,FALSE)=C404,"",C404),SubgroupsCovered[[#This Row],[Subgroup]])</f>
        <v>BPLB16</v>
      </c>
    </row>
    <row r="405" spans="1:7">
      <c r="A405" s="12" t="s">
        <v>1457</v>
      </c>
      <c r="B405" s="12">
        <v>853201</v>
      </c>
      <c r="C405" s="12" t="s">
        <v>205</v>
      </c>
      <c r="D405" s="5" t="str">
        <f>IFERROR(IF(VLOOKUP((SubgroupsCovered[[#This Row],[RXCUI]]*1),RXCUI[Convert RXCUIs to Number],1,FALSE)=(SubgroupsCovered[[#This Row],[RXCUI]]*1),"Yes",""),"No")</f>
        <v>No</v>
      </c>
      <c r="E405" s="12" t="str">
        <f>IF(SubgroupsCovered[[#This Row],[RXCUI Covered?]]="Yes",SubgroupsCovered[[#This Row],[Subgroup]],"")</f>
        <v/>
      </c>
      <c r="F405" s="12" t="str">
        <f>IF(SubgroupsCovered[[#This Row],[Subgroups Covered by RXCUI]]="",IF(SubgroupsCovered[[#This Row],[Subgroups Uncovered]]="",SubgroupsCovered[[#This Row],[Subgroup]],""),SubgroupsCovered[[#This Row],[Subgroups Covered by RXCUI]])</f>
        <v/>
      </c>
      <c r="G405" s="12" t="str">
        <f>IFERROR(IF(VLOOKUP(SubgroupsCovered[[#This Row],[Subgroup]],SubgroupsCovered[Subgroups Covered by RXCUI],1,FALSE)=C405,"",C405),SubgroupsCovered[[#This Row],[Subgroup]])</f>
        <v>BPLB16</v>
      </c>
    </row>
    <row r="406" spans="1:7">
      <c r="A406" s="12" t="s">
        <v>1457</v>
      </c>
      <c r="B406" s="12">
        <v>895670</v>
      </c>
      <c r="C406" s="12" t="s">
        <v>205</v>
      </c>
      <c r="D406" s="5" t="str">
        <f>IFERROR(IF(VLOOKUP((SubgroupsCovered[[#This Row],[RXCUI]]*1),RXCUI[Convert RXCUIs to Number],1,FALSE)=(SubgroupsCovered[[#This Row],[RXCUI]]*1),"Yes",""),"No")</f>
        <v>No</v>
      </c>
      <c r="E406" s="12" t="str">
        <f>IF(SubgroupsCovered[[#This Row],[RXCUI Covered?]]="Yes",SubgroupsCovered[[#This Row],[Subgroup]],"")</f>
        <v/>
      </c>
      <c r="F406" s="12" t="str">
        <f>IF(SubgroupsCovered[[#This Row],[Subgroups Covered by RXCUI]]="",IF(SubgroupsCovered[[#This Row],[Subgroups Uncovered]]="",SubgroupsCovered[[#This Row],[Subgroup]],""),SubgroupsCovered[[#This Row],[Subgroups Covered by RXCUI]])</f>
        <v/>
      </c>
      <c r="G406" s="12" t="str">
        <f>IFERROR(IF(VLOOKUP(SubgroupsCovered[[#This Row],[Subgroup]],SubgroupsCovered[Subgroups Covered by RXCUI],1,FALSE)=C406,"",C406),SubgroupsCovered[[#This Row],[Subgroup]])</f>
        <v>BPLB16</v>
      </c>
    </row>
    <row r="407" spans="1:7">
      <c r="A407" s="12" t="s">
        <v>1457</v>
      </c>
      <c r="B407" s="12">
        <v>312743</v>
      </c>
      <c r="C407" s="12" t="s">
        <v>205</v>
      </c>
      <c r="D407" s="5" t="str">
        <f>IFERROR(IF(VLOOKUP((SubgroupsCovered[[#This Row],[RXCUI]]*1),RXCUI[Convert RXCUIs to Number],1,FALSE)=(SubgroupsCovered[[#This Row],[RXCUI]]*1),"Yes",""),"No")</f>
        <v>No</v>
      </c>
      <c r="E407" s="12" t="str">
        <f>IF(SubgroupsCovered[[#This Row],[RXCUI Covered?]]="Yes",SubgroupsCovered[[#This Row],[Subgroup]],"")</f>
        <v/>
      </c>
      <c r="F407" s="12" t="str">
        <f>IF(SubgroupsCovered[[#This Row],[Subgroups Covered by RXCUI]]="",IF(SubgroupsCovered[[#This Row],[Subgroups Uncovered]]="",SubgroupsCovered[[#This Row],[Subgroup]],""),SubgroupsCovered[[#This Row],[Subgroups Covered by RXCUI]])</f>
        <v/>
      </c>
      <c r="G407" s="12" t="str">
        <f>IFERROR(IF(VLOOKUP(SubgroupsCovered[[#This Row],[Subgroup]],SubgroupsCovered[Subgroups Covered by RXCUI],1,FALSE)=C407,"",C407),SubgroupsCovered[[#This Row],[Subgroup]])</f>
        <v>BPLB16</v>
      </c>
    </row>
    <row r="408" spans="1:7">
      <c r="A408" s="12" t="s">
        <v>1457</v>
      </c>
      <c r="B408" s="12">
        <v>317174</v>
      </c>
      <c r="C408" s="12" t="s">
        <v>205</v>
      </c>
      <c r="D408" s="5" t="str">
        <f>IFERROR(IF(VLOOKUP((SubgroupsCovered[[#This Row],[RXCUI]]*1),RXCUI[Convert RXCUIs to Number],1,FALSE)=(SubgroupsCovered[[#This Row],[RXCUI]]*1),"Yes",""),"No")</f>
        <v>No</v>
      </c>
      <c r="E408" s="12" t="str">
        <f>IF(SubgroupsCovered[[#This Row],[RXCUI Covered?]]="Yes",SubgroupsCovered[[#This Row],[Subgroup]],"")</f>
        <v/>
      </c>
      <c r="F408" s="12" t="str">
        <f>IF(SubgroupsCovered[[#This Row],[Subgroups Covered by RXCUI]]="",IF(SubgroupsCovered[[#This Row],[Subgroups Uncovered]]="",SubgroupsCovered[[#This Row],[Subgroup]],""),SubgroupsCovered[[#This Row],[Subgroups Covered by RXCUI]])</f>
        <v/>
      </c>
      <c r="G408" s="12" t="str">
        <f>IFERROR(IF(VLOOKUP(SubgroupsCovered[[#This Row],[Subgroup]],SubgroupsCovered[Subgroups Covered by RXCUI],1,FALSE)=C408,"",C408),SubgroupsCovered[[#This Row],[Subgroup]])</f>
        <v>BPLB16</v>
      </c>
    </row>
    <row r="409" spans="1:7">
      <c r="A409" s="12" t="s">
        <v>1457</v>
      </c>
      <c r="B409" s="12">
        <v>312744</v>
      </c>
      <c r="C409" s="12" t="s">
        <v>205</v>
      </c>
      <c r="D409" s="5" t="str">
        <f>IFERROR(IF(VLOOKUP((SubgroupsCovered[[#This Row],[RXCUI]]*1),RXCUI[Convert RXCUIs to Number],1,FALSE)=(SubgroupsCovered[[#This Row],[RXCUI]]*1),"Yes",""),"No")</f>
        <v>No</v>
      </c>
      <c r="E409" s="12" t="str">
        <f>IF(SubgroupsCovered[[#This Row],[RXCUI Covered?]]="Yes",SubgroupsCovered[[#This Row],[Subgroup]],"")</f>
        <v/>
      </c>
      <c r="F409" s="12" t="str">
        <f>IF(SubgroupsCovered[[#This Row],[Subgroups Covered by RXCUI]]="",IF(SubgroupsCovered[[#This Row],[Subgroups Uncovered]]="",SubgroupsCovered[[#This Row],[Subgroup]],""),SubgroupsCovered[[#This Row],[Subgroups Covered by RXCUI]])</f>
        <v/>
      </c>
      <c r="G409" s="12" t="str">
        <f>IFERROR(IF(VLOOKUP(SubgroupsCovered[[#This Row],[Subgroup]],SubgroupsCovered[Subgroups Covered by RXCUI],1,FALSE)=C409,"",C409),SubgroupsCovered[[#This Row],[Subgroup]])</f>
        <v>BPLB16</v>
      </c>
    </row>
    <row r="410" spans="1:7">
      <c r="A410" s="12" t="s">
        <v>1457</v>
      </c>
      <c r="B410" s="12">
        <v>312745</v>
      </c>
      <c r="C410" s="12" t="s">
        <v>205</v>
      </c>
      <c r="D410" s="5" t="str">
        <f>IFERROR(IF(VLOOKUP((SubgroupsCovered[[#This Row],[RXCUI]]*1),RXCUI[Convert RXCUIs to Number],1,FALSE)=(SubgroupsCovered[[#This Row],[RXCUI]]*1),"Yes",""),"No")</f>
        <v>No</v>
      </c>
      <c r="E410" s="12" t="str">
        <f>IF(SubgroupsCovered[[#This Row],[RXCUI Covered?]]="Yes",SubgroupsCovered[[#This Row],[Subgroup]],"")</f>
        <v/>
      </c>
      <c r="F410" s="12" t="str">
        <f>IF(SubgroupsCovered[[#This Row],[Subgroups Covered by RXCUI]]="",IF(SubgroupsCovered[[#This Row],[Subgroups Uncovered]]="",SubgroupsCovered[[#This Row],[Subgroup]],""),SubgroupsCovered[[#This Row],[Subgroups Covered by RXCUI]])</f>
        <v/>
      </c>
      <c r="G410" s="12" t="str">
        <f>IFERROR(IF(VLOOKUP(SubgroupsCovered[[#This Row],[Subgroup]],SubgroupsCovered[Subgroups Covered by RXCUI],1,FALSE)=C410,"",C410),SubgroupsCovered[[#This Row],[Subgroup]])</f>
        <v>BPLB16</v>
      </c>
    </row>
    <row r="411" spans="1:7">
      <c r="A411" s="12" t="s">
        <v>1457</v>
      </c>
      <c r="B411" s="12">
        <v>616483</v>
      </c>
      <c r="C411" s="12" t="s">
        <v>205</v>
      </c>
      <c r="D411" s="5" t="str">
        <f>IFERROR(IF(VLOOKUP((SubgroupsCovered[[#This Row],[RXCUI]]*1),RXCUI[Convert RXCUIs to Number],1,FALSE)=(SubgroupsCovered[[#This Row],[RXCUI]]*1),"Yes",""),"No")</f>
        <v>No</v>
      </c>
      <c r="E411" s="12" t="str">
        <f>IF(SubgroupsCovered[[#This Row],[RXCUI Covered?]]="Yes",SubgroupsCovered[[#This Row],[Subgroup]],"")</f>
        <v/>
      </c>
      <c r="F411" s="12" t="str">
        <f>IF(SubgroupsCovered[[#This Row],[Subgroups Covered by RXCUI]]="",IF(SubgroupsCovered[[#This Row],[Subgroups Uncovered]]="",SubgroupsCovered[[#This Row],[Subgroup]],""),SubgroupsCovered[[#This Row],[Subgroups Covered by RXCUI]])</f>
        <v/>
      </c>
      <c r="G411" s="12" t="str">
        <f>IFERROR(IF(VLOOKUP(SubgroupsCovered[[#This Row],[Subgroup]],SubgroupsCovered[Subgroups Covered by RXCUI],1,FALSE)=C411,"",C411),SubgroupsCovered[[#This Row],[Subgroup]])</f>
        <v>BPLB16</v>
      </c>
    </row>
    <row r="412" spans="1:7">
      <c r="A412" s="12" t="s">
        <v>1457</v>
      </c>
      <c r="B412" s="12">
        <v>616487</v>
      </c>
      <c r="C412" s="12" t="s">
        <v>205</v>
      </c>
      <c r="D412" s="5" t="str">
        <f>IFERROR(IF(VLOOKUP((SubgroupsCovered[[#This Row],[RXCUI]]*1),RXCUI[Convert RXCUIs to Number],1,FALSE)=(SubgroupsCovered[[#This Row],[RXCUI]]*1),"Yes",""),"No")</f>
        <v>No</v>
      </c>
      <c r="E412" s="12" t="str">
        <f>IF(SubgroupsCovered[[#This Row],[RXCUI Covered?]]="Yes",SubgroupsCovered[[#This Row],[Subgroup]],"")</f>
        <v/>
      </c>
      <c r="F412" s="12" t="str">
        <f>IF(SubgroupsCovered[[#This Row],[Subgroups Covered by RXCUI]]="",IF(SubgroupsCovered[[#This Row],[Subgroups Uncovered]]="",SubgroupsCovered[[#This Row],[Subgroup]],""),SubgroupsCovered[[#This Row],[Subgroups Covered by RXCUI]])</f>
        <v/>
      </c>
      <c r="G412" s="12" t="str">
        <f>IFERROR(IF(VLOOKUP(SubgroupsCovered[[#This Row],[Subgroup]],SubgroupsCovered[Subgroups Covered by RXCUI],1,FALSE)=C412,"",C412),SubgroupsCovered[[#This Row],[Subgroup]])</f>
        <v>BPLB16</v>
      </c>
    </row>
    <row r="413" spans="1:7">
      <c r="A413" s="12" t="s">
        <v>1457</v>
      </c>
      <c r="B413" s="12">
        <v>895671</v>
      </c>
      <c r="C413" s="12" t="s">
        <v>205</v>
      </c>
      <c r="D413" s="5" t="str">
        <f>IFERROR(IF(VLOOKUP((SubgroupsCovered[[#This Row],[RXCUI]]*1),RXCUI[Convert RXCUIs to Number],1,FALSE)=(SubgroupsCovered[[#This Row],[RXCUI]]*1),"Yes",""),"No")</f>
        <v>No</v>
      </c>
      <c r="E413" s="12" t="str">
        <f>IF(SubgroupsCovered[[#This Row],[RXCUI Covered?]]="Yes",SubgroupsCovered[[#This Row],[Subgroup]],"")</f>
        <v/>
      </c>
      <c r="F413" s="12" t="str">
        <f>IF(SubgroupsCovered[[#This Row],[Subgroups Covered by RXCUI]]="",IF(SubgroupsCovered[[#This Row],[Subgroups Uncovered]]="",SubgroupsCovered[[#This Row],[Subgroup]],""),SubgroupsCovered[[#This Row],[Subgroups Covered by RXCUI]])</f>
        <v/>
      </c>
      <c r="G413" s="12" t="str">
        <f>IFERROR(IF(VLOOKUP(SubgroupsCovered[[#This Row],[Subgroup]],SubgroupsCovered[Subgroups Covered by RXCUI],1,FALSE)=C413,"",C413),SubgroupsCovered[[#This Row],[Subgroup]])</f>
        <v>BPLB16</v>
      </c>
    </row>
    <row r="414" spans="1:7">
      <c r="A414" s="12" t="s">
        <v>1457</v>
      </c>
      <c r="B414" s="12">
        <v>721793</v>
      </c>
      <c r="C414" s="12" t="s">
        <v>205</v>
      </c>
      <c r="D414" s="5" t="str">
        <f>IFERROR(IF(VLOOKUP((SubgroupsCovered[[#This Row],[RXCUI]]*1),RXCUI[Convert RXCUIs to Number],1,FALSE)=(SubgroupsCovered[[#This Row],[RXCUI]]*1),"Yes",""),"No")</f>
        <v>No</v>
      </c>
      <c r="E414" s="12" t="str">
        <f>IF(SubgroupsCovered[[#This Row],[RXCUI Covered?]]="Yes",SubgroupsCovered[[#This Row],[Subgroup]],"")</f>
        <v/>
      </c>
      <c r="F414" s="12" t="str">
        <f>IF(SubgroupsCovered[[#This Row],[Subgroups Covered by RXCUI]]="",IF(SubgroupsCovered[[#This Row],[Subgroups Uncovered]]="",SubgroupsCovered[[#This Row],[Subgroup]],""),SubgroupsCovered[[#This Row],[Subgroups Covered by RXCUI]])</f>
        <v/>
      </c>
      <c r="G414" s="12" t="str">
        <f>IFERROR(IF(VLOOKUP(SubgroupsCovered[[#This Row],[Subgroup]],SubgroupsCovered[Subgroups Covered by RXCUI],1,FALSE)=C414,"",C414),SubgroupsCovered[[#This Row],[Subgroup]])</f>
        <v>BPLB16</v>
      </c>
    </row>
    <row r="415" spans="1:7">
      <c r="A415" s="12" t="s">
        <v>1457</v>
      </c>
      <c r="B415" s="12">
        <v>721795</v>
      </c>
      <c r="C415" s="12" t="s">
        <v>205</v>
      </c>
      <c r="D415" s="5" t="str">
        <f>IFERROR(IF(VLOOKUP((SubgroupsCovered[[#This Row],[RXCUI]]*1),RXCUI[Convert RXCUIs to Number],1,FALSE)=(SubgroupsCovered[[#This Row],[RXCUI]]*1),"Yes",""),"No")</f>
        <v>No</v>
      </c>
      <c r="E415" s="12" t="str">
        <f>IF(SubgroupsCovered[[#This Row],[RXCUI Covered?]]="Yes",SubgroupsCovered[[#This Row],[Subgroup]],"")</f>
        <v/>
      </c>
      <c r="F415" s="12" t="str">
        <f>IF(SubgroupsCovered[[#This Row],[Subgroups Covered by RXCUI]]="",IF(SubgroupsCovered[[#This Row],[Subgroups Uncovered]]="",SubgroupsCovered[[#This Row],[Subgroup]],""),SubgroupsCovered[[#This Row],[Subgroups Covered by RXCUI]])</f>
        <v/>
      </c>
      <c r="G415" s="12" t="str">
        <f>IFERROR(IF(VLOOKUP(SubgroupsCovered[[#This Row],[Subgroup]],SubgroupsCovered[Subgroups Covered by RXCUI],1,FALSE)=C415,"",C415),SubgroupsCovered[[#This Row],[Subgroup]])</f>
        <v>BPLB16</v>
      </c>
    </row>
    <row r="416" spans="1:7">
      <c r="A416" s="12" t="s">
        <v>1457</v>
      </c>
      <c r="B416" s="12">
        <v>721797</v>
      </c>
      <c r="C416" s="12" t="s">
        <v>205</v>
      </c>
      <c r="D416" s="5" t="str">
        <f>IFERROR(IF(VLOOKUP((SubgroupsCovered[[#This Row],[RXCUI]]*1),RXCUI[Convert RXCUIs to Number],1,FALSE)=(SubgroupsCovered[[#This Row],[RXCUI]]*1),"Yes",""),"No")</f>
        <v>No</v>
      </c>
      <c r="E416" s="12" t="str">
        <f>IF(SubgroupsCovered[[#This Row],[RXCUI Covered?]]="Yes",SubgroupsCovered[[#This Row],[Subgroup]],"")</f>
        <v/>
      </c>
      <c r="F416" s="12" t="str">
        <f>IF(SubgroupsCovered[[#This Row],[Subgroups Covered by RXCUI]]="",IF(SubgroupsCovered[[#This Row],[Subgroups Uncovered]]="",SubgroupsCovered[[#This Row],[Subgroup]],""),SubgroupsCovered[[#This Row],[Subgroups Covered by RXCUI]])</f>
        <v/>
      </c>
      <c r="G416" s="12" t="str">
        <f>IFERROR(IF(VLOOKUP(SubgroupsCovered[[#This Row],[Subgroup]],SubgroupsCovered[Subgroups Covered by RXCUI],1,FALSE)=C416,"",C416),SubgroupsCovered[[#This Row],[Subgroup]])</f>
        <v>BPLB16</v>
      </c>
    </row>
    <row r="417" spans="1:7">
      <c r="A417" s="12" t="s">
        <v>1457</v>
      </c>
      <c r="B417" s="12">
        <v>853202</v>
      </c>
      <c r="C417" s="12" t="s">
        <v>205</v>
      </c>
      <c r="D417" s="5" t="str">
        <f>IFERROR(IF(VLOOKUP((SubgroupsCovered[[#This Row],[RXCUI]]*1),RXCUI[Convert RXCUIs to Number],1,FALSE)=(SubgroupsCovered[[#This Row],[RXCUI]]*1),"Yes",""),"No")</f>
        <v>No</v>
      </c>
      <c r="E417" s="12" t="str">
        <f>IF(SubgroupsCovered[[#This Row],[RXCUI Covered?]]="Yes",SubgroupsCovered[[#This Row],[Subgroup]],"")</f>
        <v/>
      </c>
      <c r="F417" s="12" t="str">
        <f>IF(SubgroupsCovered[[#This Row],[Subgroups Covered by RXCUI]]="",IF(SubgroupsCovered[[#This Row],[Subgroups Uncovered]]="",SubgroupsCovered[[#This Row],[Subgroup]],""),SubgroupsCovered[[#This Row],[Subgroups Covered by RXCUI]])</f>
        <v/>
      </c>
      <c r="G417" s="12" t="str">
        <f>IFERROR(IF(VLOOKUP(SubgroupsCovered[[#This Row],[Subgroup]],SubgroupsCovered[Subgroups Covered by RXCUI],1,FALSE)=C417,"",C417),SubgroupsCovered[[#This Row],[Subgroup]])</f>
        <v>BPLB16</v>
      </c>
    </row>
    <row r="418" spans="1:7">
      <c r="A418" s="12" t="s">
        <v>1457</v>
      </c>
      <c r="B418" s="12">
        <v>153639</v>
      </c>
      <c r="C418" s="12" t="s">
        <v>207</v>
      </c>
      <c r="D418" s="5" t="str">
        <f>IFERROR(IF(VLOOKUP((SubgroupsCovered[[#This Row],[RXCUI]]*1),RXCUI[Convert RXCUIs to Number],1,FALSE)=(SubgroupsCovered[[#This Row],[RXCUI]]*1),"Yes",""),"No")</f>
        <v>No</v>
      </c>
      <c r="E418" s="12" t="str">
        <f>IF(SubgroupsCovered[[#This Row],[RXCUI Covered?]]="Yes",SubgroupsCovered[[#This Row],[Subgroup]],"")</f>
        <v/>
      </c>
      <c r="F418" s="12" t="str">
        <f>IF(SubgroupsCovered[[#This Row],[Subgroups Covered by RXCUI]]="",IF(SubgroupsCovered[[#This Row],[Subgroups Uncovered]]="",SubgroupsCovered[[#This Row],[Subgroup]],""),SubgroupsCovered[[#This Row],[Subgroups Covered by RXCUI]])</f>
        <v/>
      </c>
      <c r="G418" s="12" t="str">
        <f>IFERROR(IF(VLOOKUP(SubgroupsCovered[[#This Row],[Subgroup]],SubgroupsCovered[Subgroups Covered by RXCUI],1,FALSE)=C418,"",C418),SubgroupsCovered[[#This Row],[Subgroup]])</f>
        <v>BPLB17</v>
      </c>
    </row>
    <row r="419" spans="1:7">
      <c r="A419" s="12" t="s">
        <v>1457</v>
      </c>
      <c r="B419" s="12">
        <v>153640</v>
      </c>
      <c r="C419" s="12" t="s">
        <v>207</v>
      </c>
      <c r="D419" s="5" t="str">
        <f>IFERROR(IF(VLOOKUP((SubgroupsCovered[[#This Row],[RXCUI]]*1),RXCUI[Convert RXCUIs to Number],1,FALSE)=(SubgroupsCovered[[#This Row],[RXCUI]]*1),"Yes",""),"No")</f>
        <v>No</v>
      </c>
      <c r="E419" s="12" t="str">
        <f>IF(SubgroupsCovered[[#This Row],[RXCUI Covered?]]="Yes",SubgroupsCovered[[#This Row],[Subgroup]],"")</f>
        <v/>
      </c>
      <c r="F419" s="12" t="str">
        <f>IF(SubgroupsCovered[[#This Row],[Subgroups Covered by RXCUI]]="",IF(SubgroupsCovered[[#This Row],[Subgroups Uncovered]]="",SubgroupsCovered[[#This Row],[Subgroup]],""),SubgroupsCovered[[#This Row],[Subgroups Covered by RXCUI]])</f>
        <v/>
      </c>
      <c r="G419" s="12" t="str">
        <f>IFERROR(IF(VLOOKUP(SubgroupsCovered[[#This Row],[Subgroup]],SubgroupsCovered[Subgroups Covered by RXCUI],1,FALSE)=C419,"",C419),SubgroupsCovered[[#This Row],[Subgroup]])</f>
        <v>BPLB17</v>
      </c>
    </row>
    <row r="420" spans="1:7">
      <c r="A420" s="12" t="s">
        <v>1457</v>
      </c>
      <c r="B420" s="12">
        <v>153638</v>
      </c>
      <c r="C420" s="12" t="s">
        <v>207</v>
      </c>
      <c r="D420" s="5" t="str">
        <f>IFERROR(IF(VLOOKUP((SubgroupsCovered[[#This Row],[RXCUI]]*1),RXCUI[Convert RXCUIs to Number],1,FALSE)=(SubgroupsCovered[[#This Row],[RXCUI]]*1),"Yes",""),"No")</f>
        <v>No</v>
      </c>
      <c r="E420" s="12" t="str">
        <f>IF(SubgroupsCovered[[#This Row],[RXCUI Covered?]]="Yes",SubgroupsCovered[[#This Row],[Subgroup]],"")</f>
        <v/>
      </c>
      <c r="F420" s="12" t="str">
        <f>IF(SubgroupsCovered[[#This Row],[Subgroups Covered by RXCUI]]="",IF(SubgroupsCovered[[#This Row],[Subgroups Uncovered]]="",SubgroupsCovered[[#This Row],[Subgroup]],""),SubgroupsCovered[[#This Row],[Subgroups Covered by RXCUI]])</f>
        <v/>
      </c>
      <c r="G420" s="12" t="str">
        <f>IFERROR(IF(VLOOKUP(SubgroupsCovered[[#This Row],[Subgroup]],SubgroupsCovered[Subgroups Covered by RXCUI],1,FALSE)=C420,"",C420),SubgroupsCovered[[#This Row],[Subgroup]])</f>
        <v>BPLB17</v>
      </c>
    </row>
    <row r="421" spans="1:7">
      <c r="A421" s="12" t="s">
        <v>1457</v>
      </c>
      <c r="B421" s="12">
        <v>284509</v>
      </c>
      <c r="C421" s="12" t="s">
        <v>202</v>
      </c>
      <c r="D421" s="5" t="str">
        <f>IFERROR(IF(VLOOKUP((SubgroupsCovered[[#This Row],[RXCUI]]*1),RXCUI[Convert RXCUIs to Number],1,FALSE)=(SubgroupsCovered[[#This Row],[RXCUI]]*1),"Yes",""),"No")</f>
        <v>No</v>
      </c>
      <c r="E421" s="12" t="str">
        <f>IF(SubgroupsCovered[[#This Row],[RXCUI Covered?]]="Yes",SubgroupsCovered[[#This Row],[Subgroup]],"")</f>
        <v/>
      </c>
      <c r="F421" s="12" t="str">
        <f>IF(SubgroupsCovered[[#This Row],[Subgroups Covered by RXCUI]]="",IF(SubgroupsCovered[[#This Row],[Subgroups Uncovered]]="",SubgroupsCovered[[#This Row],[Subgroup]],""),SubgroupsCovered[[#This Row],[Subgroups Covered by RXCUI]])</f>
        <v/>
      </c>
      <c r="G421" s="12" t="str">
        <f>IFERROR(IF(VLOOKUP(SubgroupsCovered[[#This Row],[Subgroup]],SubgroupsCovered[Subgroups Covered by RXCUI],1,FALSE)=C421,"",C421),SubgroupsCovered[[#This Row],[Subgroup]])</f>
        <v>BPLB15</v>
      </c>
    </row>
    <row r="422" spans="1:7">
      <c r="A422" s="12" t="s">
        <v>1457</v>
      </c>
      <c r="B422" s="12">
        <v>616485</v>
      </c>
      <c r="C422" s="12" t="s">
        <v>211</v>
      </c>
      <c r="D422" s="5" t="str">
        <f>IFERROR(IF(VLOOKUP((SubgroupsCovered[[#This Row],[RXCUI]]*1),RXCUI[Convert RXCUIs to Number],1,FALSE)=(SubgroupsCovered[[#This Row],[RXCUI]]*1),"Yes",""),"No")</f>
        <v>No</v>
      </c>
      <c r="E422" s="12" t="str">
        <f>IF(SubgroupsCovered[[#This Row],[RXCUI Covered?]]="Yes",SubgroupsCovered[[#This Row],[Subgroup]],"")</f>
        <v/>
      </c>
      <c r="F422" s="12" t="str">
        <f>IF(SubgroupsCovered[[#This Row],[Subgroups Covered by RXCUI]]="",IF(SubgroupsCovered[[#This Row],[Subgroups Uncovered]]="",SubgroupsCovered[[#This Row],[Subgroup]],""),SubgroupsCovered[[#This Row],[Subgroups Covered by RXCUI]])</f>
        <v/>
      </c>
      <c r="G422" s="12" t="str">
        <f>IFERROR(IF(VLOOKUP(SubgroupsCovered[[#This Row],[Subgroup]],SubgroupsCovered[Subgroups Covered by RXCUI],1,FALSE)=C422,"",C422),SubgroupsCovered[[#This Row],[Subgroup]])</f>
        <v>BPLB21</v>
      </c>
    </row>
    <row r="423" spans="1:7">
      <c r="A423" s="12" t="s">
        <v>1457</v>
      </c>
      <c r="B423" s="12">
        <v>616489</v>
      </c>
      <c r="C423" s="12" t="s">
        <v>207</v>
      </c>
      <c r="D423" s="5" t="str">
        <f>IFERROR(IF(VLOOKUP((SubgroupsCovered[[#This Row],[RXCUI]]*1),RXCUI[Convert RXCUIs to Number],1,FALSE)=(SubgroupsCovered[[#This Row],[RXCUI]]*1),"Yes",""),"No")</f>
        <v>No</v>
      </c>
      <c r="E423" s="12" t="str">
        <f>IF(SubgroupsCovered[[#This Row],[RXCUI Covered?]]="Yes",SubgroupsCovered[[#This Row],[Subgroup]],"")</f>
        <v/>
      </c>
      <c r="F423" s="12" t="str">
        <f>IF(SubgroupsCovered[[#This Row],[Subgroups Covered by RXCUI]]="",IF(SubgroupsCovered[[#This Row],[Subgroups Uncovered]]="",SubgroupsCovered[[#This Row],[Subgroup]],""),SubgroupsCovered[[#This Row],[Subgroups Covered by RXCUI]])</f>
        <v/>
      </c>
      <c r="G423" s="12" t="str">
        <f>IFERROR(IF(VLOOKUP(SubgroupsCovered[[#This Row],[Subgroup]],SubgroupsCovered[Subgroups Covered by RXCUI],1,FALSE)=C423,"",C423),SubgroupsCovered[[#This Row],[Subgroup]])</f>
        <v>BPLB17</v>
      </c>
    </row>
    <row r="424" spans="1:7">
      <c r="A424" s="12" t="s">
        <v>1457</v>
      </c>
      <c r="B424" s="12">
        <v>706831</v>
      </c>
      <c r="C424" s="12" t="s">
        <v>210</v>
      </c>
      <c r="D424" s="5" t="str">
        <f>IFERROR(IF(VLOOKUP((SubgroupsCovered[[#This Row],[RXCUI]]*1),RXCUI[Convert RXCUIs to Number],1,FALSE)=(SubgroupsCovered[[#This Row],[RXCUI]]*1),"Yes",""),"No")</f>
        <v>No</v>
      </c>
      <c r="E424" s="12" t="str">
        <f>IF(SubgroupsCovered[[#This Row],[RXCUI Covered?]]="Yes",SubgroupsCovered[[#This Row],[Subgroup]],"")</f>
        <v/>
      </c>
      <c r="F424" s="12" t="str">
        <f>IF(SubgroupsCovered[[#This Row],[Subgroups Covered by RXCUI]]="",IF(SubgroupsCovered[[#This Row],[Subgroups Uncovered]]="",SubgroupsCovered[[#This Row],[Subgroup]],""),SubgroupsCovered[[#This Row],[Subgroups Covered by RXCUI]])</f>
        <v/>
      </c>
      <c r="G424" s="12" t="str">
        <f>IFERROR(IF(VLOOKUP(SubgroupsCovered[[#This Row],[Subgroup]],SubgroupsCovered[Subgroups Covered by RXCUI],1,FALSE)=C424,"",C424),SubgroupsCovered[[#This Row],[Subgroup]])</f>
        <v>BPLB20</v>
      </c>
    </row>
    <row r="425" spans="1:7">
      <c r="A425" s="12" t="s">
        <v>1457</v>
      </c>
      <c r="B425" s="12">
        <v>706827</v>
      </c>
      <c r="C425" s="12" t="s">
        <v>210</v>
      </c>
      <c r="D425" s="5" t="str">
        <f>IFERROR(IF(VLOOKUP((SubgroupsCovered[[#This Row],[RXCUI]]*1),RXCUI[Convert RXCUIs to Number],1,FALSE)=(SubgroupsCovered[[#This Row],[RXCUI]]*1),"Yes",""),"No")</f>
        <v>No</v>
      </c>
      <c r="E425" s="12" t="str">
        <f>IF(SubgroupsCovered[[#This Row],[RXCUI Covered?]]="Yes",SubgroupsCovered[[#This Row],[Subgroup]],"")</f>
        <v/>
      </c>
      <c r="F425" s="12" t="str">
        <f>IF(SubgroupsCovered[[#This Row],[Subgroups Covered by RXCUI]]="",IF(SubgroupsCovered[[#This Row],[Subgroups Uncovered]]="",SubgroupsCovered[[#This Row],[Subgroup]],""),SubgroupsCovered[[#This Row],[Subgroups Covered by RXCUI]])</f>
        <v/>
      </c>
      <c r="G425" s="12" t="str">
        <f>IFERROR(IF(VLOOKUP(SubgroupsCovered[[#This Row],[Subgroup]],SubgroupsCovered[Subgroups Covered by RXCUI],1,FALSE)=C425,"",C425),SubgroupsCovered[[#This Row],[Subgroup]])</f>
        <v>BPLB20</v>
      </c>
    </row>
    <row r="426" spans="1:7">
      <c r="A426" s="12" t="s">
        <v>1457</v>
      </c>
      <c r="B426" s="12">
        <v>706829</v>
      </c>
      <c r="C426" s="12" t="s">
        <v>210</v>
      </c>
      <c r="D426" s="5" t="str">
        <f>IFERROR(IF(VLOOKUP((SubgroupsCovered[[#This Row],[RXCUI]]*1),RXCUI[Convert RXCUIs to Number],1,FALSE)=(SubgroupsCovered[[#This Row],[RXCUI]]*1),"Yes",""),"No")</f>
        <v>No</v>
      </c>
      <c r="E426" s="12" t="str">
        <f>IF(SubgroupsCovered[[#This Row],[RXCUI Covered?]]="Yes",SubgroupsCovered[[#This Row],[Subgroup]],"")</f>
        <v/>
      </c>
      <c r="F426" s="12" t="str">
        <f>IF(SubgroupsCovered[[#This Row],[Subgroups Covered by RXCUI]]="",IF(SubgroupsCovered[[#This Row],[Subgroups Uncovered]]="",SubgroupsCovered[[#This Row],[Subgroup]],""),SubgroupsCovered[[#This Row],[Subgroups Covered by RXCUI]])</f>
        <v/>
      </c>
      <c r="G426" s="12" t="str">
        <f>IFERROR(IF(VLOOKUP(SubgroupsCovered[[#This Row],[Subgroup]],SubgroupsCovered[Subgroups Covered by RXCUI],1,FALSE)=C426,"",C426),SubgroupsCovered[[#This Row],[Subgroup]])</f>
        <v>BPLB20</v>
      </c>
    </row>
    <row r="427" spans="1:7">
      <c r="A427" s="12" t="s">
        <v>1457</v>
      </c>
      <c r="B427" s="12">
        <v>706825</v>
      </c>
      <c r="C427" s="12" t="s">
        <v>210</v>
      </c>
      <c r="D427" s="5" t="str">
        <f>IFERROR(IF(VLOOKUP((SubgroupsCovered[[#This Row],[RXCUI]]*1),RXCUI[Convert RXCUIs to Number],1,FALSE)=(SubgroupsCovered[[#This Row],[RXCUI]]*1),"Yes",""),"No")</f>
        <v>No</v>
      </c>
      <c r="E427" s="12" t="str">
        <f>IF(SubgroupsCovered[[#This Row],[RXCUI Covered?]]="Yes",SubgroupsCovered[[#This Row],[Subgroup]],"")</f>
        <v/>
      </c>
      <c r="F427" s="12" t="str">
        <f>IF(SubgroupsCovered[[#This Row],[Subgroups Covered by RXCUI]]="",IF(SubgroupsCovered[[#This Row],[Subgroups Uncovered]]="",SubgroupsCovered[[#This Row],[Subgroup]],""),SubgroupsCovered[[#This Row],[Subgroups Covered by RXCUI]])</f>
        <v/>
      </c>
      <c r="G427" s="12" t="str">
        <f>IFERROR(IF(VLOOKUP(SubgroupsCovered[[#This Row],[Subgroup]],SubgroupsCovered[Subgroups Covered by RXCUI],1,FALSE)=C427,"",C427),SubgroupsCovered[[#This Row],[Subgroup]])</f>
        <v>BPLB20</v>
      </c>
    </row>
    <row r="428" spans="1:7">
      <c r="A428" s="12" t="s">
        <v>1457</v>
      </c>
      <c r="B428" s="12">
        <v>1602604</v>
      </c>
      <c r="C428" s="12" t="s">
        <v>220</v>
      </c>
      <c r="D428" s="5" t="str">
        <f>IFERROR(IF(VLOOKUP((SubgroupsCovered[[#This Row],[RXCUI]]*1),RXCUI[Convert RXCUIs to Number],1,FALSE)=(SubgroupsCovered[[#This Row],[RXCUI]]*1),"Yes",""),"No")</f>
        <v>No</v>
      </c>
      <c r="E428" s="12" t="str">
        <f>IF(SubgroupsCovered[[#This Row],[RXCUI Covered?]]="Yes",SubgroupsCovered[[#This Row],[Subgroup]],"")</f>
        <v/>
      </c>
      <c r="F428" s="12" t="str">
        <f>IF(SubgroupsCovered[[#This Row],[Subgroups Covered by RXCUI]]="",IF(SubgroupsCovered[[#This Row],[Subgroups Uncovered]]="",SubgroupsCovered[[#This Row],[Subgroup]],""),SubgroupsCovered[[#This Row],[Subgroups Covered by RXCUI]])</f>
        <v/>
      </c>
      <c r="G428" s="12" t="str">
        <f>IFERROR(IF(VLOOKUP(SubgroupsCovered[[#This Row],[Subgroup]],SubgroupsCovered[Subgroups Covered by RXCUI],1,FALSE)=C428,"",C428),SubgroupsCovered[[#This Row],[Subgroup]])</f>
        <v>BPLB5</v>
      </c>
    </row>
    <row r="429" spans="1:7">
      <c r="A429" s="12" t="s">
        <v>1457</v>
      </c>
      <c r="B429" s="12">
        <v>1602607</v>
      </c>
      <c r="C429" s="12" t="s">
        <v>220</v>
      </c>
      <c r="D429" s="5" t="str">
        <f>IFERROR(IF(VLOOKUP((SubgroupsCovered[[#This Row],[RXCUI]]*1),RXCUI[Convert RXCUIs to Number],1,FALSE)=(SubgroupsCovered[[#This Row],[RXCUI]]*1),"Yes",""),"No")</f>
        <v>No</v>
      </c>
      <c r="E429" s="12" t="str">
        <f>IF(SubgroupsCovered[[#This Row],[RXCUI Covered?]]="Yes",SubgroupsCovered[[#This Row],[Subgroup]],"")</f>
        <v/>
      </c>
      <c r="F429" s="12" t="str">
        <f>IF(SubgroupsCovered[[#This Row],[Subgroups Covered by RXCUI]]="",IF(SubgroupsCovered[[#This Row],[Subgroups Uncovered]]="",SubgroupsCovered[[#This Row],[Subgroup]],""),SubgroupsCovered[[#This Row],[Subgroups Covered by RXCUI]])</f>
        <v/>
      </c>
      <c r="G429" s="12" t="str">
        <f>IFERROR(IF(VLOOKUP(SubgroupsCovered[[#This Row],[Subgroup]],SubgroupsCovered[Subgroups Covered by RXCUI],1,FALSE)=C429,"",C429),SubgroupsCovered[[#This Row],[Subgroup]])</f>
        <v>BPLB5</v>
      </c>
    </row>
    <row r="430" spans="1:7">
      <c r="A430" s="12" t="s">
        <v>1457</v>
      </c>
      <c r="B430" s="12">
        <v>262077</v>
      </c>
      <c r="C430" s="12" t="s">
        <v>211</v>
      </c>
      <c r="D430" s="5" t="str">
        <f>IFERROR(IF(VLOOKUP((SubgroupsCovered[[#This Row],[RXCUI]]*1),RXCUI[Convert RXCUIs to Number],1,FALSE)=(SubgroupsCovered[[#This Row],[RXCUI]]*1),"Yes",""),"No")</f>
        <v>No</v>
      </c>
      <c r="E430" s="12" t="str">
        <f>IF(SubgroupsCovered[[#This Row],[RXCUI Covered?]]="Yes",SubgroupsCovered[[#This Row],[Subgroup]],"")</f>
        <v/>
      </c>
      <c r="F430" s="12" t="str">
        <f>IF(SubgroupsCovered[[#This Row],[Subgroups Covered by RXCUI]]="",IF(SubgroupsCovered[[#This Row],[Subgroups Uncovered]]="",SubgroupsCovered[[#This Row],[Subgroup]],""),SubgroupsCovered[[#This Row],[Subgroups Covered by RXCUI]])</f>
        <v/>
      </c>
      <c r="G430" s="12" t="str">
        <f>IFERROR(IF(VLOOKUP(SubgroupsCovered[[#This Row],[Subgroup]],SubgroupsCovered[Subgroups Covered by RXCUI],1,FALSE)=C430,"",C430),SubgroupsCovered[[#This Row],[Subgroup]])</f>
        <v>BPLB21</v>
      </c>
    </row>
    <row r="431" spans="1:7">
      <c r="A431" s="12" t="s">
        <v>1457</v>
      </c>
      <c r="B431" s="12">
        <v>262222</v>
      </c>
      <c r="C431" s="12" t="s">
        <v>211</v>
      </c>
      <c r="D431" s="5" t="str">
        <f>IFERROR(IF(VLOOKUP((SubgroupsCovered[[#This Row],[RXCUI]]*1),RXCUI[Convert RXCUIs to Number],1,FALSE)=(SubgroupsCovered[[#This Row],[RXCUI]]*1),"Yes",""),"No")</f>
        <v>No</v>
      </c>
      <c r="E431" s="12" t="str">
        <f>IF(SubgroupsCovered[[#This Row],[RXCUI Covered?]]="Yes",SubgroupsCovered[[#This Row],[Subgroup]],"")</f>
        <v/>
      </c>
      <c r="F431" s="12" t="str">
        <f>IF(SubgroupsCovered[[#This Row],[Subgroups Covered by RXCUI]]="",IF(SubgroupsCovered[[#This Row],[Subgroups Uncovered]]="",SubgroupsCovered[[#This Row],[Subgroup]],""),SubgroupsCovered[[#This Row],[Subgroups Covered by RXCUI]])</f>
        <v/>
      </c>
      <c r="G431" s="12" t="str">
        <f>IFERROR(IF(VLOOKUP(SubgroupsCovered[[#This Row],[Subgroup]],SubgroupsCovered[Subgroups Covered by RXCUI],1,FALSE)=C431,"",C431),SubgroupsCovered[[#This Row],[Subgroup]])</f>
        <v>BPLB21</v>
      </c>
    </row>
    <row r="432" spans="1:7">
      <c r="A432" s="12" t="s">
        <v>1457</v>
      </c>
      <c r="B432" s="12">
        <v>104781</v>
      </c>
      <c r="C432" s="12" t="s">
        <v>211</v>
      </c>
      <c r="D432" s="5" t="str">
        <f>IFERROR(IF(VLOOKUP((SubgroupsCovered[[#This Row],[RXCUI]]*1),RXCUI[Convert RXCUIs to Number],1,FALSE)=(SubgroupsCovered[[#This Row],[RXCUI]]*1),"Yes",""),"No")</f>
        <v>No</v>
      </c>
      <c r="E432" s="12" t="str">
        <f>IF(SubgroupsCovered[[#This Row],[RXCUI Covered?]]="Yes",SubgroupsCovered[[#This Row],[Subgroup]],"")</f>
        <v/>
      </c>
      <c r="F432" s="12" t="str">
        <f>IF(SubgroupsCovered[[#This Row],[Subgroups Covered by RXCUI]]="",IF(SubgroupsCovered[[#This Row],[Subgroups Uncovered]]="",SubgroupsCovered[[#This Row],[Subgroup]],""),SubgroupsCovered[[#This Row],[Subgroups Covered by RXCUI]])</f>
        <v/>
      </c>
      <c r="G432" s="12" t="str">
        <f>IFERROR(IF(VLOOKUP(SubgroupsCovered[[#This Row],[Subgroup]],SubgroupsCovered[Subgroups Covered by RXCUI],1,FALSE)=C432,"",C432),SubgroupsCovered[[#This Row],[Subgroup]])</f>
        <v>BPLB21</v>
      </c>
    </row>
    <row r="433" spans="1:7">
      <c r="A433" s="12" t="s">
        <v>1457</v>
      </c>
      <c r="B433" s="12">
        <v>104782</v>
      </c>
      <c r="C433" s="12" t="s">
        <v>211</v>
      </c>
      <c r="D433" s="5" t="str">
        <f>IFERROR(IF(VLOOKUP((SubgroupsCovered[[#This Row],[RXCUI]]*1),RXCUI[Convert RXCUIs to Number],1,FALSE)=(SubgroupsCovered[[#This Row],[RXCUI]]*1),"Yes",""),"No")</f>
        <v>No</v>
      </c>
      <c r="E433" s="12" t="str">
        <f>IF(SubgroupsCovered[[#This Row],[RXCUI Covered?]]="Yes",SubgroupsCovered[[#This Row],[Subgroup]],"")</f>
        <v/>
      </c>
      <c r="F433" s="12" t="str">
        <f>IF(SubgroupsCovered[[#This Row],[Subgroups Covered by RXCUI]]="",IF(SubgroupsCovered[[#This Row],[Subgroups Uncovered]]="",SubgroupsCovered[[#This Row],[Subgroup]],""),SubgroupsCovered[[#This Row],[Subgroups Covered by RXCUI]])</f>
        <v/>
      </c>
      <c r="G433" s="12" t="str">
        <f>IFERROR(IF(VLOOKUP(SubgroupsCovered[[#This Row],[Subgroup]],SubgroupsCovered[Subgroups Covered by RXCUI],1,FALSE)=C433,"",C433),SubgroupsCovered[[#This Row],[Subgroup]])</f>
        <v>BPLB21</v>
      </c>
    </row>
    <row r="434" spans="1:7">
      <c r="A434" s="12" t="s">
        <v>1457</v>
      </c>
      <c r="B434" s="12">
        <v>104783</v>
      </c>
      <c r="C434" s="12" t="s">
        <v>211</v>
      </c>
      <c r="D434" s="5" t="str">
        <f>IFERROR(IF(VLOOKUP((SubgroupsCovered[[#This Row],[RXCUI]]*1),RXCUI[Convert RXCUIs to Number],1,FALSE)=(SubgroupsCovered[[#This Row],[RXCUI]]*1),"Yes",""),"No")</f>
        <v>No</v>
      </c>
      <c r="E434" s="12" t="str">
        <f>IF(SubgroupsCovered[[#This Row],[RXCUI Covered?]]="Yes",SubgroupsCovered[[#This Row],[Subgroup]],"")</f>
        <v/>
      </c>
      <c r="F434" s="12" t="str">
        <f>IF(SubgroupsCovered[[#This Row],[Subgroups Covered by RXCUI]]="",IF(SubgroupsCovered[[#This Row],[Subgroups Uncovered]]="",SubgroupsCovered[[#This Row],[Subgroup]],""),SubgroupsCovered[[#This Row],[Subgroups Covered by RXCUI]])</f>
        <v/>
      </c>
      <c r="G434" s="12" t="str">
        <f>IFERROR(IF(VLOOKUP(SubgroupsCovered[[#This Row],[Subgroup]],SubgroupsCovered[Subgroups Covered by RXCUI],1,FALSE)=C434,"",C434),SubgroupsCovered[[#This Row],[Subgroup]])</f>
        <v>BPLB21</v>
      </c>
    </row>
    <row r="435" spans="1:7">
      <c r="A435" s="12" t="s">
        <v>1457</v>
      </c>
      <c r="B435" s="12">
        <v>104784</v>
      </c>
      <c r="C435" s="12" t="s">
        <v>211</v>
      </c>
      <c r="D435" s="5" t="str">
        <f>IFERROR(IF(VLOOKUP((SubgroupsCovered[[#This Row],[RXCUI]]*1),RXCUI[Convert RXCUIs to Number],1,FALSE)=(SubgroupsCovered[[#This Row],[RXCUI]]*1),"Yes",""),"No")</f>
        <v>No</v>
      </c>
      <c r="E435" s="12" t="str">
        <f>IF(SubgroupsCovered[[#This Row],[RXCUI Covered?]]="Yes",SubgroupsCovered[[#This Row],[Subgroup]],"")</f>
        <v/>
      </c>
      <c r="F435" s="12" t="str">
        <f>IF(SubgroupsCovered[[#This Row],[Subgroups Covered by RXCUI]]="",IF(SubgroupsCovered[[#This Row],[Subgroups Uncovered]]="",SubgroupsCovered[[#This Row],[Subgroup]],""),SubgroupsCovered[[#This Row],[Subgroups Covered by RXCUI]])</f>
        <v/>
      </c>
      <c r="G435" s="12" t="str">
        <f>IFERROR(IF(VLOOKUP(SubgroupsCovered[[#This Row],[Subgroup]],SubgroupsCovered[Subgroups Covered by RXCUI],1,FALSE)=C435,"",C435),SubgroupsCovered[[#This Row],[Subgroup]])</f>
        <v>BPLB21</v>
      </c>
    </row>
    <row r="436" spans="1:7">
      <c r="A436" s="12" t="s">
        <v>1457</v>
      </c>
      <c r="B436" s="12">
        <v>312828</v>
      </c>
      <c r="C436" s="12" t="s">
        <v>211</v>
      </c>
      <c r="D436" s="5" t="str">
        <f>IFERROR(IF(VLOOKUP((SubgroupsCovered[[#This Row],[RXCUI]]*1),RXCUI[Convert RXCUIs to Number],1,FALSE)=(SubgroupsCovered[[#This Row],[RXCUI]]*1),"Yes",""),"No")</f>
        <v>No</v>
      </c>
      <c r="E436" s="12" t="str">
        <f>IF(SubgroupsCovered[[#This Row],[RXCUI Covered?]]="Yes",SubgroupsCovered[[#This Row],[Subgroup]],"")</f>
        <v/>
      </c>
      <c r="F436" s="12" t="str">
        <f>IF(SubgroupsCovered[[#This Row],[Subgroups Covered by RXCUI]]="",IF(SubgroupsCovered[[#This Row],[Subgroups Uncovered]]="",SubgroupsCovered[[#This Row],[Subgroup]],""),SubgroupsCovered[[#This Row],[Subgroups Covered by RXCUI]])</f>
        <v/>
      </c>
      <c r="G436" s="12" t="str">
        <f>IFERROR(IF(VLOOKUP(SubgroupsCovered[[#This Row],[Subgroup]],SubgroupsCovered[Subgroups Covered by RXCUI],1,FALSE)=C436,"",C436),SubgroupsCovered[[#This Row],[Subgroup]])</f>
        <v>BPLB21</v>
      </c>
    </row>
    <row r="437" spans="1:7">
      <c r="A437" s="12" t="s">
        <v>1457</v>
      </c>
      <c r="B437" s="12">
        <v>312829</v>
      </c>
      <c r="C437" s="12" t="s">
        <v>211</v>
      </c>
      <c r="D437" s="5" t="str">
        <f>IFERROR(IF(VLOOKUP((SubgroupsCovered[[#This Row],[RXCUI]]*1),RXCUI[Convert RXCUIs to Number],1,FALSE)=(SubgroupsCovered[[#This Row],[RXCUI]]*1),"Yes",""),"No")</f>
        <v>No</v>
      </c>
      <c r="E437" s="12" t="str">
        <f>IF(SubgroupsCovered[[#This Row],[RXCUI Covered?]]="Yes",SubgroupsCovered[[#This Row],[Subgroup]],"")</f>
        <v/>
      </c>
      <c r="F437" s="12" t="str">
        <f>IF(SubgroupsCovered[[#This Row],[Subgroups Covered by RXCUI]]="",IF(SubgroupsCovered[[#This Row],[Subgroups Uncovered]]="",SubgroupsCovered[[#This Row],[Subgroup]],""),SubgroupsCovered[[#This Row],[Subgroups Covered by RXCUI]])</f>
        <v/>
      </c>
      <c r="G437" s="12" t="str">
        <f>IFERROR(IF(VLOOKUP(SubgroupsCovered[[#This Row],[Subgroup]],SubgroupsCovered[Subgroups Covered by RXCUI],1,FALSE)=C437,"",C437),SubgroupsCovered[[#This Row],[Subgroup]])</f>
        <v>BPLB21</v>
      </c>
    </row>
    <row r="438" spans="1:7">
      <c r="A438" s="12" t="s">
        <v>1457</v>
      </c>
      <c r="B438" s="12">
        <v>312830</v>
      </c>
      <c r="C438" s="12" t="s">
        <v>211</v>
      </c>
      <c r="D438" s="5" t="str">
        <f>IFERROR(IF(VLOOKUP((SubgroupsCovered[[#This Row],[RXCUI]]*1),RXCUI[Convert RXCUIs to Number],1,FALSE)=(SubgroupsCovered[[#This Row],[RXCUI]]*1),"Yes",""),"No")</f>
        <v>No</v>
      </c>
      <c r="E438" s="12" t="str">
        <f>IF(SubgroupsCovered[[#This Row],[RXCUI Covered?]]="Yes",SubgroupsCovered[[#This Row],[Subgroup]],"")</f>
        <v/>
      </c>
      <c r="F438" s="12" t="str">
        <f>IF(SubgroupsCovered[[#This Row],[Subgroups Covered by RXCUI]]="",IF(SubgroupsCovered[[#This Row],[Subgroups Uncovered]]="",SubgroupsCovered[[#This Row],[Subgroup]],""),SubgroupsCovered[[#This Row],[Subgroups Covered by RXCUI]])</f>
        <v/>
      </c>
      <c r="G438" s="12" t="str">
        <f>IFERROR(IF(VLOOKUP(SubgroupsCovered[[#This Row],[Subgroup]],SubgroupsCovered[Subgroups Covered by RXCUI],1,FALSE)=C438,"",C438),SubgroupsCovered[[#This Row],[Subgroup]])</f>
        <v>BPLB21</v>
      </c>
    </row>
    <row r="439" spans="1:7">
      <c r="A439" s="12" t="s">
        <v>1457</v>
      </c>
      <c r="B439" s="12">
        <v>312831</v>
      </c>
      <c r="C439" s="12" t="s">
        <v>211</v>
      </c>
      <c r="D439" s="5" t="str">
        <f>IFERROR(IF(VLOOKUP((SubgroupsCovered[[#This Row],[RXCUI]]*1),RXCUI[Convert RXCUIs to Number],1,FALSE)=(SubgroupsCovered[[#This Row],[RXCUI]]*1),"Yes",""),"No")</f>
        <v>No</v>
      </c>
      <c r="E439" s="12" t="str">
        <f>IF(SubgroupsCovered[[#This Row],[RXCUI Covered?]]="Yes",SubgroupsCovered[[#This Row],[Subgroup]],"")</f>
        <v/>
      </c>
      <c r="F439" s="12" t="str">
        <f>IF(SubgroupsCovered[[#This Row],[Subgroups Covered by RXCUI]]="",IF(SubgroupsCovered[[#This Row],[Subgroups Uncovered]]="",SubgroupsCovered[[#This Row],[Subgroup]],""),SubgroupsCovered[[#This Row],[Subgroups Covered by RXCUI]])</f>
        <v/>
      </c>
      <c r="G439" s="12" t="str">
        <f>IFERROR(IF(VLOOKUP(SubgroupsCovered[[#This Row],[Subgroup]],SubgroupsCovered[Subgroups Covered by RXCUI],1,FALSE)=C439,"",C439),SubgroupsCovered[[#This Row],[Subgroup]])</f>
        <v>BPLB21</v>
      </c>
    </row>
    <row r="440" spans="1:7">
      <c r="A440" s="12" t="s">
        <v>1457</v>
      </c>
      <c r="B440" s="12">
        <v>314211</v>
      </c>
      <c r="C440" s="12" t="s">
        <v>211</v>
      </c>
      <c r="D440" s="5" t="str">
        <f>IFERROR(IF(VLOOKUP((SubgroupsCovered[[#This Row],[RXCUI]]*1),RXCUI[Convert RXCUIs to Number],1,FALSE)=(SubgroupsCovered[[#This Row],[RXCUI]]*1),"Yes",""),"No")</f>
        <v>No</v>
      </c>
      <c r="E440" s="12" t="str">
        <f>IF(SubgroupsCovered[[#This Row],[RXCUI Covered?]]="Yes",SubgroupsCovered[[#This Row],[Subgroup]],"")</f>
        <v/>
      </c>
      <c r="F440" s="12" t="str">
        <f>IF(SubgroupsCovered[[#This Row],[Subgroups Covered by RXCUI]]="",IF(SubgroupsCovered[[#This Row],[Subgroups Uncovered]]="",SubgroupsCovered[[#This Row],[Subgroup]],""),SubgroupsCovered[[#This Row],[Subgroups Covered by RXCUI]])</f>
        <v/>
      </c>
      <c r="G440" s="12" t="str">
        <f>IFERROR(IF(VLOOKUP(SubgroupsCovered[[#This Row],[Subgroup]],SubgroupsCovered[Subgroups Covered by RXCUI],1,FALSE)=C440,"",C440),SubgroupsCovered[[#This Row],[Subgroup]])</f>
        <v>BPLB21</v>
      </c>
    </row>
    <row r="441" spans="1:7">
      <c r="A441" s="12" t="s">
        <v>1457</v>
      </c>
      <c r="B441" s="12">
        <v>312832</v>
      </c>
      <c r="C441" s="12" t="s">
        <v>211</v>
      </c>
      <c r="D441" s="5" t="str">
        <f>IFERROR(IF(VLOOKUP((SubgroupsCovered[[#This Row],[RXCUI]]*1),RXCUI[Convert RXCUIs to Number],1,FALSE)=(SubgroupsCovered[[#This Row],[RXCUI]]*1),"Yes",""),"No")</f>
        <v>No</v>
      </c>
      <c r="E441" s="12" t="str">
        <f>IF(SubgroupsCovered[[#This Row],[RXCUI Covered?]]="Yes",SubgroupsCovered[[#This Row],[Subgroup]],"")</f>
        <v/>
      </c>
      <c r="F441" s="12" t="str">
        <f>IF(SubgroupsCovered[[#This Row],[Subgroups Covered by RXCUI]]="",IF(SubgroupsCovered[[#This Row],[Subgroups Uncovered]]="",SubgroupsCovered[[#This Row],[Subgroup]],""),SubgroupsCovered[[#This Row],[Subgroups Covered by RXCUI]])</f>
        <v/>
      </c>
      <c r="G441" s="12" t="str">
        <f>IFERROR(IF(VLOOKUP(SubgroupsCovered[[#This Row],[Subgroup]],SubgroupsCovered[Subgroups Covered by RXCUI],1,FALSE)=C441,"",C441),SubgroupsCovered[[#This Row],[Subgroup]])</f>
        <v>BPLB21</v>
      </c>
    </row>
    <row r="442" spans="1:7">
      <c r="A442" s="12" t="s">
        <v>1457</v>
      </c>
      <c r="B442" s="12">
        <v>645037</v>
      </c>
      <c r="C442" s="12" t="s">
        <v>211</v>
      </c>
      <c r="D442" s="5" t="str">
        <f>IFERROR(IF(VLOOKUP((SubgroupsCovered[[#This Row],[RXCUI]]*1),RXCUI[Convert RXCUIs to Number],1,FALSE)=(SubgroupsCovered[[#This Row],[RXCUI]]*1),"Yes",""),"No")</f>
        <v>No</v>
      </c>
      <c r="E442" s="12" t="str">
        <f>IF(SubgroupsCovered[[#This Row],[RXCUI Covered?]]="Yes",SubgroupsCovered[[#This Row],[Subgroup]],"")</f>
        <v/>
      </c>
      <c r="F442" s="12" t="str">
        <f>IF(SubgroupsCovered[[#This Row],[Subgroups Covered by RXCUI]]="",IF(SubgroupsCovered[[#This Row],[Subgroups Uncovered]]="",SubgroupsCovered[[#This Row],[Subgroup]],""),SubgroupsCovered[[#This Row],[Subgroups Covered by RXCUI]])</f>
        <v/>
      </c>
      <c r="G442" s="12" t="str">
        <f>IFERROR(IF(VLOOKUP(SubgroupsCovered[[#This Row],[Subgroup]],SubgroupsCovered[Subgroups Covered by RXCUI],1,FALSE)=C442,"",C442),SubgroupsCovered[[#This Row],[Subgroup]])</f>
        <v>BPLB21</v>
      </c>
    </row>
    <row r="443" spans="1:7">
      <c r="A443" s="12" t="s">
        <v>1457</v>
      </c>
      <c r="B443" s="12">
        <v>403825</v>
      </c>
      <c r="C443" s="12" t="s">
        <v>211</v>
      </c>
      <c r="D443" s="5" t="str">
        <f>IFERROR(IF(VLOOKUP((SubgroupsCovered[[#This Row],[RXCUI]]*1),RXCUI[Convert RXCUIs to Number],1,FALSE)=(SubgroupsCovered[[#This Row],[RXCUI]]*1),"Yes",""),"No")</f>
        <v>No</v>
      </c>
      <c r="E443" s="12" t="str">
        <f>IF(SubgroupsCovered[[#This Row],[RXCUI Covered?]]="Yes",SubgroupsCovered[[#This Row],[Subgroup]],"")</f>
        <v/>
      </c>
      <c r="F443" s="12" t="str">
        <f>IF(SubgroupsCovered[[#This Row],[Subgroups Covered by RXCUI]]="",IF(SubgroupsCovered[[#This Row],[Subgroups Uncovered]]="",SubgroupsCovered[[#This Row],[Subgroup]],""),SubgroupsCovered[[#This Row],[Subgroups Covered by RXCUI]])</f>
        <v/>
      </c>
      <c r="G443" s="12" t="str">
        <f>IFERROR(IF(VLOOKUP(SubgroupsCovered[[#This Row],[Subgroup]],SubgroupsCovered[Subgroups Covered by RXCUI],1,FALSE)=C443,"",C443),SubgroupsCovered[[#This Row],[Subgroup]])</f>
        <v>BPLB21</v>
      </c>
    </row>
    <row r="444" spans="1:7">
      <c r="A444" s="12" t="s">
        <v>1457</v>
      </c>
      <c r="B444" s="12">
        <v>401953</v>
      </c>
      <c r="C444" s="12" t="s">
        <v>211</v>
      </c>
      <c r="D444" s="5" t="str">
        <f>IFERROR(IF(VLOOKUP((SubgroupsCovered[[#This Row],[RXCUI]]*1),RXCUI[Convert RXCUIs to Number],1,FALSE)=(SubgroupsCovered[[#This Row],[RXCUI]]*1),"Yes",""),"No")</f>
        <v>No</v>
      </c>
      <c r="E444" s="12" t="str">
        <f>IF(SubgroupsCovered[[#This Row],[RXCUI Covered?]]="Yes",SubgroupsCovered[[#This Row],[Subgroup]],"")</f>
        <v/>
      </c>
      <c r="F444" s="12" t="str">
        <f>IF(SubgroupsCovered[[#This Row],[Subgroups Covered by RXCUI]]="",IF(SubgroupsCovered[[#This Row],[Subgroups Uncovered]]="",SubgroupsCovered[[#This Row],[Subgroup]],""),SubgroupsCovered[[#This Row],[Subgroups Covered by RXCUI]])</f>
        <v/>
      </c>
      <c r="G444" s="12" t="str">
        <f>IFERROR(IF(VLOOKUP(SubgroupsCovered[[#This Row],[Subgroup]],SubgroupsCovered[Subgroups Covered by RXCUI],1,FALSE)=C444,"",C444),SubgroupsCovered[[#This Row],[Subgroup]])</f>
        <v>BPLB21</v>
      </c>
    </row>
    <row r="445" spans="1:7">
      <c r="A445" s="12" t="s">
        <v>1457</v>
      </c>
      <c r="B445" s="12">
        <v>401954</v>
      </c>
      <c r="C445" s="12" t="s">
        <v>211</v>
      </c>
      <c r="D445" s="5" t="str">
        <f>IFERROR(IF(VLOOKUP((SubgroupsCovered[[#This Row],[RXCUI]]*1),RXCUI[Convert RXCUIs to Number],1,FALSE)=(SubgroupsCovered[[#This Row],[RXCUI]]*1),"Yes",""),"No")</f>
        <v>No</v>
      </c>
      <c r="E445" s="12" t="str">
        <f>IF(SubgroupsCovered[[#This Row],[RXCUI Covered?]]="Yes",SubgroupsCovered[[#This Row],[Subgroup]],"")</f>
        <v/>
      </c>
      <c r="F445" s="12" t="str">
        <f>IF(SubgroupsCovered[[#This Row],[Subgroups Covered by RXCUI]]="",IF(SubgroupsCovered[[#This Row],[Subgroups Uncovered]]="",SubgroupsCovered[[#This Row],[Subgroup]],""),SubgroupsCovered[[#This Row],[Subgroups Covered by RXCUI]])</f>
        <v/>
      </c>
      <c r="G445" s="12" t="str">
        <f>IFERROR(IF(VLOOKUP(SubgroupsCovered[[#This Row],[Subgroup]],SubgroupsCovered[Subgroups Covered by RXCUI],1,FALSE)=C445,"",C445),SubgroupsCovered[[#This Row],[Subgroup]])</f>
        <v>BPLB21</v>
      </c>
    </row>
    <row r="446" spans="1:7">
      <c r="A446" s="12" t="s">
        <v>1457</v>
      </c>
      <c r="B446" s="12">
        <v>616698</v>
      </c>
      <c r="C446" s="12" t="s">
        <v>211</v>
      </c>
      <c r="D446" s="5" t="str">
        <f>IFERROR(IF(VLOOKUP((SubgroupsCovered[[#This Row],[RXCUI]]*1),RXCUI[Convert RXCUIs to Number],1,FALSE)=(SubgroupsCovered[[#This Row],[RXCUI]]*1),"Yes",""),"No")</f>
        <v>No</v>
      </c>
      <c r="E446" s="12" t="str">
        <f>IF(SubgroupsCovered[[#This Row],[RXCUI Covered?]]="Yes",SubgroupsCovered[[#This Row],[Subgroup]],"")</f>
        <v/>
      </c>
      <c r="F446" s="12" t="str">
        <f>IF(SubgroupsCovered[[#This Row],[Subgroups Covered by RXCUI]]="",IF(SubgroupsCovered[[#This Row],[Subgroups Uncovered]]="",SubgroupsCovered[[#This Row],[Subgroup]],""),SubgroupsCovered[[#This Row],[Subgroups Covered by RXCUI]])</f>
        <v/>
      </c>
      <c r="G446" s="12" t="str">
        <f>IFERROR(IF(VLOOKUP(SubgroupsCovered[[#This Row],[Subgroup]],SubgroupsCovered[Subgroups Covered by RXCUI],1,FALSE)=C446,"",C446),SubgroupsCovered[[#This Row],[Subgroup]])</f>
        <v>BPLB21</v>
      </c>
    </row>
    <row r="447" spans="1:7">
      <c r="A447" s="12" t="s">
        <v>1457</v>
      </c>
      <c r="B447" s="12">
        <v>616705</v>
      </c>
      <c r="C447" s="12" t="s">
        <v>211</v>
      </c>
      <c r="D447" s="5" t="str">
        <f>IFERROR(IF(VLOOKUP((SubgroupsCovered[[#This Row],[RXCUI]]*1),RXCUI[Convert RXCUIs to Number],1,FALSE)=(SubgroupsCovered[[#This Row],[RXCUI]]*1),"Yes",""),"No")</f>
        <v>No</v>
      </c>
      <c r="E447" s="12" t="str">
        <f>IF(SubgroupsCovered[[#This Row],[RXCUI Covered?]]="Yes",SubgroupsCovered[[#This Row],[Subgroup]],"")</f>
        <v/>
      </c>
      <c r="F447" s="12" t="str">
        <f>IF(SubgroupsCovered[[#This Row],[Subgroups Covered by RXCUI]]="",IF(SubgroupsCovered[[#This Row],[Subgroups Uncovered]]="",SubgroupsCovered[[#This Row],[Subgroup]],""),SubgroupsCovered[[#This Row],[Subgroups Covered by RXCUI]])</f>
        <v/>
      </c>
      <c r="G447" s="12" t="str">
        <f>IFERROR(IF(VLOOKUP(SubgroupsCovered[[#This Row],[Subgroup]],SubgroupsCovered[Subgroups Covered by RXCUI],1,FALSE)=C447,"",C447),SubgroupsCovered[[#This Row],[Subgroup]])</f>
        <v>BPLB21</v>
      </c>
    </row>
    <row r="448" spans="1:7">
      <c r="A448" s="12" t="s">
        <v>1457</v>
      </c>
      <c r="B448" s="12">
        <v>211489</v>
      </c>
      <c r="C448" s="12" t="s">
        <v>211</v>
      </c>
      <c r="D448" s="5" t="str">
        <f>IFERROR(IF(VLOOKUP((SubgroupsCovered[[#This Row],[RXCUI]]*1),RXCUI[Convert RXCUIs to Number],1,FALSE)=(SubgroupsCovered[[#This Row],[RXCUI]]*1),"Yes",""),"No")</f>
        <v>No</v>
      </c>
      <c r="E448" s="12" t="str">
        <f>IF(SubgroupsCovered[[#This Row],[RXCUI Covered?]]="Yes",SubgroupsCovered[[#This Row],[Subgroup]],"")</f>
        <v/>
      </c>
      <c r="F448" s="12" t="str">
        <f>IF(SubgroupsCovered[[#This Row],[Subgroups Covered by RXCUI]]="",IF(SubgroupsCovered[[#This Row],[Subgroups Uncovered]]="",SubgroupsCovered[[#This Row],[Subgroup]],""),SubgroupsCovered[[#This Row],[Subgroups Covered by RXCUI]])</f>
        <v/>
      </c>
      <c r="G448" s="12" t="str">
        <f>IFERROR(IF(VLOOKUP(SubgroupsCovered[[#This Row],[Subgroup]],SubgroupsCovered[Subgroups Covered by RXCUI],1,FALSE)=C448,"",C448),SubgroupsCovered[[#This Row],[Subgroup]])</f>
        <v>BPLB21</v>
      </c>
    </row>
    <row r="449" spans="1:7">
      <c r="A449" s="12" t="s">
        <v>1457</v>
      </c>
      <c r="B449" s="12">
        <v>199387</v>
      </c>
      <c r="C449" s="12" t="s">
        <v>211</v>
      </c>
      <c r="D449" s="5" t="str">
        <f>IFERROR(IF(VLOOKUP((SubgroupsCovered[[#This Row],[RXCUI]]*1),RXCUI[Convert RXCUIs to Number],1,FALSE)=(SubgroupsCovered[[#This Row],[RXCUI]]*1),"Yes",""),"No")</f>
        <v>No</v>
      </c>
      <c r="E449" s="12" t="str">
        <f>IF(SubgroupsCovered[[#This Row],[RXCUI Covered?]]="Yes",SubgroupsCovered[[#This Row],[Subgroup]],"")</f>
        <v/>
      </c>
      <c r="F449" s="12" t="str">
        <f>IF(SubgroupsCovered[[#This Row],[Subgroups Covered by RXCUI]]="",IF(SubgroupsCovered[[#This Row],[Subgroups Uncovered]]="",SubgroupsCovered[[#This Row],[Subgroup]],""),SubgroupsCovered[[#This Row],[Subgroups Covered by RXCUI]])</f>
        <v/>
      </c>
      <c r="G449" s="12" t="str">
        <f>IFERROR(IF(VLOOKUP(SubgroupsCovered[[#This Row],[Subgroup]],SubgroupsCovered[Subgroups Covered by RXCUI],1,FALSE)=C449,"",C449),SubgroupsCovered[[#This Row],[Subgroup]])</f>
        <v>BPLB21</v>
      </c>
    </row>
    <row r="450" spans="1:7">
      <c r="A450" s="12" t="s">
        <v>1457</v>
      </c>
      <c r="B450" s="12">
        <v>285127</v>
      </c>
      <c r="C450" s="12" t="s">
        <v>216</v>
      </c>
      <c r="D450" s="5" t="str">
        <f>IFERROR(IF(VLOOKUP((SubgroupsCovered[[#This Row],[RXCUI]]*1),RXCUI[Convert RXCUIs to Number],1,FALSE)=(SubgroupsCovered[[#This Row],[RXCUI]]*1),"Yes",""),"No")</f>
        <v>No</v>
      </c>
      <c r="E450" s="12" t="str">
        <f>IF(SubgroupsCovered[[#This Row],[RXCUI Covered?]]="Yes",SubgroupsCovered[[#This Row],[Subgroup]],"")</f>
        <v/>
      </c>
      <c r="F450" s="12" t="str">
        <f>IF(SubgroupsCovered[[#This Row],[Subgroups Covered by RXCUI]]="",IF(SubgroupsCovered[[#This Row],[Subgroups Uncovered]]="",SubgroupsCovered[[#This Row],[Subgroup]],""),SubgroupsCovered[[#This Row],[Subgroups Covered by RXCUI]])</f>
        <v/>
      </c>
      <c r="G450" s="12" t="str">
        <f>IFERROR(IF(VLOOKUP(SubgroupsCovered[[#This Row],[Subgroup]],SubgroupsCovered[Subgroups Covered by RXCUI],1,FALSE)=C450,"",C450),SubgroupsCovered[[#This Row],[Subgroup]])</f>
        <v>BPLB25</v>
      </c>
    </row>
    <row r="451" spans="1:7">
      <c r="A451" s="12" t="s">
        <v>1457</v>
      </c>
      <c r="B451" s="12">
        <v>284548</v>
      </c>
      <c r="C451" s="12" t="s">
        <v>216</v>
      </c>
      <c r="D451" s="5" t="str">
        <f>IFERROR(IF(VLOOKUP((SubgroupsCovered[[#This Row],[RXCUI]]*1),RXCUI[Convert RXCUIs to Number],1,FALSE)=(SubgroupsCovered[[#This Row],[RXCUI]]*1),"Yes",""),"No")</f>
        <v>No</v>
      </c>
      <c r="E451" s="12" t="str">
        <f>IF(SubgroupsCovered[[#This Row],[RXCUI Covered?]]="Yes",SubgroupsCovered[[#This Row],[Subgroup]],"")</f>
        <v/>
      </c>
      <c r="F451" s="12" t="str">
        <f>IF(SubgroupsCovered[[#This Row],[Subgroups Covered by RXCUI]]="",IF(SubgroupsCovered[[#This Row],[Subgroups Uncovered]]="",SubgroupsCovered[[#This Row],[Subgroup]],""),SubgroupsCovered[[#This Row],[Subgroups Covered by RXCUI]])</f>
        <v/>
      </c>
      <c r="G451" s="12" t="str">
        <f>IFERROR(IF(VLOOKUP(SubgroupsCovered[[#This Row],[Subgroup]],SubgroupsCovered[Subgroups Covered by RXCUI],1,FALSE)=C451,"",C451),SubgroupsCovered[[#This Row],[Subgroup]])</f>
        <v>BPLB25</v>
      </c>
    </row>
    <row r="452" spans="1:7">
      <c r="A452" s="12" t="s">
        <v>1457</v>
      </c>
      <c r="B452" s="12">
        <v>284549</v>
      </c>
      <c r="C452" s="12" t="s">
        <v>216</v>
      </c>
      <c r="D452" s="5" t="str">
        <f>IFERROR(IF(VLOOKUP((SubgroupsCovered[[#This Row],[RXCUI]]*1),RXCUI[Convert RXCUIs to Number],1,FALSE)=(SubgroupsCovered[[#This Row],[RXCUI]]*1),"Yes",""),"No")</f>
        <v>No</v>
      </c>
      <c r="E452" s="12" t="str">
        <f>IF(SubgroupsCovered[[#This Row],[RXCUI Covered?]]="Yes",SubgroupsCovered[[#This Row],[Subgroup]],"")</f>
        <v/>
      </c>
      <c r="F452" s="12" t="str">
        <f>IF(SubgroupsCovered[[#This Row],[Subgroups Covered by RXCUI]]="",IF(SubgroupsCovered[[#This Row],[Subgroups Uncovered]]="",SubgroupsCovered[[#This Row],[Subgroup]],""),SubgroupsCovered[[#This Row],[Subgroups Covered by RXCUI]])</f>
        <v/>
      </c>
      <c r="G452" s="12" t="str">
        <f>IFERROR(IF(VLOOKUP(SubgroupsCovered[[#This Row],[Subgroup]],SubgroupsCovered[Subgroups Covered by RXCUI],1,FALSE)=C452,"",C452),SubgroupsCovered[[#This Row],[Subgroup]])</f>
        <v>BPLB25</v>
      </c>
    </row>
    <row r="453" spans="1:7">
      <c r="A453" s="12" t="s">
        <v>1457</v>
      </c>
      <c r="B453" s="12">
        <v>284550</v>
      </c>
      <c r="C453" s="12" t="s">
        <v>216</v>
      </c>
      <c r="D453" s="5" t="str">
        <f>IFERROR(IF(VLOOKUP((SubgroupsCovered[[#This Row],[RXCUI]]*1),RXCUI[Convert RXCUIs to Number],1,FALSE)=(SubgroupsCovered[[#This Row],[RXCUI]]*1),"Yes",""),"No")</f>
        <v>No</v>
      </c>
      <c r="E453" s="12" t="str">
        <f>IF(SubgroupsCovered[[#This Row],[RXCUI Covered?]]="Yes",SubgroupsCovered[[#This Row],[Subgroup]],"")</f>
        <v/>
      </c>
      <c r="F453" s="12" t="str">
        <f>IF(SubgroupsCovered[[#This Row],[Subgroups Covered by RXCUI]]="",IF(SubgroupsCovered[[#This Row],[Subgroups Uncovered]]="",SubgroupsCovered[[#This Row],[Subgroup]],""),SubgroupsCovered[[#This Row],[Subgroups Covered by RXCUI]])</f>
        <v/>
      </c>
      <c r="G453" s="12" t="str">
        <f>IFERROR(IF(VLOOKUP(SubgroupsCovered[[#This Row],[Subgroup]],SubgroupsCovered[Subgroups Covered by RXCUI],1,FALSE)=C453,"",C453),SubgroupsCovered[[#This Row],[Subgroup]])</f>
        <v>BPLB25</v>
      </c>
    </row>
    <row r="454" spans="1:7">
      <c r="A454" s="12" t="s">
        <v>1457</v>
      </c>
      <c r="B454" s="12">
        <v>314286</v>
      </c>
      <c r="C454" s="12" t="s">
        <v>216</v>
      </c>
      <c r="D454" s="5" t="str">
        <f>IFERROR(IF(VLOOKUP((SubgroupsCovered[[#This Row],[RXCUI]]*1),RXCUI[Convert RXCUIs to Number],1,FALSE)=(SubgroupsCovered[[#This Row],[RXCUI]]*1),"Yes",""),"No")</f>
        <v>No</v>
      </c>
      <c r="E454" s="12" t="str">
        <f>IF(SubgroupsCovered[[#This Row],[RXCUI Covered?]]="Yes",SubgroupsCovered[[#This Row],[Subgroup]],"")</f>
        <v/>
      </c>
      <c r="F454" s="12" t="str">
        <f>IF(SubgroupsCovered[[#This Row],[Subgroups Covered by RXCUI]]="",IF(SubgroupsCovered[[#This Row],[Subgroups Uncovered]]="",SubgroupsCovered[[#This Row],[Subgroup]],""),SubgroupsCovered[[#This Row],[Subgroups Covered by RXCUI]])</f>
        <v/>
      </c>
      <c r="G454" s="12" t="str">
        <f>IFERROR(IF(VLOOKUP(SubgroupsCovered[[#This Row],[Subgroup]],SubgroupsCovered[Subgroups Covered by RXCUI],1,FALSE)=C454,"",C454),SubgroupsCovered[[#This Row],[Subgroup]])</f>
        <v>BPLB25</v>
      </c>
    </row>
    <row r="455" spans="1:7">
      <c r="A455" s="12" t="s">
        <v>1457</v>
      </c>
      <c r="B455" s="12">
        <v>313776</v>
      </c>
      <c r="C455" s="12" t="s">
        <v>216</v>
      </c>
      <c r="D455" s="5" t="str">
        <f>IFERROR(IF(VLOOKUP((SubgroupsCovered[[#This Row],[RXCUI]]*1),RXCUI[Convert RXCUIs to Number],1,FALSE)=(SubgroupsCovered[[#This Row],[RXCUI]]*1),"Yes",""),"No")</f>
        <v>No</v>
      </c>
      <c r="E455" s="12" t="str">
        <f>IF(SubgroupsCovered[[#This Row],[RXCUI Covered?]]="Yes",SubgroupsCovered[[#This Row],[Subgroup]],"")</f>
        <v/>
      </c>
      <c r="F455" s="12" t="str">
        <f>IF(SubgroupsCovered[[#This Row],[Subgroups Covered by RXCUI]]="",IF(SubgroupsCovered[[#This Row],[Subgroups Uncovered]]="",SubgroupsCovered[[#This Row],[Subgroup]],""),SubgroupsCovered[[#This Row],[Subgroups Covered by RXCUI]])</f>
        <v/>
      </c>
      <c r="G455" s="12" t="str">
        <f>IFERROR(IF(VLOOKUP(SubgroupsCovered[[#This Row],[Subgroup]],SubgroupsCovered[Subgroups Covered by RXCUI],1,FALSE)=C455,"",C455),SubgroupsCovered[[#This Row],[Subgroup]])</f>
        <v>BPLB25</v>
      </c>
    </row>
    <row r="456" spans="1:7">
      <c r="A456" s="12" t="s">
        <v>1457</v>
      </c>
      <c r="B456" s="12">
        <v>313777</v>
      </c>
      <c r="C456" s="12" t="s">
        <v>216</v>
      </c>
      <c r="D456" s="5" t="str">
        <f>IFERROR(IF(VLOOKUP((SubgroupsCovered[[#This Row],[RXCUI]]*1),RXCUI[Convert RXCUIs to Number],1,FALSE)=(SubgroupsCovered[[#This Row],[RXCUI]]*1),"Yes",""),"No")</f>
        <v>No</v>
      </c>
      <c r="E456" s="12" t="str">
        <f>IF(SubgroupsCovered[[#This Row],[RXCUI Covered?]]="Yes",SubgroupsCovered[[#This Row],[Subgroup]],"")</f>
        <v/>
      </c>
      <c r="F456" s="12" t="str">
        <f>IF(SubgroupsCovered[[#This Row],[Subgroups Covered by RXCUI]]="",IF(SubgroupsCovered[[#This Row],[Subgroups Uncovered]]="",SubgroupsCovered[[#This Row],[Subgroup]],""),SubgroupsCovered[[#This Row],[Subgroups Covered by RXCUI]])</f>
        <v/>
      </c>
      <c r="G456" s="12" t="str">
        <f>IFERROR(IF(VLOOKUP(SubgroupsCovered[[#This Row],[Subgroup]],SubgroupsCovered[Subgroups Covered by RXCUI],1,FALSE)=C456,"",C456),SubgroupsCovered[[#This Row],[Subgroup]])</f>
        <v>BPLB25</v>
      </c>
    </row>
    <row r="457" spans="1:7">
      <c r="A457" s="12" t="s">
        <v>1457</v>
      </c>
      <c r="B457" s="12">
        <v>313778</v>
      </c>
      <c r="C457" s="12" t="s">
        <v>216</v>
      </c>
      <c r="D457" s="5" t="str">
        <f>IFERROR(IF(VLOOKUP((SubgroupsCovered[[#This Row],[RXCUI]]*1),RXCUI[Convert RXCUIs to Number],1,FALSE)=(SubgroupsCovered[[#This Row],[RXCUI]]*1),"Yes",""),"No")</f>
        <v>No</v>
      </c>
      <c r="E457" s="12" t="str">
        <f>IF(SubgroupsCovered[[#This Row],[RXCUI Covered?]]="Yes",SubgroupsCovered[[#This Row],[Subgroup]],"")</f>
        <v/>
      </c>
      <c r="F457" s="12" t="str">
        <f>IF(SubgroupsCovered[[#This Row],[Subgroups Covered by RXCUI]]="",IF(SubgroupsCovered[[#This Row],[Subgroups Uncovered]]="",SubgroupsCovered[[#This Row],[Subgroup]],""),SubgroupsCovered[[#This Row],[Subgroups Covered by RXCUI]])</f>
        <v/>
      </c>
      <c r="G457" s="12" t="str">
        <f>IFERROR(IF(VLOOKUP(SubgroupsCovered[[#This Row],[Subgroup]],SubgroupsCovered[Subgroups Covered by RXCUI],1,FALSE)=C457,"",C457),SubgroupsCovered[[#This Row],[Subgroup]])</f>
        <v>BPLB25</v>
      </c>
    </row>
    <row r="458" spans="1:7">
      <c r="A458" s="12" t="s">
        <v>1457</v>
      </c>
      <c r="B458" s="12">
        <v>725076</v>
      </c>
      <c r="C458" s="12" t="s">
        <v>217</v>
      </c>
      <c r="D458" s="5" t="str">
        <f>IFERROR(IF(VLOOKUP((SubgroupsCovered[[#This Row],[RXCUI]]*1),RXCUI[Convert RXCUIs to Number],1,FALSE)=(SubgroupsCovered[[#This Row],[RXCUI]]*1),"Yes",""),"No")</f>
        <v>No</v>
      </c>
      <c r="E458" s="12" t="str">
        <f>IF(SubgroupsCovered[[#This Row],[RXCUI Covered?]]="Yes",SubgroupsCovered[[#This Row],[Subgroup]],"")</f>
        <v/>
      </c>
      <c r="F458" s="12" t="str">
        <f>IF(SubgroupsCovered[[#This Row],[Subgroups Covered by RXCUI]]="",IF(SubgroupsCovered[[#This Row],[Subgroups Uncovered]]="",SubgroupsCovered[[#This Row],[Subgroup]],""),SubgroupsCovered[[#This Row],[Subgroups Covered by RXCUI]])</f>
        <v/>
      </c>
      <c r="G458" s="12" t="str">
        <f>IFERROR(IF(VLOOKUP(SubgroupsCovered[[#This Row],[Subgroup]],SubgroupsCovered[Subgroups Covered by RXCUI],1,FALSE)=C458,"",C458),SubgroupsCovered[[#This Row],[Subgroup]])</f>
        <v>BPLB3</v>
      </c>
    </row>
    <row r="459" spans="1:7">
      <c r="A459" s="12" t="s">
        <v>1457</v>
      </c>
      <c r="B459" s="12">
        <v>725068</v>
      </c>
      <c r="C459" s="12" t="s">
        <v>217</v>
      </c>
      <c r="D459" s="5" t="str">
        <f>IFERROR(IF(VLOOKUP((SubgroupsCovered[[#This Row],[RXCUI]]*1),RXCUI[Convert RXCUIs to Number],1,FALSE)=(SubgroupsCovered[[#This Row],[RXCUI]]*1),"Yes",""),"No")</f>
        <v>No</v>
      </c>
      <c r="E459" s="12" t="str">
        <f>IF(SubgroupsCovered[[#This Row],[RXCUI Covered?]]="Yes",SubgroupsCovered[[#This Row],[Subgroup]],"")</f>
        <v/>
      </c>
      <c r="F459" s="12" t="str">
        <f>IF(SubgroupsCovered[[#This Row],[Subgroups Covered by RXCUI]]="",IF(SubgroupsCovered[[#This Row],[Subgroups Uncovered]]="",SubgroupsCovered[[#This Row],[Subgroup]],""),SubgroupsCovered[[#This Row],[Subgroups Covered by RXCUI]])</f>
        <v/>
      </c>
      <c r="G459" s="12" t="str">
        <f>IFERROR(IF(VLOOKUP(SubgroupsCovered[[#This Row],[Subgroup]],SubgroupsCovered[Subgroups Covered by RXCUI],1,FALSE)=C459,"",C459),SubgroupsCovered[[#This Row],[Subgroup]])</f>
        <v>BPLB3</v>
      </c>
    </row>
    <row r="460" spans="1:7">
      <c r="A460" s="12" t="s">
        <v>1457</v>
      </c>
      <c r="B460" s="12">
        <v>725080</v>
      </c>
      <c r="C460" s="12" t="s">
        <v>217</v>
      </c>
      <c r="D460" s="5" t="str">
        <f>IFERROR(IF(VLOOKUP((SubgroupsCovered[[#This Row],[RXCUI]]*1),RXCUI[Convert RXCUIs to Number],1,FALSE)=(SubgroupsCovered[[#This Row],[RXCUI]]*1),"Yes",""),"No")</f>
        <v>No</v>
      </c>
      <c r="E460" s="12" t="str">
        <f>IF(SubgroupsCovered[[#This Row],[RXCUI Covered?]]="Yes",SubgroupsCovered[[#This Row],[Subgroup]],"")</f>
        <v/>
      </c>
      <c r="F460" s="12" t="str">
        <f>IF(SubgroupsCovered[[#This Row],[Subgroups Covered by RXCUI]]="",IF(SubgroupsCovered[[#This Row],[Subgroups Uncovered]]="",SubgroupsCovered[[#This Row],[Subgroup]],""),SubgroupsCovered[[#This Row],[Subgroups Covered by RXCUI]])</f>
        <v/>
      </c>
      <c r="G460" s="12" t="str">
        <f>IFERROR(IF(VLOOKUP(SubgroupsCovered[[#This Row],[Subgroup]],SubgroupsCovered[Subgroups Covered by RXCUI],1,FALSE)=C460,"",C460),SubgroupsCovered[[#This Row],[Subgroup]])</f>
        <v>BPLB3</v>
      </c>
    </row>
    <row r="461" spans="1:7">
      <c r="A461" s="12" t="s">
        <v>1457</v>
      </c>
      <c r="B461" s="12">
        <v>725064</v>
      </c>
      <c r="C461" s="12" t="s">
        <v>217</v>
      </c>
      <c r="D461" s="5" t="str">
        <f>IFERROR(IF(VLOOKUP((SubgroupsCovered[[#This Row],[RXCUI]]*1),RXCUI[Convert RXCUIs to Number],1,FALSE)=(SubgroupsCovered[[#This Row],[RXCUI]]*1),"Yes",""),"No")</f>
        <v>No</v>
      </c>
      <c r="E461" s="12" t="str">
        <f>IF(SubgroupsCovered[[#This Row],[RXCUI Covered?]]="Yes",SubgroupsCovered[[#This Row],[Subgroup]],"")</f>
        <v/>
      </c>
      <c r="F461" s="12" t="str">
        <f>IF(SubgroupsCovered[[#This Row],[Subgroups Covered by RXCUI]]="",IF(SubgroupsCovered[[#This Row],[Subgroups Uncovered]]="",SubgroupsCovered[[#This Row],[Subgroup]],""),SubgroupsCovered[[#This Row],[Subgroups Covered by RXCUI]])</f>
        <v/>
      </c>
      <c r="G461" s="12" t="str">
        <f>IFERROR(IF(VLOOKUP(SubgroupsCovered[[#This Row],[Subgroup]],SubgroupsCovered[Subgroups Covered by RXCUI],1,FALSE)=C461,"",C461),SubgroupsCovered[[#This Row],[Subgroup]])</f>
        <v>BPLB3</v>
      </c>
    </row>
    <row r="462" spans="1:7">
      <c r="A462" s="12" t="s">
        <v>1457</v>
      </c>
      <c r="B462" s="12">
        <v>725072</v>
      </c>
      <c r="C462" s="12" t="s">
        <v>217</v>
      </c>
      <c r="D462" s="5" t="str">
        <f>IFERROR(IF(VLOOKUP((SubgroupsCovered[[#This Row],[RXCUI]]*1),RXCUI[Convert RXCUIs to Number],1,FALSE)=(SubgroupsCovered[[#This Row],[RXCUI]]*1),"Yes",""),"No")</f>
        <v>No</v>
      </c>
      <c r="E462" s="12" t="str">
        <f>IF(SubgroupsCovered[[#This Row],[RXCUI Covered?]]="Yes",SubgroupsCovered[[#This Row],[Subgroup]],"")</f>
        <v/>
      </c>
      <c r="F462" s="12" t="str">
        <f>IF(SubgroupsCovered[[#This Row],[Subgroups Covered by RXCUI]]="",IF(SubgroupsCovered[[#This Row],[Subgroups Uncovered]]="",SubgroupsCovered[[#This Row],[Subgroup]],""),SubgroupsCovered[[#This Row],[Subgroups Covered by RXCUI]])</f>
        <v/>
      </c>
      <c r="G462" s="12" t="str">
        <f>IFERROR(IF(VLOOKUP(SubgroupsCovered[[#This Row],[Subgroup]],SubgroupsCovered[Subgroups Covered by RXCUI],1,FALSE)=C462,"",C462),SubgroupsCovered[[#This Row],[Subgroup]])</f>
        <v>BPLB3</v>
      </c>
    </row>
    <row r="463" spans="1:7">
      <c r="A463" s="12" t="s">
        <v>1457</v>
      </c>
      <c r="B463" s="12">
        <v>403970</v>
      </c>
      <c r="C463" s="12" t="s">
        <v>217</v>
      </c>
      <c r="D463" s="5" t="str">
        <f>IFERROR(IF(VLOOKUP((SubgroupsCovered[[#This Row],[RXCUI]]*1),RXCUI[Convert RXCUIs to Number],1,FALSE)=(SubgroupsCovered[[#This Row],[RXCUI]]*1),"Yes",""),"No")</f>
        <v>No</v>
      </c>
      <c r="E463" s="12" t="str">
        <f>IF(SubgroupsCovered[[#This Row],[RXCUI Covered?]]="Yes",SubgroupsCovered[[#This Row],[Subgroup]],"")</f>
        <v/>
      </c>
      <c r="F463" s="12" t="str">
        <f>IF(SubgroupsCovered[[#This Row],[Subgroups Covered by RXCUI]]="",IF(SubgroupsCovered[[#This Row],[Subgroups Uncovered]]="",SubgroupsCovered[[#This Row],[Subgroup]],""),SubgroupsCovered[[#This Row],[Subgroups Covered by RXCUI]])</f>
        <v/>
      </c>
      <c r="G463" s="12" t="str">
        <f>IFERROR(IF(VLOOKUP(SubgroupsCovered[[#This Row],[Subgroup]],SubgroupsCovered[Subgroups Covered by RXCUI],1,FALSE)=C463,"",C463),SubgroupsCovered[[#This Row],[Subgroup]])</f>
        <v>BPLB3</v>
      </c>
    </row>
    <row r="464" spans="1:7">
      <c r="A464" s="12" t="s">
        <v>1457</v>
      </c>
      <c r="B464" s="12">
        <v>403971</v>
      </c>
      <c r="C464" s="12" t="s">
        <v>217</v>
      </c>
      <c r="D464" s="5" t="str">
        <f>IFERROR(IF(VLOOKUP((SubgroupsCovered[[#This Row],[RXCUI]]*1),RXCUI[Convert RXCUIs to Number],1,FALSE)=(SubgroupsCovered[[#This Row],[RXCUI]]*1),"Yes",""),"No")</f>
        <v>No</v>
      </c>
      <c r="E464" s="12" t="str">
        <f>IF(SubgroupsCovered[[#This Row],[RXCUI Covered?]]="Yes",SubgroupsCovered[[#This Row],[Subgroup]],"")</f>
        <v/>
      </c>
      <c r="F464" s="12" t="str">
        <f>IF(SubgroupsCovered[[#This Row],[Subgroups Covered by RXCUI]]="",IF(SubgroupsCovered[[#This Row],[Subgroups Uncovered]]="",SubgroupsCovered[[#This Row],[Subgroup]],""),SubgroupsCovered[[#This Row],[Subgroups Covered by RXCUI]])</f>
        <v/>
      </c>
      <c r="G464" s="12" t="str">
        <f>IFERROR(IF(VLOOKUP(SubgroupsCovered[[#This Row],[Subgroup]],SubgroupsCovered[Subgroups Covered by RXCUI],1,FALSE)=C464,"",C464),SubgroupsCovered[[#This Row],[Subgroup]])</f>
        <v>BPLB3</v>
      </c>
    </row>
    <row r="465" spans="1:7">
      <c r="A465" s="12" t="s">
        <v>1457</v>
      </c>
      <c r="B465" s="12">
        <v>403972</v>
      </c>
      <c r="C465" s="12" t="s">
        <v>217</v>
      </c>
      <c r="D465" s="5" t="str">
        <f>IFERROR(IF(VLOOKUP((SubgroupsCovered[[#This Row],[RXCUI]]*1),RXCUI[Convert RXCUIs to Number],1,FALSE)=(SubgroupsCovered[[#This Row],[RXCUI]]*1),"Yes",""),"No")</f>
        <v>No</v>
      </c>
      <c r="E465" s="12" t="str">
        <f>IF(SubgroupsCovered[[#This Row],[RXCUI Covered?]]="Yes",SubgroupsCovered[[#This Row],[Subgroup]],"")</f>
        <v/>
      </c>
      <c r="F465" s="12" t="str">
        <f>IF(SubgroupsCovered[[#This Row],[Subgroups Covered by RXCUI]]="",IF(SubgroupsCovered[[#This Row],[Subgroups Uncovered]]="",SubgroupsCovered[[#This Row],[Subgroup]],""),SubgroupsCovered[[#This Row],[Subgroups Covered by RXCUI]])</f>
        <v/>
      </c>
      <c r="G465" s="12" t="str">
        <f>IFERROR(IF(VLOOKUP(SubgroupsCovered[[#This Row],[Subgroup]],SubgroupsCovered[Subgroups Covered by RXCUI],1,FALSE)=C465,"",C465),SubgroupsCovered[[#This Row],[Subgroup]])</f>
        <v>BPLB3</v>
      </c>
    </row>
    <row r="466" spans="1:7">
      <c r="A466" s="12" t="s">
        <v>1457</v>
      </c>
      <c r="B466" s="12">
        <v>403969</v>
      </c>
      <c r="C466" s="12" t="s">
        <v>217</v>
      </c>
      <c r="D466" s="5" t="str">
        <f>IFERROR(IF(VLOOKUP((SubgroupsCovered[[#This Row],[RXCUI]]*1),RXCUI[Convert RXCUIs to Number],1,FALSE)=(SubgroupsCovered[[#This Row],[RXCUI]]*1),"Yes",""),"No")</f>
        <v>No</v>
      </c>
      <c r="E466" s="12" t="str">
        <f>IF(SubgroupsCovered[[#This Row],[RXCUI Covered?]]="Yes",SubgroupsCovered[[#This Row],[Subgroup]],"")</f>
        <v/>
      </c>
      <c r="F466" s="12" t="str">
        <f>IF(SubgroupsCovered[[#This Row],[Subgroups Covered by RXCUI]]="",IF(SubgroupsCovered[[#This Row],[Subgroups Uncovered]]="",SubgroupsCovered[[#This Row],[Subgroup]],""),SubgroupsCovered[[#This Row],[Subgroups Covered by RXCUI]])</f>
        <v/>
      </c>
      <c r="G466" s="12" t="str">
        <f>IFERROR(IF(VLOOKUP(SubgroupsCovered[[#This Row],[Subgroup]],SubgroupsCovered[Subgroups Covered by RXCUI],1,FALSE)=C466,"",C466),SubgroupsCovered[[#This Row],[Subgroup]])</f>
        <v>BPLB3</v>
      </c>
    </row>
    <row r="467" spans="1:7">
      <c r="A467" s="12" t="s">
        <v>1457</v>
      </c>
      <c r="B467" s="12">
        <v>721787</v>
      </c>
      <c r="C467" s="12" t="s">
        <v>217</v>
      </c>
      <c r="D467" s="5" t="str">
        <f>IFERROR(IF(VLOOKUP((SubgroupsCovered[[#This Row],[RXCUI]]*1),RXCUI[Convert RXCUIs to Number],1,FALSE)=(SubgroupsCovered[[#This Row],[RXCUI]]*1),"Yes",""),"No")</f>
        <v>No</v>
      </c>
      <c r="E467" s="12" t="str">
        <f>IF(SubgroupsCovered[[#This Row],[RXCUI Covered?]]="Yes",SubgroupsCovered[[#This Row],[Subgroup]],"")</f>
        <v/>
      </c>
      <c r="F467" s="12" t="str">
        <f>IF(SubgroupsCovered[[#This Row],[Subgroups Covered by RXCUI]]="",IF(SubgroupsCovered[[#This Row],[Subgroups Uncovered]]="",SubgroupsCovered[[#This Row],[Subgroup]],""),SubgroupsCovered[[#This Row],[Subgroups Covered by RXCUI]])</f>
        <v/>
      </c>
      <c r="G467" s="12" t="str">
        <f>IFERROR(IF(VLOOKUP(SubgroupsCovered[[#This Row],[Subgroup]],SubgroupsCovered[Subgroups Covered by RXCUI],1,FALSE)=C467,"",C467),SubgroupsCovered[[#This Row],[Subgroup]])</f>
        <v>BPLB3</v>
      </c>
    </row>
    <row r="468" spans="1:7">
      <c r="A468" s="12" t="s">
        <v>1457</v>
      </c>
      <c r="B468" s="12">
        <v>485496</v>
      </c>
      <c r="C468" s="12" t="s">
        <v>220</v>
      </c>
      <c r="D468" s="5" t="str">
        <f>IFERROR(IF(VLOOKUP((SubgroupsCovered[[#This Row],[RXCUI]]*1),RXCUI[Convert RXCUIs to Number],1,FALSE)=(SubgroupsCovered[[#This Row],[RXCUI]]*1),"Yes",""),"No")</f>
        <v>No</v>
      </c>
      <c r="E468" s="12" t="str">
        <f>IF(SubgroupsCovered[[#This Row],[RXCUI Covered?]]="Yes",SubgroupsCovered[[#This Row],[Subgroup]],"")</f>
        <v/>
      </c>
      <c r="F468" s="12" t="str">
        <f>IF(SubgroupsCovered[[#This Row],[Subgroups Covered by RXCUI]]="",IF(SubgroupsCovered[[#This Row],[Subgroups Uncovered]]="",SubgroupsCovered[[#This Row],[Subgroup]],""),SubgroupsCovered[[#This Row],[Subgroups Covered by RXCUI]])</f>
        <v/>
      </c>
      <c r="G468" s="12" t="str">
        <f>IFERROR(IF(VLOOKUP(SubgroupsCovered[[#This Row],[Subgroup]],SubgroupsCovered[Subgroups Covered by RXCUI],1,FALSE)=C468,"",C468),SubgroupsCovered[[#This Row],[Subgroup]])</f>
        <v>BPLB5</v>
      </c>
    </row>
    <row r="469" spans="1:7">
      <c r="A469" s="12" t="s">
        <v>1457</v>
      </c>
      <c r="B469" s="12">
        <v>404602</v>
      </c>
      <c r="C469" s="12" t="s">
        <v>220</v>
      </c>
      <c r="D469" s="5" t="str">
        <f>IFERROR(IF(VLOOKUP((SubgroupsCovered[[#This Row],[RXCUI]]*1),RXCUI[Convert RXCUIs to Number],1,FALSE)=(SubgroupsCovered[[#This Row],[RXCUI]]*1),"Yes",""),"No")</f>
        <v>No</v>
      </c>
      <c r="E469" s="12" t="str">
        <f>IF(SubgroupsCovered[[#This Row],[RXCUI Covered?]]="Yes",SubgroupsCovered[[#This Row],[Subgroup]],"")</f>
        <v/>
      </c>
      <c r="F469" s="12" t="str">
        <f>IF(SubgroupsCovered[[#This Row],[Subgroups Covered by RXCUI]]="",IF(SubgroupsCovered[[#This Row],[Subgroups Uncovered]]="",SubgroupsCovered[[#This Row],[Subgroup]],""),SubgroupsCovered[[#This Row],[Subgroups Covered by RXCUI]])</f>
        <v/>
      </c>
      <c r="G469" s="12" t="str">
        <f>IFERROR(IF(VLOOKUP(SubgroupsCovered[[#This Row],[Subgroup]],SubgroupsCovered[Subgroups Covered by RXCUI],1,FALSE)=C469,"",C469),SubgroupsCovered[[#This Row],[Subgroup]])</f>
        <v>BPLB5</v>
      </c>
    </row>
    <row r="470" spans="1:7">
      <c r="A470" s="12" t="s">
        <v>1457</v>
      </c>
      <c r="B470" s="12">
        <v>352307</v>
      </c>
      <c r="C470" s="12" t="s">
        <v>220</v>
      </c>
      <c r="D470" s="5" t="str">
        <f>IFERROR(IF(VLOOKUP((SubgroupsCovered[[#This Row],[RXCUI]]*1),RXCUI[Convert RXCUIs to Number],1,FALSE)=(SubgroupsCovered[[#This Row],[RXCUI]]*1),"Yes",""),"No")</f>
        <v>No</v>
      </c>
      <c r="E470" s="12" t="str">
        <f>IF(SubgroupsCovered[[#This Row],[RXCUI Covered?]]="Yes",SubgroupsCovered[[#This Row],[Subgroup]],"")</f>
        <v/>
      </c>
      <c r="F470" s="12" t="str">
        <f>IF(SubgroupsCovered[[#This Row],[Subgroups Covered by RXCUI]]="",IF(SubgroupsCovered[[#This Row],[Subgroups Uncovered]]="",SubgroupsCovered[[#This Row],[Subgroup]],""),SubgroupsCovered[[#This Row],[Subgroups Covered by RXCUI]])</f>
        <v/>
      </c>
      <c r="G470" s="12" t="str">
        <f>IFERROR(IF(VLOOKUP(SubgroupsCovered[[#This Row],[Subgroup]],SubgroupsCovered[Subgroups Covered by RXCUI],1,FALSE)=C470,"",C470),SubgroupsCovered[[#This Row],[Subgroup]])</f>
        <v>BPLB5</v>
      </c>
    </row>
    <row r="471" spans="1:7">
      <c r="A471" s="12" t="s">
        <v>1457</v>
      </c>
      <c r="B471" s="12">
        <v>352308</v>
      </c>
      <c r="C471" s="12" t="s">
        <v>220</v>
      </c>
      <c r="D471" s="5" t="str">
        <f>IFERROR(IF(VLOOKUP((SubgroupsCovered[[#This Row],[RXCUI]]*1),RXCUI[Convert RXCUIs to Number],1,FALSE)=(SubgroupsCovered[[#This Row],[RXCUI]]*1),"Yes",""),"No")</f>
        <v>No</v>
      </c>
      <c r="E471" s="12" t="str">
        <f>IF(SubgroupsCovered[[#This Row],[RXCUI Covered?]]="Yes",SubgroupsCovered[[#This Row],[Subgroup]],"")</f>
        <v/>
      </c>
      <c r="F471" s="12" t="str">
        <f>IF(SubgroupsCovered[[#This Row],[Subgroups Covered by RXCUI]]="",IF(SubgroupsCovered[[#This Row],[Subgroups Uncovered]]="",SubgroupsCovered[[#This Row],[Subgroup]],""),SubgroupsCovered[[#This Row],[Subgroups Covered by RXCUI]])</f>
        <v/>
      </c>
      <c r="G471" s="12" t="str">
        <f>IFERROR(IF(VLOOKUP(SubgroupsCovered[[#This Row],[Subgroup]],SubgroupsCovered[Subgroups Covered by RXCUI],1,FALSE)=C471,"",C471),SubgroupsCovered[[#This Row],[Subgroup]])</f>
        <v>BPLB5</v>
      </c>
    </row>
    <row r="472" spans="1:7">
      <c r="A472" s="12" t="s">
        <v>1457</v>
      </c>
      <c r="B472" s="12">
        <v>615172</v>
      </c>
      <c r="C472" s="12" t="s">
        <v>220</v>
      </c>
      <c r="D472" s="5" t="str">
        <f>IFERROR(IF(VLOOKUP((SubgroupsCovered[[#This Row],[RXCUI]]*1),RXCUI[Convert RXCUIs to Number],1,FALSE)=(SubgroupsCovered[[#This Row],[RXCUI]]*1),"Yes",""),"No")</f>
        <v>No</v>
      </c>
      <c r="E472" s="12" t="str">
        <f>IF(SubgroupsCovered[[#This Row],[RXCUI Covered?]]="Yes",SubgroupsCovered[[#This Row],[Subgroup]],"")</f>
        <v/>
      </c>
      <c r="F472" s="12" t="str">
        <f>IF(SubgroupsCovered[[#This Row],[Subgroups Covered by RXCUI]]="",IF(SubgroupsCovered[[#This Row],[Subgroups Uncovered]]="",SubgroupsCovered[[#This Row],[Subgroup]],""),SubgroupsCovered[[#This Row],[Subgroups Covered by RXCUI]])</f>
        <v/>
      </c>
      <c r="G472" s="12" t="str">
        <f>IFERROR(IF(VLOOKUP(SubgroupsCovered[[#This Row],[Subgroup]],SubgroupsCovered[Subgroups Covered by RXCUI],1,FALSE)=C472,"",C472),SubgroupsCovered[[#This Row],[Subgroup]])</f>
        <v>BPLB5</v>
      </c>
    </row>
    <row r="473" spans="1:7">
      <c r="A473" s="12" t="s">
        <v>1457</v>
      </c>
      <c r="B473" s="12">
        <v>352309</v>
      </c>
      <c r="C473" s="12" t="s">
        <v>220</v>
      </c>
      <c r="D473" s="5" t="str">
        <f>IFERROR(IF(VLOOKUP((SubgroupsCovered[[#This Row],[RXCUI]]*1),RXCUI[Convert RXCUIs to Number],1,FALSE)=(SubgroupsCovered[[#This Row],[RXCUI]]*1),"Yes",""),"No")</f>
        <v>No</v>
      </c>
      <c r="E473" s="12" t="str">
        <f>IF(SubgroupsCovered[[#This Row],[RXCUI Covered?]]="Yes",SubgroupsCovered[[#This Row],[Subgroup]],"")</f>
        <v/>
      </c>
      <c r="F473" s="12" t="str">
        <f>IF(SubgroupsCovered[[#This Row],[Subgroups Covered by RXCUI]]="",IF(SubgroupsCovered[[#This Row],[Subgroups Uncovered]]="",SubgroupsCovered[[#This Row],[Subgroup]],""),SubgroupsCovered[[#This Row],[Subgroups Covered by RXCUI]])</f>
        <v/>
      </c>
      <c r="G473" s="12" t="str">
        <f>IFERROR(IF(VLOOKUP(SubgroupsCovered[[#This Row],[Subgroup]],SubgroupsCovered[Subgroups Covered by RXCUI],1,FALSE)=C473,"",C473),SubgroupsCovered[[#This Row],[Subgroup]])</f>
        <v>BPLB5</v>
      </c>
    </row>
    <row r="474" spans="1:7">
      <c r="A474" s="12" t="s">
        <v>1457</v>
      </c>
      <c r="B474" s="12">
        <v>352310</v>
      </c>
      <c r="C474" s="12" t="s">
        <v>220</v>
      </c>
      <c r="D474" s="5" t="str">
        <f>IFERROR(IF(VLOOKUP((SubgroupsCovered[[#This Row],[RXCUI]]*1),RXCUI[Convert RXCUIs to Number],1,FALSE)=(SubgroupsCovered[[#This Row],[RXCUI]]*1),"Yes",""),"No")</f>
        <v>No</v>
      </c>
      <c r="E474" s="12" t="str">
        <f>IF(SubgroupsCovered[[#This Row],[RXCUI Covered?]]="Yes",SubgroupsCovered[[#This Row],[Subgroup]],"")</f>
        <v/>
      </c>
      <c r="F474" s="12" t="str">
        <f>IF(SubgroupsCovered[[#This Row],[Subgroups Covered by RXCUI]]="",IF(SubgroupsCovered[[#This Row],[Subgroups Uncovered]]="",SubgroupsCovered[[#This Row],[Subgroup]],""),SubgroupsCovered[[#This Row],[Subgroups Covered by RXCUI]])</f>
        <v/>
      </c>
      <c r="G474" s="12" t="str">
        <f>IFERROR(IF(VLOOKUP(SubgroupsCovered[[#This Row],[Subgroup]],SubgroupsCovered[Subgroups Covered by RXCUI],1,FALSE)=C474,"",C474),SubgroupsCovered[[#This Row],[Subgroup]])</f>
        <v>BPLB5</v>
      </c>
    </row>
    <row r="475" spans="1:7">
      <c r="A475" s="12" t="s">
        <v>1457</v>
      </c>
      <c r="B475" s="12">
        <v>349545</v>
      </c>
      <c r="C475" s="12" t="s">
        <v>220</v>
      </c>
      <c r="D475" s="5" t="str">
        <f>IFERROR(IF(VLOOKUP((SubgroupsCovered[[#This Row],[RXCUI]]*1),RXCUI[Convert RXCUIs to Number],1,FALSE)=(SubgroupsCovered[[#This Row],[RXCUI]]*1),"Yes",""),"No")</f>
        <v>No</v>
      </c>
      <c r="E475" s="12" t="str">
        <f>IF(SubgroupsCovered[[#This Row],[RXCUI Covered?]]="Yes",SubgroupsCovered[[#This Row],[Subgroup]],"")</f>
        <v/>
      </c>
      <c r="F475" s="12" t="str">
        <f>IF(SubgroupsCovered[[#This Row],[Subgroups Covered by RXCUI]]="",IF(SubgroupsCovered[[#This Row],[Subgroups Uncovered]]="",SubgroupsCovered[[#This Row],[Subgroup]],""),SubgroupsCovered[[#This Row],[Subgroups Covered by RXCUI]])</f>
        <v/>
      </c>
      <c r="G475" s="12" t="str">
        <f>IFERROR(IF(VLOOKUP(SubgroupsCovered[[#This Row],[Subgroup]],SubgroupsCovered[Subgroups Covered by RXCUI],1,FALSE)=C475,"",C475),SubgroupsCovered[[#This Row],[Subgroup]])</f>
        <v>BPLB5</v>
      </c>
    </row>
    <row r="476" spans="1:7">
      <c r="A476" s="12" t="s">
        <v>1457</v>
      </c>
      <c r="B476" s="12">
        <v>349490</v>
      </c>
      <c r="C476" s="12" t="s">
        <v>220</v>
      </c>
      <c r="D476" s="5" t="str">
        <f>IFERROR(IF(VLOOKUP((SubgroupsCovered[[#This Row],[RXCUI]]*1),RXCUI[Convert RXCUIs to Number],1,FALSE)=(SubgroupsCovered[[#This Row],[RXCUI]]*1),"Yes",""),"No")</f>
        <v>No</v>
      </c>
      <c r="E476" s="12" t="str">
        <f>IF(SubgroupsCovered[[#This Row],[RXCUI Covered?]]="Yes",SubgroupsCovered[[#This Row],[Subgroup]],"")</f>
        <v/>
      </c>
      <c r="F476" s="12" t="str">
        <f>IF(SubgroupsCovered[[#This Row],[Subgroups Covered by RXCUI]]="",IF(SubgroupsCovered[[#This Row],[Subgroups Uncovered]]="",SubgroupsCovered[[#This Row],[Subgroup]],""),SubgroupsCovered[[#This Row],[Subgroups Covered by RXCUI]])</f>
        <v/>
      </c>
      <c r="G476" s="12" t="str">
        <f>IFERROR(IF(VLOOKUP(SubgroupsCovered[[#This Row],[Subgroup]],SubgroupsCovered[Subgroups Covered by RXCUI],1,FALSE)=C476,"",C476),SubgroupsCovered[[#This Row],[Subgroup]])</f>
        <v>BPLB5</v>
      </c>
    </row>
    <row r="477" spans="1:7">
      <c r="A477" s="12" t="s">
        <v>1457</v>
      </c>
      <c r="B477" s="12">
        <v>602964</v>
      </c>
      <c r="C477" s="12" t="s">
        <v>220</v>
      </c>
      <c r="D477" s="5" t="str">
        <f>IFERROR(IF(VLOOKUP((SubgroupsCovered[[#This Row],[RXCUI]]*1),RXCUI[Convert RXCUIs to Number],1,FALSE)=(SubgroupsCovered[[#This Row],[RXCUI]]*1),"Yes",""),"No")</f>
        <v>No</v>
      </c>
      <c r="E477" s="12" t="str">
        <f>IF(SubgroupsCovered[[#This Row],[RXCUI Covered?]]="Yes",SubgroupsCovered[[#This Row],[Subgroup]],"")</f>
        <v/>
      </c>
      <c r="F477" s="12" t="str">
        <f>IF(SubgroupsCovered[[#This Row],[Subgroups Covered by RXCUI]]="",IF(SubgroupsCovered[[#This Row],[Subgroups Uncovered]]="",SubgroupsCovered[[#This Row],[Subgroup]],""),SubgroupsCovered[[#This Row],[Subgroups Covered by RXCUI]])</f>
        <v/>
      </c>
      <c r="G477" s="12" t="str">
        <f>IFERROR(IF(VLOOKUP(SubgroupsCovered[[#This Row],[Subgroup]],SubgroupsCovered[Subgroups Covered by RXCUI],1,FALSE)=C477,"",C477),SubgroupsCovered[[#This Row],[Subgroup]])</f>
        <v>BPLB5</v>
      </c>
    </row>
    <row r="478" spans="1:7">
      <c r="A478" s="12" t="s">
        <v>1457</v>
      </c>
      <c r="B478" s="12">
        <v>349553</v>
      </c>
      <c r="C478" s="12" t="s">
        <v>220</v>
      </c>
      <c r="D478" s="5" t="str">
        <f>IFERROR(IF(VLOOKUP((SubgroupsCovered[[#This Row],[RXCUI]]*1),RXCUI[Convert RXCUIs to Number],1,FALSE)=(SubgroupsCovered[[#This Row],[RXCUI]]*1),"Yes",""),"No")</f>
        <v>No</v>
      </c>
      <c r="E478" s="12" t="str">
        <f>IF(SubgroupsCovered[[#This Row],[RXCUI Covered?]]="Yes",SubgroupsCovered[[#This Row],[Subgroup]],"")</f>
        <v/>
      </c>
      <c r="F478" s="12" t="str">
        <f>IF(SubgroupsCovered[[#This Row],[Subgroups Covered by RXCUI]]="",IF(SubgroupsCovered[[#This Row],[Subgroups Uncovered]]="",SubgroupsCovered[[#This Row],[Subgroup]],""),SubgroupsCovered[[#This Row],[Subgroups Covered by RXCUI]])</f>
        <v/>
      </c>
      <c r="G478" s="12" t="str">
        <f>IFERROR(IF(VLOOKUP(SubgroupsCovered[[#This Row],[Subgroup]],SubgroupsCovered[Subgroups Covered by RXCUI],1,FALSE)=C478,"",C478),SubgroupsCovered[[#This Row],[Subgroup]])</f>
        <v>BPLB5</v>
      </c>
    </row>
    <row r="479" spans="1:7">
      <c r="A479" s="12" t="s">
        <v>1457</v>
      </c>
      <c r="B479" s="12">
        <v>349547</v>
      </c>
      <c r="C479" s="12" t="s">
        <v>220</v>
      </c>
      <c r="D479" s="5" t="str">
        <f>IFERROR(IF(VLOOKUP((SubgroupsCovered[[#This Row],[RXCUI]]*1),RXCUI[Convert RXCUIs to Number],1,FALSE)=(SubgroupsCovered[[#This Row],[RXCUI]]*1),"Yes",""),"No")</f>
        <v>No</v>
      </c>
      <c r="E479" s="12" t="str">
        <f>IF(SubgroupsCovered[[#This Row],[RXCUI Covered?]]="Yes",SubgroupsCovered[[#This Row],[Subgroup]],"")</f>
        <v/>
      </c>
      <c r="F479" s="12" t="str">
        <f>IF(SubgroupsCovered[[#This Row],[Subgroups Covered by RXCUI]]="",IF(SubgroupsCovered[[#This Row],[Subgroups Uncovered]]="",SubgroupsCovered[[#This Row],[Subgroup]],""),SubgroupsCovered[[#This Row],[Subgroups Covered by RXCUI]])</f>
        <v/>
      </c>
      <c r="G479" s="12" t="str">
        <f>IFERROR(IF(VLOOKUP(SubgroupsCovered[[#This Row],[Subgroup]],SubgroupsCovered[Subgroups Covered by RXCUI],1,FALSE)=C479,"",C479),SubgroupsCovered[[#This Row],[Subgroup]])</f>
        <v>BPLB5</v>
      </c>
    </row>
    <row r="480" spans="1:7">
      <c r="A480" s="12" t="s">
        <v>1457</v>
      </c>
      <c r="B480" s="12">
        <v>402131</v>
      </c>
      <c r="C480" s="12" t="s">
        <v>220</v>
      </c>
      <c r="D480" s="5" t="str">
        <f>IFERROR(IF(VLOOKUP((SubgroupsCovered[[#This Row],[RXCUI]]*1),RXCUI[Convert RXCUIs to Number],1,FALSE)=(SubgroupsCovered[[#This Row],[RXCUI]]*1),"Yes",""),"No")</f>
        <v>No</v>
      </c>
      <c r="E480" s="12" t="str">
        <f>IF(SubgroupsCovered[[#This Row],[RXCUI Covered?]]="Yes",SubgroupsCovered[[#This Row],[Subgroup]],"")</f>
        <v/>
      </c>
      <c r="F480" s="12" t="str">
        <f>IF(SubgroupsCovered[[#This Row],[Subgroups Covered by RXCUI]]="",IF(SubgroupsCovered[[#This Row],[Subgroups Uncovered]]="",SubgroupsCovered[[#This Row],[Subgroup]],""),SubgroupsCovered[[#This Row],[Subgroups Covered by RXCUI]])</f>
        <v/>
      </c>
      <c r="G480" s="12" t="str">
        <f>IFERROR(IF(VLOOKUP(SubgroupsCovered[[#This Row],[Subgroup]],SubgroupsCovered[Subgroups Covered by RXCUI],1,FALSE)=C480,"",C480),SubgroupsCovered[[#This Row],[Subgroup]])</f>
        <v>BPLB5</v>
      </c>
    </row>
    <row r="481" spans="1:7">
      <c r="A481" s="12" t="s">
        <v>1457</v>
      </c>
      <c r="B481" s="12">
        <v>859979</v>
      </c>
      <c r="C481" s="12" t="s">
        <v>223</v>
      </c>
      <c r="D481" s="5" t="str">
        <f>IFERROR(IF(VLOOKUP((SubgroupsCovered[[#This Row],[RXCUI]]*1),RXCUI[Convert RXCUIs to Number],1,FALSE)=(SubgroupsCovered[[#This Row],[RXCUI]]*1),"Yes",""),"No")</f>
        <v>No</v>
      </c>
      <c r="E481" s="12" t="str">
        <f>IF(SubgroupsCovered[[#This Row],[RXCUI Covered?]]="Yes",SubgroupsCovered[[#This Row],[Subgroup]],"")</f>
        <v/>
      </c>
      <c r="F481" s="12" t="str">
        <f>IF(SubgroupsCovered[[#This Row],[Subgroups Covered by RXCUI]]="",IF(SubgroupsCovered[[#This Row],[Subgroups Uncovered]]="",SubgroupsCovered[[#This Row],[Subgroup]],""),SubgroupsCovered[[#This Row],[Subgroups Covered by RXCUI]])</f>
        <v/>
      </c>
      <c r="G481" s="12" t="str">
        <f>IFERROR(IF(VLOOKUP(SubgroupsCovered[[#This Row],[Subgroup]],SubgroupsCovered[Subgroups Covered by RXCUI],1,FALSE)=C481,"",C481),SubgroupsCovered[[#This Row],[Subgroup]])</f>
        <v>BPLB8</v>
      </c>
    </row>
    <row r="482" spans="1:7">
      <c r="A482" s="12" t="s">
        <v>1457</v>
      </c>
      <c r="B482" s="12">
        <v>1606490</v>
      </c>
      <c r="C482" s="12" t="s">
        <v>223</v>
      </c>
      <c r="D482" s="5" t="str">
        <f>IFERROR(IF(VLOOKUP((SubgroupsCovered[[#This Row],[RXCUI]]*1),RXCUI[Convert RXCUIs to Number],1,FALSE)=(SubgroupsCovered[[#This Row],[RXCUI]]*1),"Yes",""),"No")</f>
        <v>No</v>
      </c>
      <c r="E482" s="12" t="str">
        <f>IF(SubgroupsCovered[[#This Row],[RXCUI Covered?]]="Yes",SubgroupsCovered[[#This Row],[Subgroup]],"")</f>
        <v/>
      </c>
      <c r="F482" s="12" t="str">
        <f>IF(SubgroupsCovered[[#This Row],[Subgroups Covered by RXCUI]]="",IF(SubgroupsCovered[[#This Row],[Subgroups Uncovered]]="",SubgroupsCovered[[#This Row],[Subgroup]],""),SubgroupsCovered[[#This Row],[Subgroups Covered by RXCUI]])</f>
        <v/>
      </c>
      <c r="G482" s="12" t="str">
        <f>IFERROR(IF(VLOOKUP(SubgroupsCovered[[#This Row],[Subgroup]],SubgroupsCovered[Subgroups Covered by RXCUI],1,FALSE)=C482,"",C482),SubgroupsCovered[[#This Row],[Subgroup]])</f>
        <v>BPLB8</v>
      </c>
    </row>
    <row r="483" spans="1:7">
      <c r="A483" s="12" t="s">
        <v>1457</v>
      </c>
      <c r="B483" s="12">
        <v>859983</v>
      </c>
      <c r="C483" s="12" t="s">
        <v>223</v>
      </c>
      <c r="D483" s="5" t="str">
        <f>IFERROR(IF(VLOOKUP((SubgroupsCovered[[#This Row],[RXCUI]]*1),RXCUI[Convert RXCUIs to Number],1,FALSE)=(SubgroupsCovered[[#This Row],[RXCUI]]*1),"Yes",""),"No")</f>
        <v>No</v>
      </c>
      <c r="E483" s="12" t="str">
        <f>IF(SubgroupsCovered[[#This Row],[RXCUI Covered?]]="Yes",SubgroupsCovered[[#This Row],[Subgroup]],"")</f>
        <v/>
      </c>
      <c r="F483" s="12" t="str">
        <f>IF(SubgroupsCovered[[#This Row],[Subgroups Covered by RXCUI]]="",IF(SubgroupsCovered[[#This Row],[Subgroups Uncovered]]="",SubgroupsCovered[[#This Row],[Subgroup]],""),SubgroupsCovered[[#This Row],[Subgroups Covered by RXCUI]])</f>
        <v/>
      </c>
      <c r="G483" s="12" t="str">
        <f>IFERROR(IF(VLOOKUP(SubgroupsCovered[[#This Row],[Subgroup]],SubgroupsCovered[Subgroups Covered by RXCUI],1,FALSE)=C483,"",C483),SubgroupsCovered[[#This Row],[Subgroup]])</f>
        <v>BPLB8</v>
      </c>
    </row>
    <row r="484" spans="1:7">
      <c r="A484" s="12" t="s">
        <v>1457</v>
      </c>
      <c r="B484" s="12">
        <v>197889</v>
      </c>
      <c r="C484" s="12" t="s">
        <v>229</v>
      </c>
      <c r="D484" s="5" t="str">
        <f>IFERROR(IF(VLOOKUP((SubgroupsCovered[[#This Row],[RXCUI]]*1),RXCUI[Convert RXCUIs to Number],1,FALSE)=(SubgroupsCovered[[#This Row],[RXCUI]]*1),"Yes",""),"No")</f>
        <v>No</v>
      </c>
      <c r="E484" s="12" t="str">
        <f>IF(SubgroupsCovered[[#This Row],[RXCUI Covered?]]="Yes",SubgroupsCovered[[#This Row],[Subgroup]],"")</f>
        <v/>
      </c>
      <c r="F484" s="12" t="str">
        <f>IF(SubgroupsCovered[[#This Row],[Subgroups Covered by RXCUI]]="",IF(SubgroupsCovered[[#This Row],[Subgroups Uncovered]]="",SubgroupsCovered[[#This Row],[Subgroup]],""),SubgroupsCovered[[#This Row],[Subgroups Covered by RXCUI]])</f>
        <v/>
      </c>
      <c r="G484" s="12" t="str">
        <f>IFERROR(IF(VLOOKUP(SubgroupsCovered[[#This Row],[Subgroup]],SubgroupsCovered[Subgroups Covered by RXCUI],1,FALSE)=C484,"",C484),SubgroupsCovered[[#This Row],[Subgroup]])</f>
        <v>BPLC1</v>
      </c>
    </row>
    <row r="485" spans="1:7">
      <c r="A485" s="12" t="s">
        <v>1457</v>
      </c>
      <c r="B485" s="12">
        <v>197890</v>
      </c>
      <c r="C485" s="12" t="s">
        <v>229</v>
      </c>
      <c r="D485" s="5" t="str">
        <f>IFERROR(IF(VLOOKUP((SubgroupsCovered[[#This Row],[RXCUI]]*1),RXCUI[Convert RXCUIs to Number],1,FALSE)=(SubgroupsCovered[[#This Row],[RXCUI]]*1),"Yes",""),"No")</f>
        <v>No</v>
      </c>
      <c r="E485" s="12" t="str">
        <f>IF(SubgroupsCovered[[#This Row],[RXCUI Covered?]]="Yes",SubgroupsCovered[[#This Row],[Subgroup]],"")</f>
        <v/>
      </c>
      <c r="F485" s="12" t="str">
        <f>IF(SubgroupsCovered[[#This Row],[Subgroups Covered by RXCUI]]="",IF(SubgroupsCovered[[#This Row],[Subgroups Uncovered]]="",SubgroupsCovered[[#This Row],[Subgroup]],""),SubgroupsCovered[[#This Row],[Subgroups Covered by RXCUI]])</f>
        <v/>
      </c>
      <c r="G485" s="12" t="str">
        <f>IFERROR(IF(VLOOKUP(SubgroupsCovered[[#This Row],[Subgroup]],SubgroupsCovered[Subgroups Covered by RXCUI],1,FALSE)=C485,"",C485),SubgroupsCovered[[#This Row],[Subgroup]])</f>
        <v>BPLC1</v>
      </c>
    </row>
    <row r="486" spans="1:7">
      <c r="A486" s="12" t="s">
        <v>1457</v>
      </c>
      <c r="B486" s="12">
        <v>197891</v>
      </c>
      <c r="C486" s="12" t="s">
        <v>229</v>
      </c>
      <c r="D486" s="5" t="str">
        <f>IFERROR(IF(VLOOKUP((SubgroupsCovered[[#This Row],[RXCUI]]*1),RXCUI[Convert RXCUIs to Number],1,FALSE)=(SubgroupsCovered[[#This Row],[RXCUI]]*1),"Yes",""),"No")</f>
        <v>No</v>
      </c>
      <c r="E486" s="12" t="str">
        <f>IF(SubgroupsCovered[[#This Row],[RXCUI Covered?]]="Yes",SubgroupsCovered[[#This Row],[Subgroup]],"")</f>
        <v/>
      </c>
      <c r="F486" s="12" t="str">
        <f>IF(SubgroupsCovered[[#This Row],[Subgroups Covered by RXCUI]]="",IF(SubgroupsCovered[[#This Row],[Subgroups Uncovered]]="",SubgroupsCovered[[#This Row],[Subgroup]],""),SubgroupsCovered[[#This Row],[Subgroups Covered by RXCUI]])</f>
        <v/>
      </c>
      <c r="G486" s="12" t="str">
        <f>IFERROR(IF(VLOOKUP(SubgroupsCovered[[#This Row],[Subgroup]],SubgroupsCovered[Subgroups Covered by RXCUI],1,FALSE)=C486,"",C486),SubgroupsCovered[[#This Row],[Subgroup]])</f>
        <v>BPLC1</v>
      </c>
    </row>
    <row r="487" spans="1:7">
      <c r="A487" s="12" t="s">
        <v>1457</v>
      </c>
      <c r="B487" s="12">
        <v>197892</v>
      </c>
      <c r="C487" s="12" t="s">
        <v>229</v>
      </c>
      <c r="D487" s="5" t="str">
        <f>IFERROR(IF(VLOOKUP((SubgroupsCovered[[#This Row],[RXCUI]]*1),RXCUI[Convert RXCUIs to Number],1,FALSE)=(SubgroupsCovered[[#This Row],[RXCUI]]*1),"Yes",""),"No")</f>
        <v>No</v>
      </c>
      <c r="E487" s="12" t="str">
        <f>IF(SubgroupsCovered[[#This Row],[RXCUI Covered?]]="Yes",SubgroupsCovered[[#This Row],[Subgroup]],"")</f>
        <v/>
      </c>
      <c r="F487" s="12" t="str">
        <f>IF(SubgroupsCovered[[#This Row],[Subgroups Covered by RXCUI]]="",IF(SubgroupsCovered[[#This Row],[Subgroups Uncovered]]="",SubgroupsCovered[[#This Row],[Subgroup]],""),SubgroupsCovered[[#This Row],[Subgroups Covered by RXCUI]])</f>
        <v/>
      </c>
      <c r="G487" s="12" t="str">
        <f>IFERROR(IF(VLOOKUP(SubgroupsCovered[[#This Row],[Subgroup]],SubgroupsCovered[Subgroups Covered by RXCUI],1,FALSE)=C487,"",C487),SubgroupsCovered[[#This Row],[Subgroup]])</f>
        <v>BPLC1</v>
      </c>
    </row>
    <row r="488" spans="1:7">
      <c r="A488" s="12" t="s">
        <v>1457</v>
      </c>
      <c r="B488" s="12">
        <v>197893</v>
      </c>
      <c r="C488" s="12" t="s">
        <v>229</v>
      </c>
      <c r="D488" s="5" t="str">
        <f>IFERROR(IF(VLOOKUP((SubgroupsCovered[[#This Row],[RXCUI]]*1),RXCUI[Convert RXCUIs to Number],1,FALSE)=(SubgroupsCovered[[#This Row],[RXCUI]]*1),"Yes",""),"No")</f>
        <v>No</v>
      </c>
      <c r="E488" s="12" t="str">
        <f>IF(SubgroupsCovered[[#This Row],[RXCUI Covered?]]="Yes",SubgroupsCovered[[#This Row],[Subgroup]],"")</f>
        <v/>
      </c>
      <c r="F488" s="12" t="str">
        <f>IF(SubgroupsCovered[[#This Row],[Subgroups Covered by RXCUI]]="",IF(SubgroupsCovered[[#This Row],[Subgroups Uncovered]]="",SubgroupsCovered[[#This Row],[Subgroup]],""),SubgroupsCovered[[#This Row],[Subgroups Covered by RXCUI]])</f>
        <v/>
      </c>
      <c r="G488" s="12" t="str">
        <f>IFERROR(IF(VLOOKUP(SubgroupsCovered[[#This Row],[Subgroup]],SubgroupsCovered[Subgroups Covered by RXCUI],1,FALSE)=C488,"",C488),SubgroupsCovered[[#This Row],[Subgroup]])</f>
        <v>BPLC1</v>
      </c>
    </row>
    <row r="489" spans="1:7">
      <c r="A489" s="12" t="s">
        <v>1457</v>
      </c>
      <c r="B489" s="12">
        <v>311355</v>
      </c>
      <c r="C489" s="12" t="s">
        <v>229</v>
      </c>
      <c r="D489" s="5" t="str">
        <f>IFERROR(IF(VLOOKUP((SubgroupsCovered[[#This Row],[RXCUI]]*1),RXCUI[Convert RXCUIs to Number],1,FALSE)=(SubgroupsCovered[[#This Row],[RXCUI]]*1),"Yes",""),"No")</f>
        <v>No</v>
      </c>
      <c r="E489" s="12" t="str">
        <f>IF(SubgroupsCovered[[#This Row],[RXCUI Covered?]]="Yes",SubgroupsCovered[[#This Row],[Subgroup]],"")</f>
        <v/>
      </c>
      <c r="F489" s="12" t="str">
        <f>IF(SubgroupsCovered[[#This Row],[Subgroups Covered by RXCUI]]="",IF(SubgroupsCovered[[#This Row],[Subgroups Uncovered]]="",SubgroupsCovered[[#This Row],[Subgroup]],""),SubgroupsCovered[[#This Row],[Subgroups Covered by RXCUI]])</f>
        <v/>
      </c>
      <c r="G489" s="12" t="str">
        <f>IFERROR(IF(VLOOKUP(SubgroupsCovered[[#This Row],[Subgroup]],SubgroupsCovered[Subgroups Covered by RXCUI],1,FALSE)=C489,"",C489),SubgroupsCovered[[#This Row],[Subgroup]])</f>
        <v>BPLC1</v>
      </c>
    </row>
    <row r="490" spans="1:7">
      <c r="A490" s="12" t="s">
        <v>1457</v>
      </c>
      <c r="B490" s="12">
        <v>756059</v>
      </c>
      <c r="C490" s="12" t="s">
        <v>229</v>
      </c>
      <c r="D490" s="5" t="str">
        <f>IFERROR(IF(VLOOKUP((SubgroupsCovered[[#This Row],[RXCUI]]*1),RXCUI[Convert RXCUIs to Number],1,FALSE)=(SubgroupsCovered[[#This Row],[RXCUI]]*1),"Yes",""),"No")</f>
        <v>No</v>
      </c>
      <c r="E490" s="12" t="str">
        <f>IF(SubgroupsCovered[[#This Row],[RXCUI Covered?]]="Yes",SubgroupsCovered[[#This Row],[Subgroup]],"")</f>
        <v/>
      </c>
      <c r="F490" s="12" t="str">
        <f>IF(SubgroupsCovered[[#This Row],[Subgroups Covered by RXCUI]]="",IF(SubgroupsCovered[[#This Row],[Subgroups Uncovered]]="",SubgroupsCovered[[#This Row],[Subgroup]],""),SubgroupsCovered[[#This Row],[Subgroups Covered by RXCUI]])</f>
        <v/>
      </c>
      <c r="G490" s="12" t="str">
        <f>IFERROR(IF(VLOOKUP(SubgroupsCovered[[#This Row],[Subgroup]],SubgroupsCovered[Subgroups Covered by RXCUI],1,FALSE)=C490,"",C490),SubgroupsCovered[[#This Row],[Subgroup]])</f>
        <v>BPLC1</v>
      </c>
    </row>
    <row r="491" spans="1:7">
      <c r="A491" s="12" t="s">
        <v>1457</v>
      </c>
      <c r="B491" s="12">
        <v>211817</v>
      </c>
      <c r="C491" s="12" t="s">
        <v>1356</v>
      </c>
      <c r="D491" s="5" t="str">
        <f>IFERROR(IF(VLOOKUP((SubgroupsCovered[[#This Row],[RXCUI]]*1),RXCUI[Convert RXCUIs to Number],1,FALSE)=(SubgroupsCovered[[#This Row],[RXCUI]]*1),"Yes",""),"No")</f>
        <v>No</v>
      </c>
      <c r="E491" s="12" t="str">
        <f>IF(SubgroupsCovered[[#This Row],[RXCUI Covered?]]="Yes",SubgroupsCovered[[#This Row],[Subgroup]],"")</f>
        <v/>
      </c>
      <c r="F491" s="12" t="str">
        <f>IF(SubgroupsCovered[[#This Row],[Subgroups Covered by RXCUI]]="",IF(SubgroupsCovered[[#This Row],[Subgroups Uncovered]]="",SubgroupsCovered[[#This Row],[Subgroup]],""),SubgroupsCovered[[#This Row],[Subgroups Covered by RXCUI]])</f>
        <v/>
      </c>
      <c r="G491" s="12" t="str">
        <f>IFERROR(IF(VLOOKUP(SubgroupsCovered[[#This Row],[Subgroup]],SubgroupsCovered[Subgroups Covered by RXCUI],1,FALSE)=C491,"",C491),SubgroupsCovered[[#This Row],[Subgroup]])</f>
        <v>BPLC14</v>
      </c>
    </row>
    <row r="492" spans="1:7">
      <c r="A492" s="12" t="s">
        <v>1457</v>
      </c>
      <c r="B492" s="12">
        <v>308972</v>
      </c>
      <c r="C492" s="12" t="s">
        <v>1356</v>
      </c>
      <c r="D492" s="5" t="str">
        <f>IFERROR(IF(VLOOKUP((SubgroupsCovered[[#This Row],[RXCUI]]*1),RXCUI[Convert RXCUIs to Number],1,FALSE)=(SubgroupsCovered[[#This Row],[RXCUI]]*1),"Yes",""),"No")</f>
        <v>No</v>
      </c>
      <c r="E492" s="12" t="str">
        <f>IF(SubgroupsCovered[[#This Row],[RXCUI Covered?]]="Yes",SubgroupsCovered[[#This Row],[Subgroup]],"")</f>
        <v/>
      </c>
      <c r="F492" s="12" t="str">
        <f>IF(SubgroupsCovered[[#This Row],[Subgroups Covered by RXCUI]]="",IF(SubgroupsCovered[[#This Row],[Subgroups Uncovered]]="",SubgroupsCovered[[#This Row],[Subgroup]],""),SubgroupsCovered[[#This Row],[Subgroups Covered by RXCUI]])</f>
        <v/>
      </c>
      <c r="G492" s="12" t="str">
        <f>IFERROR(IF(VLOOKUP(SubgroupsCovered[[#This Row],[Subgroup]],SubgroupsCovered[Subgroups Covered by RXCUI],1,FALSE)=C492,"",C492),SubgroupsCovered[[#This Row],[Subgroup]])</f>
        <v>BPLC14</v>
      </c>
    </row>
    <row r="493" spans="1:7">
      <c r="A493" s="12" t="s">
        <v>1457</v>
      </c>
      <c r="B493" s="12">
        <v>308979</v>
      </c>
      <c r="C493" s="12" t="s">
        <v>1356</v>
      </c>
      <c r="D493" s="5" t="str">
        <f>IFERROR(IF(VLOOKUP((SubgroupsCovered[[#This Row],[RXCUI]]*1),RXCUI[Convert RXCUIs to Number],1,FALSE)=(SubgroupsCovered[[#This Row],[RXCUI]]*1),"Yes",""),"No")</f>
        <v>No</v>
      </c>
      <c r="E493" s="12" t="str">
        <f>IF(SubgroupsCovered[[#This Row],[RXCUI Covered?]]="Yes",SubgroupsCovered[[#This Row],[Subgroup]],"")</f>
        <v/>
      </c>
      <c r="F493" s="12" t="str">
        <f>IF(SubgroupsCovered[[#This Row],[Subgroups Covered by RXCUI]]="",IF(SubgroupsCovered[[#This Row],[Subgroups Uncovered]]="",SubgroupsCovered[[#This Row],[Subgroup]],""),SubgroupsCovered[[#This Row],[Subgroups Covered by RXCUI]])</f>
        <v/>
      </c>
      <c r="G493" s="12" t="str">
        <f>IFERROR(IF(VLOOKUP(SubgroupsCovered[[#This Row],[Subgroup]],SubgroupsCovered[Subgroups Covered by RXCUI],1,FALSE)=C493,"",C493),SubgroupsCovered[[#This Row],[Subgroup]])</f>
        <v>BPLC14</v>
      </c>
    </row>
    <row r="494" spans="1:7">
      <c r="A494" s="12" t="s">
        <v>1457</v>
      </c>
      <c r="B494" s="12">
        <v>308973</v>
      </c>
      <c r="C494" s="12" t="s">
        <v>1357</v>
      </c>
      <c r="D494" s="5" t="str">
        <f>IFERROR(IF(VLOOKUP((SubgroupsCovered[[#This Row],[RXCUI]]*1),RXCUI[Convert RXCUIs to Number],1,FALSE)=(SubgroupsCovered[[#This Row],[RXCUI]]*1),"Yes",""),"No")</f>
        <v>No</v>
      </c>
      <c r="E494" s="12" t="str">
        <f>IF(SubgroupsCovered[[#This Row],[RXCUI Covered?]]="Yes",SubgroupsCovered[[#This Row],[Subgroup]],"")</f>
        <v/>
      </c>
      <c r="F494" s="12" t="str">
        <f>IF(SubgroupsCovered[[#This Row],[Subgroups Covered by RXCUI]]="",IF(SubgroupsCovered[[#This Row],[Subgroups Uncovered]]="",SubgroupsCovered[[#This Row],[Subgroup]],""),SubgroupsCovered[[#This Row],[Subgroups Covered by RXCUI]])</f>
        <v/>
      </c>
      <c r="G494" s="12" t="str">
        <f>IFERROR(IF(VLOOKUP(SubgroupsCovered[[#This Row],[Subgroup]],SubgroupsCovered[Subgroups Covered by RXCUI],1,FALSE)=C494,"",C494),SubgroupsCovered[[#This Row],[Subgroup]])</f>
        <v>BPLC15</v>
      </c>
    </row>
    <row r="495" spans="1:7">
      <c r="A495" s="12" t="s">
        <v>1457</v>
      </c>
      <c r="B495" s="12">
        <v>308977</v>
      </c>
      <c r="C495" s="12" t="s">
        <v>1358</v>
      </c>
      <c r="D495" s="5" t="str">
        <f>IFERROR(IF(VLOOKUP((SubgroupsCovered[[#This Row],[RXCUI]]*1),RXCUI[Convert RXCUIs to Number],1,FALSE)=(SubgroupsCovered[[#This Row],[RXCUI]]*1),"Yes",""),"No")</f>
        <v>No</v>
      </c>
      <c r="E495" s="12" t="str">
        <f>IF(SubgroupsCovered[[#This Row],[RXCUI Covered?]]="Yes",SubgroupsCovered[[#This Row],[Subgroup]],"")</f>
        <v/>
      </c>
      <c r="F495" s="12" t="str">
        <f>IF(SubgroupsCovered[[#This Row],[Subgroups Covered by RXCUI]]="",IF(SubgroupsCovered[[#This Row],[Subgroups Uncovered]]="",SubgroupsCovered[[#This Row],[Subgroup]],""),SubgroupsCovered[[#This Row],[Subgroups Covered by RXCUI]])</f>
        <v/>
      </c>
      <c r="G495" s="12" t="str">
        <f>IFERROR(IF(VLOOKUP(SubgroupsCovered[[#This Row],[Subgroup]],SubgroupsCovered[Subgroups Covered by RXCUI],1,FALSE)=C495,"",C495),SubgroupsCovered[[#This Row],[Subgroup]])</f>
        <v>BPLC16</v>
      </c>
    </row>
    <row r="496" spans="1:7">
      <c r="A496" s="12" t="s">
        <v>1457</v>
      </c>
      <c r="B496" s="12">
        <v>313931</v>
      </c>
      <c r="C496" s="12" t="s">
        <v>1358</v>
      </c>
      <c r="D496" s="5" t="str">
        <f>IFERROR(IF(VLOOKUP((SubgroupsCovered[[#This Row],[RXCUI]]*1),RXCUI[Convert RXCUIs to Number],1,FALSE)=(SubgroupsCovered[[#This Row],[RXCUI]]*1),"Yes",""),"No")</f>
        <v>No</v>
      </c>
      <c r="E496" s="12" t="str">
        <f>IF(SubgroupsCovered[[#This Row],[RXCUI Covered?]]="Yes",SubgroupsCovered[[#This Row],[Subgroup]],"")</f>
        <v/>
      </c>
      <c r="F496" s="12" t="str">
        <f>IF(SubgroupsCovered[[#This Row],[Subgroups Covered by RXCUI]]="",IF(SubgroupsCovered[[#This Row],[Subgroups Uncovered]]="",SubgroupsCovered[[#This Row],[Subgroup]],""),SubgroupsCovered[[#This Row],[Subgroups Covered by RXCUI]])</f>
        <v/>
      </c>
      <c r="G496" s="12" t="str">
        <f>IFERROR(IF(VLOOKUP(SubgroupsCovered[[#This Row],[Subgroup]],SubgroupsCovered[Subgroups Covered by RXCUI],1,FALSE)=C496,"",C496),SubgroupsCovered[[#This Row],[Subgroup]])</f>
        <v>BPLC16</v>
      </c>
    </row>
    <row r="497" spans="1:7">
      <c r="A497" s="12" t="s">
        <v>1457</v>
      </c>
      <c r="B497" s="12">
        <v>404742</v>
      </c>
      <c r="C497" s="12" t="s">
        <v>1358</v>
      </c>
      <c r="D497" s="5" t="str">
        <f>IFERROR(IF(VLOOKUP((SubgroupsCovered[[#This Row],[RXCUI]]*1),RXCUI[Convert RXCUIs to Number],1,FALSE)=(SubgroupsCovered[[#This Row],[RXCUI]]*1),"Yes",""),"No")</f>
        <v>No</v>
      </c>
      <c r="E497" s="12" t="str">
        <f>IF(SubgroupsCovered[[#This Row],[RXCUI Covered?]]="Yes",SubgroupsCovered[[#This Row],[Subgroup]],"")</f>
        <v/>
      </c>
      <c r="F497" s="12" t="str">
        <f>IF(SubgroupsCovered[[#This Row],[Subgroups Covered by RXCUI]]="",IF(SubgroupsCovered[[#This Row],[Subgroups Uncovered]]="",SubgroupsCovered[[#This Row],[Subgroup]],""),SubgroupsCovered[[#This Row],[Subgroups Covered by RXCUI]])</f>
        <v/>
      </c>
      <c r="G497" s="12" t="str">
        <f>IFERROR(IF(VLOOKUP(SubgroupsCovered[[#This Row],[Subgroup]],SubgroupsCovered[Subgroups Covered by RXCUI],1,FALSE)=C497,"",C497),SubgroupsCovered[[#This Row],[Subgroup]])</f>
        <v>BPLC16</v>
      </c>
    </row>
    <row r="498" spans="1:7">
      <c r="A498" s="12" t="s">
        <v>1457</v>
      </c>
      <c r="B498" s="12">
        <v>672908</v>
      </c>
      <c r="C498" s="12" t="s">
        <v>1358</v>
      </c>
      <c r="D498" s="5" t="str">
        <f>IFERROR(IF(VLOOKUP((SubgroupsCovered[[#This Row],[RXCUI]]*1),RXCUI[Convert RXCUIs to Number],1,FALSE)=(SubgroupsCovered[[#This Row],[RXCUI]]*1),"Yes",""),"No")</f>
        <v>No</v>
      </c>
      <c r="E498" s="12" t="str">
        <f>IF(SubgroupsCovered[[#This Row],[RXCUI Covered?]]="Yes",SubgroupsCovered[[#This Row],[Subgroup]],"")</f>
        <v/>
      </c>
      <c r="F498" s="12" t="str">
        <f>IF(SubgroupsCovered[[#This Row],[Subgroups Covered by RXCUI]]="",IF(SubgroupsCovered[[#This Row],[Subgroups Uncovered]]="",SubgroupsCovered[[#This Row],[Subgroup]],""),SubgroupsCovered[[#This Row],[Subgroups Covered by RXCUI]])</f>
        <v/>
      </c>
      <c r="G498" s="12" t="str">
        <f>IFERROR(IF(VLOOKUP(SubgroupsCovered[[#This Row],[Subgroup]],SubgroupsCovered[Subgroups Covered by RXCUI],1,FALSE)=C498,"",C498),SubgroupsCovered[[#This Row],[Subgroup]])</f>
        <v>BPLC16</v>
      </c>
    </row>
    <row r="499" spans="1:7">
      <c r="A499" s="12" t="s">
        <v>1457</v>
      </c>
      <c r="B499" s="12">
        <v>672909</v>
      </c>
      <c r="C499" s="12" t="s">
        <v>1358</v>
      </c>
      <c r="D499" s="5" t="str">
        <f>IFERROR(IF(VLOOKUP((SubgroupsCovered[[#This Row],[RXCUI]]*1),RXCUI[Convert RXCUIs to Number],1,FALSE)=(SubgroupsCovered[[#This Row],[RXCUI]]*1),"Yes",""),"No")</f>
        <v>No</v>
      </c>
      <c r="E499" s="12" t="str">
        <f>IF(SubgroupsCovered[[#This Row],[RXCUI Covered?]]="Yes",SubgroupsCovered[[#This Row],[Subgroup]],"")</f>
        <v/>
      </c>
      <c r="F499" s="12" t="str">
        <f>IF(SubgroupsCovered[[#This Row],[Subgroups Covered by RXCUI]]="",IF(SubgroupsCovered[[#This Row],[Subgroups Uncovered]]="",SubgroupsCovered[[#This Row],[Subgroup]],""),SubgroupsCovered[[#This Row],[Subgroups Covered by RXCUI]])</f>
        <v/>
      </c>
      <c r="G499" s="12" t="str">
        <f>IFERROR(IF(VLOOKUP(SubgroupsCovered[[#This Row],[Subgroup]],SubgroupsCovered[Subgroups Covered by RXCUI],1,FALSE)=C499,"",C499),SubgroupsCovered[[#This Row],[Subgroup]])</f>
        <v>BPLC16</v>
      </c>
    </row>
    <row r="500" spans="1:7">
      <c r="A500" s="12" t="s">
        <v>1457</v>
      </c>
      <c r="B500" s="12">
        <v>672910</v>
      </c>
      <c r="C500" s="12" t="s">
        <v>1358</v>
      </c>
      <c r="D500" s="5" t="str">
        <f>IFERROR(IF(VLOOKUP((SubgroupsCovered[[#This Row],[RXCUI]]*1),RXCUI[Convert RXCUIs to Number],1,FALSE)=(SubgroupsCovered[[#This Row],[RXCUI]]*1),"Yes",""),"No")</f>
        <v>No</v>
      </c>
      <c r="E500" s="12" t="str">
        <f>IF(SubgroupsCovered[[#This Row],[RXCUI Covered?]]="Yes",SubgroupsCovered[[#This Row],[Subgroup]],"")</f>
        <v/>
      </c>
      <c r="F500" s="12" t="str">
        <f>IF(SubgroupsCovered[[#This Row],[Subgroups Covered by RXCUI]]="",IF(SubgroupsCovered[[#This Row],[Subgroups Uncovered]]="",SubgroupsCovered[[#This Row],[Subgroup]],""),SubgroupsCovered[[#This Row],[Subgroups Covered by RXCUI]])</f>
        <v/>
      </c>
      <c r="G500" s="12" t="str">
        <f>IFERROR(IF(VLOOKUP(SubgroupsCovered[[#This Row],[Subgroup]],SubgroupsCovered[Subgroups Covered by RXCUI],1,FALSE)=C500,"",C500),SubgroupsCovered[[#This Row],[Subgroup]])</f>
        <v>BPLC16</v>
      </c>
    </row>
    <row r="501" spans="1:7">
      <c r="A501" s="12" t="s">
        <v>1457</v>
      </c>
      <c r="B501" s="12">
        <v>866303</v>
      </c>
      <c r="C501" s="12" t="s">
        <v>1358</v>
      </c>
      <c r="D501" s="5" t="str">
        <f>IFERROR(IF(VLOOKUP((SubgroupsCovered[[#This Row],[RXCUI]]*1),RXCUI[Convert RXCUIs to Number],1,FALSE)=(SubgroupsCovered[[#This Row],[RXCUI]]*1),"Yes",""),"No")</f>
        <v>No</v>
      </c>
      <c r="E501" s="12" t="str">
        <f>IF(SubgroupsCovered[[#This Row],[RXCUI Covered?]]="Yes",SubgroupsCovered[[#This Row],[Subgroup]],"")</f>
        <v/>
      </c>
      <c r="F501" s="12" t="str">
        <f>IF(SubgroupsCovered[[#This Row],[Subgroups Covered by RXCUI]]="",IF(SubgroupsCovered[[#This Row],[Subgroups Uncovered]]="",SubgroupsCovered[[#This Row],[Subgroup]],""),SubgroupsCovered[[#This Row],[Subgroups Covered by RXCUI]])</f>
        <v/>
      </c>
      <c r="G501" s="12" t="str">
        <f>IFERROR(IF(VLOOKUP(SubgroupsCovered[[#This Row],[Subgroup]],SubgroupsCovered[Subgroups Covered by RXCUI],1,FALSE)=C501,"",C501),SubgroupsCovered[[#This Row],[Subgroup]])</f>
        <v>BPLC16</v>
      </c>
    </row>
    <row r="502" spans="1:7">
      <c r="A502" s="12" t="s">
        <v>1457</v>
      </c>
      <c r="B502" s="12">
        <v>866305</v>
      </c>
      <c r="C502" s="12" t="s">
        <v>1358</v>
      </c>
      <c r="D502" s="5" t="str">
        <f>IFERROR(IF(VLOOKUP((SubgroupsCovered[[#This Row],[RXCUI]]*1),RXCUI[Convert RXCUIs to Number],1,FALSE)=(SubgroupsCovered[[#This Row],[RXCUI]]*1),"Yes",""),"No")</f>
        <v>No</v>
      </c>
      <c r="E502" s="12" t="str">
        <f>IF(SubgroupsCovered[[#This Row],[RXCUI Covered?]]="Yes",SubgroupsCovered[[#This Row],[Subgroup]],"")</f>
        <v/>
      </c>
      <c r="F502" s="12" t="str">
        <f>IF(SubgroupsCovered[[#This Row],[Subgroups Covered by RXCUI]]="",IF(SubgroupsCovered[[#This Row],[Subgroups Uncovered]]="",SubgroupsCovered[[#This Row],[Subgroup]],""),SubgroupsCovered[[#This Row],[Subgroups Covered by RXCUI]])</f>
        <v/>
      </c>
      <c r="G502" s="12" t="str">
        <f>IFERROR(IF(VLOOKUP(SubgroupsCovered[[#This Row],[Subgroup]],SubgroupsCovered[Subgroups Covered by RXCUI],1,FALSE)=C502,"",C502),SubgroupsCovered[[#This Row],[Subgroup]])</f>
        <v>BPLC16</v>
      </c>
    </row>
    <row r="503" spans="1:7">
      <c r="A503" s="12" t="s">
        <v>1457</v>
      </c>
      <c r="B503" s="12">
        <v>866307</v>
      </c>
      <c r="C503" s="12" t="s">
        <v>1358</v>
      </c>
      <c r="D503" s="5" t="str">
        <f>IFERROR(IF(VLOOKUP((SubgroupsCovered[[#This Row],[RXCUI]]*1),RXCUI[Convert RXCUIs to Number],1,FALSE)=(SubgroupsCovered[[#This Row],[RXCUI]]*1),"Yes",""),"No")</f>
        <v>No</v>
      </c>
      <c r="E503" s="12" t="str">
        <f>IF(SubgroupsCovered[[#This Row],[RXCUI Covered?]]="Yes",SubgroupsCovered[[#This Row],[Subgroup]],"")</f>
        <v/>
      </c>
      <c r="F503" s="12" t="str">
        <f>IF(SubgroupsCovered[[#This Row],[Subgroups Covered by RXCUI]]="",IF(SubgroupsCovered[[#This Row],[Subgroups Uncovered]]="",SubgroupsCovered[[#This Row],[Subgroup]],""),SubgroupsCovered[[#This Row],[Subgroups Covered by RXCUI]])</f>
        <v/>
      </c>
      <c r="G503" s="12" t="str">
        <f>IFERROR(IF(VLOOKUP(SubgroupsCovered[[#This Row],[Subgroup]],SubgroupsCovered[Subgroups Covered by RXCUI],1,FALSE)=C503,"",C503),SubgroupsCovered[[#This Row],[Subgroup]])</f>
        <v>BPLC16</v>
      </c>
    </row>
    <row r="504" spans="1:7">
      <c r="A504" s="12" t="s">
        <v>1457</v>
      </c>
      <c r="B504" s="12">
        <v>199378</v>
      </c>
      <c r="C504" s="12" t="s">
        <v>1358</v>
      </c>
      <c r="D504" s="5" t="str">
        <f>IFERROR(IF(VLOOKUP((SubgroupsCovered[[#This Row],[RXCUI]]*1),RXCUI[Convert RXCUIs to Number],1,FALSE)=(SubgroupsCovered[[#This Row],[RXCUI]]*1),"Yes",""),"No")</f>
        <v>No</v>
      </c>
      <c r="E504" s="12" t="str">
        <f>IF(SubgroupsCovered[[#This Row],[RXCUI Covered?]]="Yes",SubgroupsCovered[[#This Row],[Subgroup]],"")</f>
        <v/>
      </c>
      <c r="F504" s="12" t="str">
        <f>IF(SubgroupsCovered[[#This Row],[Subgroups Covered by RXCUI]]="",IF(SubgroupsCovered[[#This Row],[Subgroups Uncovered]]="",SubgroupsCovered[[#This Row],[Subgroup]],""),SubgroupsCovered[[#This Row],[Subgroups Covered by RXCUI]])</f>
        <v/>
      </c>
      <c r="G504" s="12" t="str">
        <f>IFERROR(IF(VLOOKUP(SubgroupsCovered[[#This Row],[Subgroup]],SubgroupsCovered[Subgroups Covered by RXCUI],1,FALSE)=C504,"",C504),SubgroupsCovered[[#This Row],[Subgroup]])</f>
        <v>BPLC16</v>
      </c>
    </row>
    <row r="505" spans="1:7">
      <c r="A505" s="12" t="s">
        <v>1457</v>
      </c>
      <c r="B505" s="12">
        <v>200131</v>
      </c>
      <c r="C505" s="12" t="s">
        <v>1358</v>
      </c>
      <c r="D505" s="5" t="str">
        <f>IFERROR(IF(VLOOKUP((SubgroupsCovered[[#This Row],[RXCUI]]*1),RXCUI[Convert RXCUIs to Number],1,FALSE)=(SubgroupsCovered[[#This Row],[RXCUI]]*1),"Yes",""),"No")</f>
        <v>No</v>
      </c>
      <c r="E505" s="12" t="str">
        <f>IF(SubgroupsCovered[[#This Row],[RXCUI Covered?]]="Yes",SubgroupsCovered[[#This Row],[Subgroup]],"")</f>
        <v/>
      </c>
      <c r="F505" s="12" t="str">
        <f>IF(SubgroupsCovered[[#This Row],[Subgroups Covered by RXCUI]]="",IF(SubgroupsCovered[[#This Row],[Subgroups Uncovered]]="",SubgroupsCovered[[#This Row],[Subgroup]],""),SubgroupsCovered[[#This Row],[Subgroups Covered by RXCUI]])</f>
        <v/>
      </c>
      <c r="G505" s="12" t="str">
        <f>IFERROR(IF(VLOOKUP(SubgroupsCovered[[#This Row],[Subgroup]],SubgroupsCovered[Subgroups Covered by RXCUI],1,FALSE)=C505,"",C505),SubgroupsCovered[[#This Row],[Subgroup]])</f>
        <v>BPLC16</v>
      </c>
    </row>
    <row r="506" spans="1:7">
      <c r="A506" s="12" t="s">
        <v>1457</v>
      </c>
      <c r="B506" s="12">
        <v>200133</v>
      </c>
      <c r="C506" s="12" t="s">
        <v>1358</v>
      </c>
      <c r="D506" s="5" t="str">
        <f>IFERROR(IF(VLOOKUP((SubgroupsCovered[[#This Row],[RXCUI]]*1),RXCUI[Convert RXCUIs to Number],1,FALSE)=(SubgroupsCovered[[#This Row],[RXCUI]]*1),"Yes",""),"No")</f>
        <v>No</v>
      </c>
      <c r="E506" s="12" t="str">
        <f>IF(SubgroupsCovered[[#This Row],[RXCUI Covered?]]="Yes",SubgroupsCovered[[#This Row],[Subgroup]],"")</f>
        <v/>
      </c>
      <c r="F506" s="12" t="str">
        <f>IF(SubgroupsCovered[[#This Row],[Subgroups Covered by RXCUI]]="",IF(SubgroupsCovered[[#This Row],[Subgroups Uncovered]]="",SubgroupsCovered[[#This Row],[Subgroup]],""),SubgroupsCovered[[#This Row],[Subgroups Covered by RXCUI]])</f>
        <v/>
      </c>
      <c r="G506" s="12" t="str">
        <f>IFERROR(IF(VLOOKUP(SubgroupsCovered[[#This Row],[Subgroup]],SubgroupsCovered[Subgroups Covered by RXCUI],1,FALSE)=C506,"",C506),SubgroupsCovered[[#This Row],[Subgroup]])</f>
        <v>BPLC16</v>
      </c>
    </row>
    <row r="507" spans="1:7">
      <c r="A507" s="12" t="s">
        <v>1457</v>
      </c>
      <c r="B507" s="12">
        <v>388311</v>
      </c>
      <c r="C507" s="12" t="s">
        <v>1358</v>
      </c>
      <c r="D507" s="5" t="str">
        <f>IFERROR(IF(VLOOKUP((SubgroupsCovered[[#This Row],[RXCUI]]*1),RXCUI[Convert RXCUIs to Number],1,FALSE)=(SubgroupsCovered[[#This Row],[RXCUI]]*1),"Yes",""),"No")</f>
        <v>No</v>
      </c>
      <c r="E507" s="12" t="str">
        <f>IF(SubgroupsCovered[[#This Row],[RXCUI Covered?]]="Yes",SubgroupsCovered[[#This Row],[Subgroup]],"")</f>
        <v/>
      </c>
      <c r="F507" s="12" t="str">
        <f>IF(SubgroupsCovered[[#This Row],[Subgroups Covered by RXCUI]]="",IF(SubgroupsCovered[[#This Row],[Subgroups Uncovered]]="",SubgroupsCovered[[#This Row],[Subgroup]],""),SubgroupsCovered[[#This Row],[Subgroups Covered by RXCUI]])</f>
        <v/>
      </c>
      <c r="G507" s="12" t="str">
        <f>IFERROR(IF(VLOOKUP(SubgroupsCovered[[#This Row],[Subgroup]],SubgroupsCovered[Subgroups Covered by RXCUI],1,FALSE)=C507,"",C507),SubgroupsCovered[[#This Row],[Subgroup]])</f>
        <v>BPLC16</v>
      </c>
    </row>
    <row r="508" spans="1:7">
      <c r="A508" s="12" t="s">
        <v>1457</v>
      </c>
      <c r="B508" s="12">
        <v>402505</v>
      </c>
      <c r="C508" s="12" t="s">
        <v>1358</v>
      </c>
      <c r="D508" s="5" t="str">
        <f>IFERROR(IF(VLOOKUP((SubgroupsCovered[[#This Row],[RXCUI]]*1),RXCUI[Convert RXCUIs to Number],1,FALSE)=(SubgroupsCovered[[#This Row],[RXCUI]]*1),"Yes",""),"No")</f>
        <v>No</v>
      </c>
      <c r="E508" s="12" t="str">
        <f>IF(SubgroupsCovered[[#This Row],[RXCUI Covered?]]="Yes",SubgroupsCovered[[#This Row],[Subgroup]],"")</f>
        <v/>
      </c>
      <c r="F508" s="12" t="str">
        <f>IF(SubgroupsCovered[[#This Row],[Subgroups Covered by RXCUI]]="",IF(SubgroupsCovered[[#This Row],[Subgroups Uncovered]]="",SubgroupsCovered[[#This Row],[Subgroup]],""),SubgroupsCovered[[#This Row],[Subgroups Covered by RXCUI]])</f>
        <v/>
      </c>
      <c r="G508" s="12" t="str">
        <f>IFERROR(IF(VLOOKUP(SubgroupsCovered[[#This Row],[Subgroup]],SubgroupsCovered[Subgroups Covered by RXCUI],1,FALSE)=C508,"",C508),SubgroupsCovered[[#This Row],[Subgroup]])</f>
        <v>BPLC16</v>
      </c>
    </row>
    <row r="509" spans="1:7">
      <c r="A509" s="12" t="s">
        <v>1457</v>
      </c>
      <c r="B509" s="12">
        <v>402506</v>
      </c>
      <c r="C509" s="12" t="s">
        <v>1358</v>
      </c>
      <c r="D509" s="5" t="str">
        <f>IFERROR(IF(VLOOKUP((SubgroupsCovered[[#This Row],[RXCUI]]*1),RXCUI[Convert RXCUIs to Number],1,FALSE)=(SubgroupsCovered[[#This Row],[RXCUI]]*1),"Yes",""),"No")</f>
        <v>No</v>
      </c>
      <c r="E509" s="12" t="str">
        <f>IF(SubgroupsCovered[[#This Row],[RXCUI Covered?]]="Yes",SubgroupsCovered[[#This Row],[Subgroup]],"")</f>
        <v/>
      </c>
      <c r="F509" s="12" t="str">
        <f>IF(SubgroupsCovered[[#This Row],[Subgroups Covered by RXCUI]]="",IF(SubgroupsCovered[[#This Row],[Subgroups Uncovered]]="",SubgroupsCovered[[#This Row],[Subgroup]],""),SubgroupsCovered[[#This Row],[Subgroups Covered by RXCUI]])</f>
        <v/>
      </c>
      <c r="G509" s="12" t="str">
        <f>IFERROR(IF(VLOOKUP(SubgroupsCovered[[#This Row],[Subgroup]],SubgroupsCovered[Subgroups Covered by RXCUI],1,FALSE)=C509,"",C509),SubgroupsCovered[[#This Row],[Subgroup]])</f>
        <v>BPLC16</v>
      </c>
    </row>
    <row r="510" spans="1:7">
      <c r="A510" s="12" t="s">
        <v>1457</v>
      </c>
      <c r="B510" s="12">
        <v>308971</v>
      </c>
      <c r="C510" s="12" t="s">
        <v>1359</v>
      </c>
      <c r="D510" s="5" t="str">
        <f>IFERROR(IF(VLOOKUP((SubgroupsCovered[[#This Row],[RXCUI]]*1),RXCUI[Convert RXCUIs to Number],1,FALSE)=(SubgroupsCovered[[#This Row],[RXCUI]]*1),"Yes",""),"No")</f>
        <v>No</v>
      </c>
      <c r="E510" s="12" t="str">
        <f>IF(SubgroupsCovered[[#This Row],[RXCUI Covered?]]="Yes",SubgroupsCovered[[#This Row],[Subgroup]],"")</f>
        <v/>
      </c>
      <c r="F510" s="12" t="str">
        <f>IF(SubgroupsCovered[[#This Row],[Subgroups Covered by RXCUI]]="",IF(SubgroupsCovered[[#This Row],[Subgroups Uncovered]]="",SubgroupsCovered[[#This Row],[Subgroup]],""),SubgroupsCovered[[#This Row],[Subgroups Covered by RXCUI]])</f>
        <v/>
      </c>
      <c r="G510" s="12" t="str">
        <f>IFERROR(IF(VLOOKUP(SubgroupsCovered[[#This Row],[Subgroup]],SubgroupsCovered[Subgroups Covered by RXCUI],1,FALSE)=C510,"",C510),SubgroupsCovered[[#This Row],[Subgroup]])</f>
        <v>BPLC17</v>
      </c>
    </row>
    <row r="511" spans="1:7">
      <c r="A511" s="12" t="s">
        <v>1457</v>
      </c>
      <c r="B511" s="12">
        <v>308976</v>
      </c>
      <c r="C511" s="12" t="s">
        <v>1359</v>
      </c>
      <c r="D511" s="5" t="str">
        <f>IFERROR(IF(VLOOKUP((SubgroupsCovered[[#This Row],[RXCUI]]*1),RXCUI[Convert RXCUIs to Number],1,FALSE)=(SubgroupsCovered[[#This Row],[RXCUI]]*1),"Yes",""),"No")</f>
        <v>No</v>
      </c>
      <c r="E511" s="12" t="str">
        <f>IF(SubgroupsCovered[[#This Row],[RXCUI Covered?]]="Yes",SubgroupsCovered[[#This Row],[Subgroup]],"")</f>
        <v/>
      </c>
      <c r="F511" s="12" t="str">
        <f>IF(SubgroupsCovered[[#This Row],[Subgroups Covered by RXCUI]]="",IF(SubgroupsCovered[[#This Row],[Subgroups Uncovered]]="",SubgroupsCovered[[#This Row],[Subgroup]],""),SubgroupsCovered[[#This Row],[Subgroups Covered by RXCUI]])</f>
        <v/>
      </c>
      <c r="G511" s="12" t="str">
        <f>IFERROR(IF(VLOOKUP(SubgroupsCovered[[#This Row],[Subgroup]],SubgroupsCovered[Subgroups Covered by RXCUI],1,FALSE)=C511,"",C511),SubgroupsCovered[[#This Row],[Subgroup]])</f>
        <v>BPLC17</v>
      </c>
    </row>
    <row r="512" spans="1:7">
      <c r="A512" s="12" t="s">
        <v>1457</v>
      </c>
      <c r="B512" s="12">
        <v>795772</v>
      </c>
      <c r="C512" s="12" t="s">
        <v>233</v>
      </c>
      <c r="D512" s="5" t="str">
        <f>IFERROR(IF(VLOOKUP((SubgroupsCovered[[#This Row],[RXCUI]]*1),RXCUI[Convert RXCUIs to Number],1,FALSE)=(SubgroupsCovered[[#This Row],[RXCUI]]*1),"Yes",""),"No")</f>
        <v>No</v>
      </c>
      <c r="E512" s="12" t="str">
        <f>IF(SubgroupsCovered[[#This Row],[RXCUI Covered?]]="Yes",SubgroupsCovered[[#This Row],[Subgroup]],"")</f>
        <v/>
      </c>
      <c r="F512" s="12" t="str">
        <f>IF(SubgroupsCovered[[#This Row],[Subgroups Covered by RXCUI]]="",IF(SubgroupsCovered[[#This Row],[Subgroups Uncovered]]="",SubgroupsCovered[[#This Row],[Subgroup]],""),SubgroupsCovered[[#This Row],[Subgroups Covered by RXCUI]])</f>
        <v/>
      </c>
      <c r="G512" s="12" t="str">
        <f>IFERROR(IF(VLOOKUP(SubgroupsCovered[[#This Row],[Subgroup]],SubgroupsCovered[Subgroups Covered by RXCUI],1,FALSE)=C512,"",C512),SubgroupsCovered[[#This Row],[Subgroup]])</f>
        <v>BPLC2</v>
      </c>
    </row>
    <row r="513" spans="1:7">
      <c r="A513" s="12" t="s">
        <v>1457</v>
      </c>
      <c r="B513" s="12">
        <v>795774</v>
      </c>
      <c r="C513" s="12" t="s">
        <v>233</v>
      </c>
      <c r="D513" s="5" t="str">
        <f>IFERROR(IF(VLOOKUP((SubgroupsCovered[[#This Row],[RXCUI]]*1),RXCUI[Convert RXCUIs to Number],1,FALSE)=(SubgroupsCovered[[#This Row],[RXCUI]]*1),"Yes",""),"No")</f>
        <v>No</v>
      </c>
      <c r="E513" s="12" t="str">
        <f>IF(SubgroupsCovered[[#This Row],[RXCUI Covered?]]="Yes",SubgroupsCovered[[#This Row],[Subgroup]],"")</f>
        <v/>
      </c>
      <c r="F513" s="12" t="str">
        <f>IF(SubgroupsCovered[[#This Row],[Subgroups Covered by RXCUI]]="",IF(SubgroupsCovered[[#This Row],[Subgroups Uncovered]]="",SubgroupsCovered[[#This Row],[Subgroup]],""),SubgroupsCovered[[#This Row],[Subgroups Covered by RXCUI]])</f>
        <v/>
      </c>
      <c r="G513" s="12" t="str">
        <f>IFERROR(IF(VLOOKUP(SubgroupsCovered[[#This Row],[Subgroup]],SubgroupsCovered[Subgroups Covered by RXCUI],1,FALSE)=C513,"",C513),SubgroupsCovered[[#This Row],[Subgroup]])</f>
        <v>BPLC2</v>
      </c>
    </row>
    <row r="514" spans="1:7">
      <c r="A514" s="12" t="s">
        <v>1457</v>
      </c>
      <c r="B514" s="12">
        <v>795778</v>
      </c>
      <c r="C514" s="12" t="s">
        <v>233</v>
      </c>
      <c r="D514" s="5" t="str">
        <f>IFERROR(IF(VLOOKUP((SubgroupsCovered[[#This Row],[RXCUI]]*1),RXCUI[Convert RXCUIs to Number],1,FALSE)=(SubgroupsCovered[[#This Row],[RXCUI]]*1),"Yes",""),"No")</f>
        <v>No</v>
      </c>
      <c r="E514" s="12" t="str">
        <f>IF(SubgroupsCovered[[#This Row],[RXCUI Covered?]]="Yes",SubgroupsCovered[[#This Row],[Subgroup]],"")</f>
        <v/>
      </c>
      <c r="F514" s="12" t="str">
        <f>IF(SubgroupsCovered[[#This Row],[Subgroups Covered by RXCUI]]="",IF(SubgroupsCovered[[#This Row],[Subgroups Uncovered]]="",SubgroupsCovered[[#This Row],[Subgroup]],""),SubgroupsCovered[[#This Row],[Subgroups Covered by RXCUI]])</f>
        <v/>
      </c>
      <c r="G514" s="12" t="str">
        <f>IFERROR(IF(VLOOKUP(SubgroupsCovered[[#This Row],[Subgroup]],SubgroupsCovered[Subgroups Covered by RXCUI],1,FALSE)=C514,"",C514),SubgroupsCovered[[#This Row],[Subgroup]])</f>
        <v>BPLC2</v>
      </c>
    </row>
    <row r="515" spans="1:7">
      <c r="A515" s="12" t="s">
        <v>1457</v>
      </c>
      <c r="B515" s="12">
        <v>751139</v>
      </c>
      <c r="C515" s="12" t="s">
        <v>233</v>
      </c>
      <c r="D515" s="5" t="str">
        <f>IFERROR(IF(VLOOKUP((SubgroupsCovered[[#This Row],[RXCUI]]*1),RXCUI[Convert RXCUIs to Number],1,FALSE)=(SubgroupsCovered[[#This Row],[RXCUI]]*1),"Yes",""),"No")</f>
        <v>No</v>
      </c>
      <c r="E515" s="12" t="str">
        <f>IF(SubgroupsCovered[[#This Row],[RXCUI Covered?]]="Yes",SubgroupsCovered[[#This Row],[Subgroup]],"")</f>
        <v/>
      </c>
      <c r="F515" s="12" t="str">
        <f>IF(SubgroupsCovered[[#This Row],[Subgroups Covered by RXCUI]]="",IF(SubgroupsCovered[[#This Row],[Subgroups Uncovered]]="",SubgroupsCovered[[#This Row],[Subgroup]],""),SubgroupsCovered[[#This Row],[Subgroups Covered by RXCUI]])</f>
        <v/>
      </c>
      <c r="G515" s="12" t="str">
        <f>IFERROR(IF(VLOOKUP(SubgroupsCovered[[#This Row],[Subgroup]],SubgroupsCovered[Subgroups Covered by RXCUI],1,FALSE)=C515,"",C515),SubgroupsCovered[[#This Row],[Subgroup]])</f>
        <v>BPLC2</v>
      </c>
    </row>
    <row r="516" spans="1:7">
      <c r="A516" s="12" t="s">
        <v>1457</v>
      </c>
      <c r="B516" s="12">
        <v>751563</v>
      </c>
      <c r="C516" s="12" t="s">
        <v>233</v>
      </c>
      <c r="D516" s="5" t="str">
        <f>IFERROR(IF(VLOOKUP((SubgroupsCovered[[#This Row],[RXCUI]]*1),RXCUI[Convert RXCUIs to Number],1,FALSE)=(SubgroupsCovered[[#This Row],[RXCUI]]*1),"Yes",""),"No")</f>
        <v>No</v>
      </c>
      <c r="E516" s="12" t="str">
        <f>IF(SubgroupsCovered[[#This Row],[RXCUI Covered?]]="Yes",SubgroupsCovered[[#This Row],[Subgroup]],"")</f>
        <v/>
      </c>
      <c r="F516" s="12" t="str">
        <f>IF(SubgroupsCovered[[#This Row],[Subgroups Covered by RXCUI]]="",IF(SubgroupsCovered[[#This Row],[Subgroups Uncovered]]="",SubgroupsCovered[[#This Row],[Subgroup]],""),SubgroupsCovered[[#This Row],[Subgroups Covered by RXCUI]])</f>
        <v/>
      </c>
      <c r="G516" s="12" t="str">
        <f>IFERROR(IF(VLOOKUP(SubgroupsCovered[[#This Row],[Subgroup]],SubgroupsCovered[Subgroups Covered by RXCUI],1,FALSE)=C516,"",C516),SubgroupsCovered[[#This Row],[Subgroup]])</f>
        <v>BPLC2</v>
      </c>
    </row>
    <row r="517" spans="1:7">
      <c r="A517" s="12" t="s">
        <v>1457</v>
      </c>
      <c r="B517" s="12">
        <v>753451</v>
      </c>
      <c r="C517" s="12" t="s">
        <v>233</v>
      </c>
      <c r="D517" s="5" t="str">
        <f>IFERROR(IF(VLOOKUP((SubgroupsCovered[[#This Row],[RXCUI]]*1),RXCUI[Convert RXCUIs to Number],1,FALSE)=(SubgroupsCovered[[#This Row],[RXCUI]]*1),"Yes",""),"No")</f>
        <v>No</v>
      </c>
      <c r="E517" s="12" t="str">
        <f>IF(SubgroupsCovered[[#This Row],[RXCUI Covered?]]="Yes",SubgroupsCovered[[#This Row],[Subgroup]],"")</f>
        <v/>
      </c>
      <c r="F517" s="12" t="str">
        <f>IF(SubgroupsCovered[[#This Row],[Subgroups Covered by RXCUI]]="",IF(SubgroupsCovered[[#This Row],[Subgroups Uncovered]]="",SubgroupsCovered[[#This Row],[Subgroup]],""),SubgroupsCovered[[#This Row],[Subgroups Covered by RXCUI]])</f>
        <v/>
      </c>
      <c r="G517" s="12" t="str">
        <f>IFERROR(IF(VLOOKUP(SubgroupsCovered[[#This Row],[Subgroup]],SubgroupsCovered[Subgroups Covered by RXCUI],1,FALSE)=C517,"",C517),SubgroupsCovered[[#This Row],[Subgroup]])</f>
        <v>BPLC2</v>
      </c>
    </row>
    <row r="518" spans="1:7">
      <c r="A518" s="12" t="s">
        <v>1457</v>
      </c>
      <c r="B518" s="12">
        <v>105018</v>
      </c>
      <c r="C518" s="12" t="s">
        <v>233</v>
      </c>
      <c r="D518" s="5" t="str">
        <f>IFERROR(IF(VLOOKUP((SubgroupsCovered[[#This Row],[RXCUI]]*1),RXCUI[Convert RXCUIs to Number],1,FALSE)=(SubgroupsCovered[[#This Row],[RXCUI]]*1),"Yes",""),"No")</f>
        <v>No</v>
      </c>
      <c r="E518" s="12" t="str">
        <f>IF(SubgroupsCovered[[#This Row],[RXCUI Covered?]]="Yes",SubgroupsCovered[[#This Row],[Subgroup]],"")</f>
        <v/>
      </c>
      <c r="F518" s="12" t="str">
        <f>IF(SubgroupsCovered[[#This Row],[Subgroups Covered by RXCUI]]="",IF(SubgroupsCovered[[#This Row],[Subgroups Uncovered]]="",SubgroupsCovered[[#This Row],[Subgroup]],""),SubgroupsCovered[[#This Row],[Subgroups Covered by RXCUI]])</f>
        <v/>
      </c>
      <c r="G518" s="12" t="str">
        <f>IFERROR(IF(VLOOKUP(SubgroupsCovered[[#This Row],[Subgroup]],SubgroupsCovered[Subgroups Covered by RXCUI],1,FALSE)=C518,"",C518),SubgroupsCovered[[#This Row],[Subgroup]])</f>
        <v>BPLC2</v>
      </c>
    </row>
    <row r="519" spans="1:7">
      <c r="A519" s="12" t="s">
        <v>1457</v>
      </c>
      <c r="B519" s="12">
        <v>105019</v>
      </c>
      <c r="C519" s="12" t="s">
        <v>233</v>
      </c>
      <c r="D519" s="5" t="str">
        <f>IFERROR(IF(VLOOKUP((SubgroupsCovered[[#This Row],[RXCUI]]*1),RXCUI[Convert RXCUIs to Number],1,FALSE)=(SubgroupsCovered[[#This Row],[RXCUI]]*1),"Yes",""),"No")</f>
        <v>No</v>
      </c>
      <c r="E519" s="12" t="str">
        <f>IF(SubgroupsCovered[[#This Row],[RXCUI Covered?]]="Yes",SubgroupsCovered[[#This Row],[Subgroup]],"")</f>
        <v/>
      </c>
      <c r="F519" s="12" t="str">
        <f>IF(SubgroupsCovered[[#This Row],[Subgroups Covered by RXCUI]]="",IF(SubgroupsCovered[[#This Row],[Subgroups Uncovered]]="",SubgroupsCovered[[#This Row],[Subgroup]],""),SubgroupsCovered[[#This Row],[Subgroups Covered by RXCUI]])</f>
        <v/>
      </c>
      <c r="G519" s="12" t="str">
        <f>IFERROR(IF(VLOOKUP(SubgroupsCovered[[#This Row],[Subgroup]],SubgroupsCovered[Subgroups Covered by RXCUI],1,FALSE)=C519,"",C519),SubgroupsCovered[[#This Row],[Subgroup]])</f>
        <v>BPLC2</v>
      </c>
    </row>
    <row r="520" spans="1:7">
      <c r="A520" s="12" t="s">
        <v>1457</v>
      </c>
      <c r="B520" s="12">
        <v>108782</v>
      </c>
      <c r="C520" s="12" t="s">
        <v>233</v>
      </c>
      <c r="D520" s="5" t="str">
        <f>IFERROR(IF(VLOOKUP((SubgroupsCovered[[#This Row],[RXCUI]]*1),RXCUI[Convert RXCUIs to Number],1,FALSE)=(SubgroupsCovered[[#This Row],[RXCUI]]*1),"Yes",""),"No")</f>
        <v>No</v>
      </c>
      <c r="E520" s="12" t="str">
        <f>IF(SubgroupsCovered[[#This Row],[RXCUI Covered?]]="Yes",SubgroupsCovered[[#This Row],[Subgroup]],"")</f>
        <v/>
      </c>
      <c r="F520" s="12" t="str">
        <f>IF(SubgroupsCovered[[#This Row],[Subgroups Covered by RXCUI]]="",IF(SubgroupsCovered[[#This Row],[Subgroups Uncovered]]="",SubgroupsCovered[[#This Row],[Subgroup]],""),SubgroupsCovered[[#This Row],[Subgroups Covered by RXCUI]])</f>
        <v/>
      </c>
      <c r="G520" s="12" t="str">
        <f>IFERROR(IF(VLOOKUP(SubgroupsCovered[[#This Row],[Subgroup]],SubgroupsCovered[Subgroups Covered by RXCUI],1,FALSE)=C520,"",C520),SubgroupsCovered[[#This Row],[Subgroup]])</f>
        <v>BPLC2</v>
      </c>
    </row>
    <row r="521" spans="1:7">
      <c r="A521" s="12" t="s">
        <v>1457</v>
      </c>
      <c r="B521" s="12">
        <v>206201</v>
      </c>
      <c r="C521" s="12" t="s">
        <v>233</v>
      </c>
      <c r="D521" s="5" t="str">
        <f>IFERROR(IF(VLOOKUP((SubgroupsCovered[[#This Row],[RXCUI]]*1),RXCUI[Convert RXCUIs to Number],1,FALSE)=(SubgroupsCovered[[#This Row],[RXCUI]]*1),"Yes",""),"No")</f>
        <v>No</v>
      </c>
      <c r="E521" s="12" t="str">
        <f>IF(SubgroupsCovered[[#This Row],[RXCUI Covered?]]="Yes",SubgroupsCovered[[#This Row],[Subgroup]],"")</f>
        <v/>
      </c>
      <c r="F521" s="12" t="str">
        <f>IF(SubgroupsCovered[[#This Row],[Subgroups Covered by RXCUI]]="",IF(SubgroupsCovered[[#This Row],[Subgroups Uncovered]]="",SubgroupsCovered[[#This Row],[Subgroup]],""),SubgroupsCovered[[#This Row],[Subgroups Covered by RXCUI]])</f>
        <v/>
      </c>
      <c r="G521" s="12" t="str">
        <f>IFERROR(IF(VLOOKUP(SubgroupsCovered[[#This Row],[Subgroup]],SubgroupsCovered[Subgroups Covered by RXCUI],1,FALSE)=C521,"",C521),SubgroupsCovered[[#This Row],[Subgroup]])</f>
        <v>BPLC2</v>
      </c>
    </row>
    <row r="522" spans="1:7">
      <c r="A522" s="12" t="s">
        <v>1457</v>
      </c>
      <c r="B522" s="12">
        <v>198427</v>
      </c>
      <c r="C522" s="12" t="s">
        <v>233</v>
      </c>
      <c r="D522" s="5" t="str">
        <f>IFERROR(IF(VLOOKUP((SubgroupsCovered[[#This Row],[RXCUI]]*1),RXCUI[Convert RXCUIs to Number],1,FALSE)=(SubgroupsCovered[[#This Row],[RXCUI]]*1),"Yes",""),"No")</f>
        <v>No</v>
      </c>
      <c r="E522" s="12" t="str">
        <f>IF(SubgroupsCovered[[#This Row],[RXCUI Covered?]]="Yes",SubgroupsCovered[[#This Row],[Subgroup]],"")</f>
        <v/>
      </c>
      <c r="F522" s="12" t="str">
        <f>IF(SubgroupsCovered[[#This Row],[Subgroups Covered by RXCUI]]="",IF(SubgroupsCovered[[#This Row],[Subgroups Uncovered]]="",SubgroupsCovered[[#This Row],[Subgroup]],""),SubgroupsCovered[[#This Row],[Subgroups Covered by RXCUI]])</f>
        <v/>
      </c>
      <c r="G522" s="12" t="str">
        <f>IFERROR(IF(VLOOKUP(SubgroupsCovered[[#This Row],[Subgroup]],SubgroupsCovered[Subgroups Covered by RXCUI],1,FALSE)=C522,"",C522),SubgroupsCovered[[#This Row],[Subgroup]])</f>
        <v>BPLC2</v>
      </c>
    </row>
    <row r="523" spans="1:7">
      <c r="A523" s="12" t="s">
        <v>1457</v>
      </c>
      <c r="B523" s="12">
        <v>198428</v>
      </c>
      <c r="C523" s="12" t="s">
        <v>233</v>
      </c>
      <c r="D523" s="5" t="str">
        <f>IFERROR(IF(VLOOKUP((SubgroupsCovered[[#This Row],[RXCUI]]*1),RXCUI[Convert RXCUIs to Number],1,FALSE)=(SubgroupsCovered[[#This Row],[RXCUI]]*1),"Yes",""),"No")</f>
        <v>No</v>
      </c>
      <c r="E523" s="12" t="str">
        <f>IF(SubgroupsCovered[[#This Row],[RXCUI Covered?]]="Yes",SubgroupsCovered[[#This Row],[Subgroup]],"")</f>
        <v/>
      </c>
      <c r="F523" s="12" t="str">
        <f>IF(SubgroupsCovered[[#This Row],[Subgroups Covered by RXCUI]]="",IF(SubgroupsCovered[[#This Row],[Subgroups Uncovered]]="",SubgroupsCovered[[#This Row],[Subgroup]],""),SubgroupsCovered[[#This Row],[Subgroups Covered by RXCUI]])</f>
        <v/>
      </c>
      <c r="G523" s="12" t="str">
        <f>IFERROR(IF(VLOOKUP(SubgroupsCovered[[#This Row],[Subgroup]],SubgroupsCovered[Subgroups Covered by RXCUI],1,FALSE)=C523,"",C523),SubgroupsCovered[[#This Row],[Subgroup]])</f>
        <v>BPLC2</v>
      </c>
    </row>
    <row r="524" spans="1:7">
      <c r="A524" s="12" t="s">
        <v>1457</v>
      </c>
      <c r="B524" s="12">
        <v>198429</v>
      </c>
      <c r="C524" s="12" t="s">
        <v>233</v>
      </c>
      <c r="D524" s="5" t="str">
        <f>IFERROR(IF(VLOOKUP((SubgroupsCovered[[#This Row],[RXCUI]]*1),RXCUI[Convert RXCUIs to Number],1,FALSE)=(SubgroupsCovered[[#This Row],[RXCUI]]*1),"Yes",""),"No")</f>
        <v>No</v>
      </c>
      <c r="E524" s="12" t="str">
        <f>IF(SubgroupsCovered[[#This Row],[RXCUI Covered?]]="Yes",SubgroupsCovered[[#This Row],[Subgroup]],"")</f>
        <v/>
      </c>
      <c r="F524" s="12" t="str">
        <f>IF(SubgroupsCovered[[#This Row],[Subgroups Covered by RXCUI]]="",IF(SubgroupsCovered[[#This Row],[Subgroups Uncovered]]="",SubgroupsCovered[[#This Row],[Subgroup]],""),SubgroupsCovered[[#This Row],[Subgroups Covered by RXCUI]])</f>
        <v/>
      </c>
      <c r="G524" s="12" t="str">
        <f>IFERROR(IF(VLOOKUP(SubgroupsCovered[[#This Row],[Subgroup]],SubgroupsCovered[Subgroups Covered by RXCUI],1,FALSE)=C524,"",C524),SubgroupsCovered[[#This Row],[Subgroup]])</f>
        <v>BPLC2</v>
      </c>
    </row>
    <row r="525" spans="1:7">
      <c r="A525" s="12" t="s">
        <v>1457</v>
      </c>
      <c r="B525" s="12">
        <v>282401</v>
      </c>
      <c r="C525" s="12" t="s">
        <v>233</v>
      </c>
      <c r="D525" s="5" t="str">
        <f>IFERROR(IF(VLOOKUP((SubgroupsCovered[[#This Row],[RXCUI]]*1),RXCUI[Convert RXCUIs to Number],1,FALSE)=(SubgroupsCovered[[#This Row],[RXCUI]]*1),"Yes",""),"No")</f>
        <v>No</v>
      </c>
      <c r="E525" s="12" t="str">
        <f>IF(SubgroupsCovered[[#This Row],[RXCUI Covered?]]="Yes",SubgroupsCovered[[#This Row],[Subgroup]],"")</f>
        <v/>
      </c>
      <c r="F525" s="12" t="str">
        <f>IF(SubgroupsCovered[[#This Row],[Subgroups Covered by RXCUI]]="",IF(SubgroupsCovered[[#This Row],[Subgroups Uncovered]]="",SubgroupsCovered[[#This Row],[Subgroup]],""),SubgroupsCovered[[#This Row],[Subgroups Covered by RXCUI]])</f>
        <v/>
      </c>
      <c r="G525" s="12" t="str">
        <f>IFERROR(IF(VLOOKUP(SubgroupsCovered[[#This Row],[Subgroup]],SubgroupsCovered[Subgroups Covered by RXCUI],1,FALSE)=C525,"",C525),SubgroupsCovered[[#This Row],[Subgroup]])</f>
        <v>BPLC2</v>
      </c>
    </row>
    <row r="526" spans="1:7">
      <c r="A526" s="12" t="s">
        <v>1457</v>
      </c>
      <c r="B526" s="12">
        <v>851749</v>
      </c>
      <c r="C526" s="12" t="s">
        <v>233</v>
      </c>
      <c r="D526" s="5" t="str">
        <f>IFERROR(IF(VLOOKUP((SubgroupsCovered[[#This Row],[RXCUI]]*1),RXCUI[Convert RXCUIs to Number],1,FALSE)=(SubgroupsCovered[[#This Row],[RXCUI]]*1),"Yes",""),"No")</f>
        <v>No</v>
      </c>
      <c r="E526" s="12" t="str">
        <f>IF(SubgroupsCovered[[#This Row],[RXCUI Covered?]]="Yes",SubgroupsCovered[[#This Row],[Subgroup]],"")</f>
        <v/>
      </c>
      <c r="F526" s="12" t="str">
        <f>IF(SubgroupsCovered[[#This Row],[Subgroups Covered by RXCUI]]="",IF(SubgroupsCovered[[#This Row],[Subgroups Uncovered]]="",SubgroupsCovered[[#This Row],[Subgroup]],""),SubgroupsCovered[[#This Row],[Subgroups Covered by RXCUI]])</f>
        <v/>
      </c>
      <c r="G526" s="12" t="str">
        <f>IFERROR(IF(VLOOKUP(SubgroupsCovered[[#This Row],[Subgroup]],SubgroupsCovered[Subgroups Covered by RXCUI],1,FALSE)=C526,"",C526),SubgroupsCovered[[#This Row],[Subgroup]])</f>
        <v>BPLC2</v>
      </c>
    </row>
    <row r="527" spans="1:7">
      <c r="A527" s="12" t="s">
        <v>1457</v>
      </c>
      <c r="B527" s="12">
        <v>851751</v>
      </c>
      <c r="C527" s="12" t="s">
        <v>233</v>
      </c>
      <c r="D527" s="5" t="str">
        <f>IFERROR(IF(VLOOKUP((SubgroupsCovered[[#This Row],[RXCUI]]*1),RXCUI[Convert RXCUIs to Number],1,FALSE)=(SubgroupsCovered[[#This Row],[RXCUI]]*1),"Yes",""),"No")</f>
        <v>No</v>
      </c>
      <c r="E527" s="12" t="str">
        <f>IF(SubgroupsCovered[[#This Row],[RXCUI Covered?]]="Yes",SubgroupsCovered[[#This Row],[Subgroup]],"")</f>
        <v/>
      </c>
      <c r="F527" s="12" t="str">
        <f>IF(SubgroupsCovered[[#This Row],[Subgroups Covered by RXCUI]]="",IF(SubgroupsCovered[[#This Row],[Subgroups Uncovered]]="",SubgroupsCovered[[#This Row],[Subgroup]],""),SubgroupsCovered[[#This Row],[Subgroups Covered by RXCUI]])</f>
        <v/>
      </c>
      <c r="G527" s="12" t="str">
        <f>IFERROR(IF(VLOOKUP(SubgroupsCovered[[#This Row],[Subgroup]],SubgroupsCovered[Subgroups Covered by RXCUI],1,FALSE)=C527,"",C527),SubgroupsCovered[[#This Row],[Subgroup]])</f>
        <v>BPLC2</v>
      </c>
    </row>
    <row r="528" spans="1:7">
      <c r="A528" s="12" t="s">
        <v>1457</v>
      </c>
      <c r="B528" s="12">
        <v>851753</v>
      </c>
      <c r="C528" s="12" t="s">
        <v>233</v>
      </c>
      <c r="D528" s="5" t="str">
        <f>IFERROR(IF(VLOOKUP((SubgroupsCovered[[#This Row],[RXCUI]]*1),RXCUI[Convert RXCUIs to Number],1,FALSE)=(SubgroupsCovered[[#This Row],[RXCUI]]*1),"Yes",""),"No")</f>
        <v>No</v>
      </c>
      <c r="E528" s="12" t="str">
        <f>IF(SubgroupsCovered[[#This Row],[RXCUI Covered?]]="Yes",SubgroupsCovered[[#This Row],[Subgroup]],"")</f>
        <v/>
      </c>
      <c r="F528" s="12" t="str">
        <f>IF(SubgroupsCovered[[#This Row],[Subgroups Covered by RXCUI]]="",IF(SubgroupsCovered[[#This Row],[Subgroups Uncovered]]="",SubgroupsCovered[[#This Row],[Subgroup]],""),SubgroupsCovered[[#This Row],[Subgroups Covered by RXCUI]])</f>
        <v/>
      </c>
      <c r="G528" s="12" t="str">
        <f>IFERROR(IF(VLOOKUP(SubgroupsCovered[[#This Row],[Subgroup]],SubgroupsCovered[Subgroups Covered by RXCUI],1,FALSE)=C528,"",C528),SubgroupsCovered[[#This Row],[Subgroup]])</f>
        <v>BPLC2</v>
      </c>
    </row>
    <row r="529" spans="1:7">
      <c r="A529" s="12" t="s">
        <v>1457</v>
      </c>
      <c r="B529" s="12">
        <v>851748</v>
      </c>
      <c r="C529" s="12" t="s">
        <v>233</v>
      </c>
      <c r="D529" s="5" t="str">
        <f>IFERROR(IF(VLOOKUP((SubgroupsCovered[[#This Row],[RXCUI]]*1),RXCUI[Convert RXCUIs to Number],1,FALSE)=(SubgroupsCovered[[#This Row],[RXCUI]]*1),"Yes",""),"No")</f>
        <v>No</v>
      </c>
      <c r="E529" s="12" t="str">
        <f>IF(SubgroupsCovered[[#This Row],[RXCUI Covered?]]="Yes",SubgroupsCovered[[#This Row],[Subgroup]],"")</f>
        <v/>
      </c>
      <c r="F529" s="12" t="str">
        <f>IF(SubgroupsCovered[[#This Row],[Subgroups Covered by RXCUI]]="",IF(SubgroupsCovered[[#This Row],[Subgroups Uncovered]]="",SubgroupsCovered[[#This Row],[Subgroup]],""),SubgroupsCovered[[#This Row],[Subgroups Covered by RXCUI]])</f>
        <v/>
      </c>
      <c r="G529" s="12" t="str">
        <f>IFERROR(IF(VLOOKUP(SubgroupsCovered[[#This Row],[Subgroup]],SubgroupsCovered[Subgroups Covered by RXCUI],1,FALSE)=C529,"",C529),SubgroupsCovered[[#This Row],[Subgroup]])</f>
        <v>BPLC2</v>
      </c>
    </row>
    <row r="530" spans="1:7">
      <c r="A530" s="12" t="s">
        <v>1457</v>
      </c>
      <c r="B530" s="12">
        <v>851750</v>
      </c>
      <c r="C530" s="12" t="s">
        <v>233</v>
      </c>
      <c r="D530" s="5" t="str">
        <f>IFERROR(IF(VLOOKUP((SubgroupsCovered[[#This Row],[RXCUI]]*1),RXCUI[Convert RXCUIs to Number],1,FALSE)=(SubgroupsCovered[[#This Row],[RXCUI]]*1),"Yes",""),"No")</f>
        <v>No</v>
      </c>
      <c r="E530" s="12" t="str">
        <f>IF(SubgroupsCovered[[#This Row],[RXCUI Covered?]]="Yes",SubgroupsCovered[[#This Row],[Subgroup]],"")</f>
        <v/>
      </c>
      <c r="F530" s="12" t="str">
        <f>IF(SubgroupsCovered[[#This Row],[Subgroups Covered by RXCUI]]="",IF(SubgroupsCovered[[#This Row],[Subgroups Uncovered]]="",SubgroupsCovered[[#This Row],[Subgroup]],""),SubgroupsCovered[[#This Row],[Subgroups Covered by RXCUI]])</f>
        <v/>
      </c>
      <c r="G530" s="12" t="str">
        <f>IFERROR(IF(VLOOKUP(SubgroupsCovered[[#This Row],[Subgroup]],SubgroupsCovered[Subgroups Covered by RXCUI],1,FALSE)=C530,"",C530),SubgroupsCovered[[#This Row],[Subgroup]])</f>
        <v>BPLC2</v>
      </c>
    </row>
    <row r="531" spans="1:7">
      <c r="A531" s="12" t="s">
        <v>1457</v>
      </c>
      <c r="B531" s="12">
        <v>851752</v>
      </c>
      <c r="C531" s="12" t="s">
        <v>233</v>
      </c>
      <c r="D531" s="5" t="str">
        <f>IFERROR(IF(VLOOKUP((SubgroupsCovered[[#This Row],[RXCUI]]*1),RXCUI[Convert RXCUIs to Number],1,FALSE)=(SubgroupsCovered[[#This Row],[RXCUI]]*1),"Yes",""),"No")</f>
        <v>No</v>
      </c>
      <c r="E531" s="12" t="str">
        <f>IF(SubgroupsCovered[[#This Row],[RXCUI Covered?]]="Yes",SubgroupsCovered[[#This Row],[Subgroup]],"")</f>
        <v/>
      </c>
      <c r="F531" s="12" t="str">
        <f>IF(SubgroupsCovered[[#This Row],[Subgroups Covered by RXCUI]]="",IF(SubgroupsCovered[[#This Row],[Subgroups Uncovered]]="",SubgroupsCovered[[#This Row],[Subgroup]],""),SubgroupsCovered[[#This Row],[Subgroups Covered by RXCUI]])</f>
        <v/>
      </c>
      <c r="G531" s="12" t="str">
        <f>IFERROR(IF(VLOOKUP(SubgroupsCovered[[#This Row],[Subgroup]],SubgroupsCovered[Subgroups Covered by RXCUI],1,FALSE)=C531,"",C531),SubgroupsCovered[[#This Row],[Subgroup]])</f>
        <v>BPLC2</v>
      </c>
    </row>
    <row r="532" spans="1:7">
      <c r="A532" s="12" t="s">
        <v>1457</v>
      </c>
      <c r="B532" s="12">
        <v>849049</v>
      </c>
      <c r="C532" s="12" t="s">
        <v>233</v>
      </c>
      <c r="D532" s="5" t="str">
        <f>IFERROR(IF(VLOOKUP((SubgroupsCovered[[#This Row],[RXCUI]]*1),RXCUI[Convert RXCUIs to Number],1,FALSE)=(SubgroupsCovered[[#This Row],[RXCUI]]*1),"Yes",""),"No")</f>
        <v>No</v>
      </c>
      <c r="E532" s="12" t="str">
        <f>IF(SubgroupsCovered[[#This Row],[RXCUI Covered?]]="Yes",SubgroupsCovered[[#This Row],[Subgroup]],"")</f>
        <v/>
      </c>
      <c r="F532" s="12" t="str">
        <f>IF(SubgroupsCovered[[#This Row],[Subgroups Covered by RXCUI]]="",IF(SubgroupsCovered[[#This Row],[Subgroups Uncovered]]="",SubgroupsCovered[[#This Row],[Subgroup]],""),SubgroupsCovered[[#This Row],[Subgroups Covered by RXCUI]])</f>
        <v/>
      </c>
      <c r="G532" s="12" t="str">
        <f>IFERROR(IF(VLOOKUP(SubgroupsCovered[[#This Row],[Subgroup]],SubgroupsCovered[Subgroups Covered by RXCUI],1,FALSE)=C532,"",C532),SubgroupsCovered[[#This Row],[Subgroup]])</f>
        <v>BPLC2</v>
      </c>
    </row>
    <row r="533" spans="1:7">
      <c r="A533" s="12" t="s">
        <v>1457</v>
      </c>
      <c r="B533" s="12">
        <v>849050</v>
      </c>
      <c r="C533" s="12" t="s">
        <v>233</v>
      </c>
      <c r="D533" s="5" t="str">
        <f>IFERROR(IF(VLOOKUP((SubgroupsCovered[[#This Row],[RXCUI]]*1),RXCUI[Convert RXCUIs to Number],1,FALSE)=(SubgroupsCovered[[#This Row],[RXCUI]]*1),"Yes",""),"No")</f>
        <v>No</v>
      </c>
      <c r="E533" s="12" t="str">
        <f>IF(SubgroupsCovered[[#This Row],[RXCUI Covered?]]="Yes",SubgroupsCovered[[#This Row],[Subgroup]],"")</f>
        <v/>
      </c>
      <c r="F533" s="12" t="str">
        <f>IF(SubgroupsCovered[[#This Row],[Subgroups Covered by RXCUI]]="",IF(SubgroupsCovered[[#This Row],[Subgroups Uncovered]]="",SubgroupsCovered[[#This Row],[Subgroup]],""),SubgroupsCovered[[#This Row],[Subgroups Covered by RXCUI]])</f>
        <v/>
      </c>
      <c r="G533" s="12" t="str">
        <f>IFERROR(IF(VLOOKUP(SubgroupsCovered[[#This Row],[Subgroup]],SubgroupsCovered[Subgroups Covered by RXCUI],1,FALSE)=C533,"",C533),SubgroupsCovered[[#This Row],[Subgroup]])</f>
        <v>BPLC2</v>
      </c>
    </row>
    <row r="534" spans="1:7">
      <c r="A534" s="12" t="s">
        <v>1457</v>
      </c>
      <c r="B534" s="12">
        <v>849051</v>
      </c>
      <c r="C534" s="12" t="s">
        <v>233</v>
      </c>
      <c r="D534" s="5" t="str">
        <f>IFERROR(IF(VLOOKUP((SubgroupsCovered[[#This Row],[RXCUI]]*1),RXCUI[Convert RXCUIs to Number],1,FALSE)=(SubgroupsCovered[[#This Row],[RXCUI]]*1),"Yes",""),"No")</f>
        <v>No</v>
      </c>
      <c r="E534" s="12" t="str">
        <f>IF(SubgroupsCovered[[#This Row],[RXCUI Covered?]]="Yes",SubgroupsCovered[[#This Row],[Subgroup]],"")</f>
        <v/>
      </c>
      <c r="F534" s="12" t="str">
        <f>IF(SubgroupsCovered[[#This Row],[Subgroups Covered by RXCUI]]="",IF(SubgroupsCovered[[#This Row],[Subgroups Uncovered]]="",SubgroupsCovered[[#This Row],[Subgroup]],""),SubgroupsCovered[[#This Row],[Subgroups Covered by RXCUI]])</f>
        <v/>
      </c>
      <c r="G534" s="12" t="str">
        <f>IFERROR(IF(VLOOKUP(SubgroupsCovered[[#This Row],[Subgroup]],SubgroupsCovered[Subgroups Covered by RXCUI],1,FALSE)=C534,"",C534),SubgroupsCovered[[#This Row],[Subgroup]])</f>
        <v>BPLC2</v>
      </c>
    </row>
    <row r="535" spans="1:7">
      <c r="A535" s="12" t="s">
        <v>1457</v>
      </c>
      <c r="B535" s="12">
        <v>849052</v>
      </c>
      <c r="C535" s="12" t="s">
        <v>233</v>
      </c>
      <c r="D535" s="5" t="str">
        <f>IFERROR(IF(VLOOKUP((SubgroupsCovered[[#This Row],[RXCUI]]*1),RXCUI[Convert RXCUIs to Number],1,FALSE)=(SubgroupsCovered[[#This Row],[RXCUI]]*1),"Yes",""),"No")</f>
        <v>No</v>
      </c>
      <c r="E535" s="12" t="str">
        <f>IF(SubgroupsCovered[[#This Row],[RXCUI Covered?]]="Yes",SubgroupsCovered[[#This Row],[Subgroup]],"")</f>
        <v/>
      </c>
      <c r="F535" s="12" t="str">
        <f>IF(SubgroupsCovered[[#This Row],[Subgroups Covered by RXCUI]]="",IF(SubgroupsCovered[[#This Row],[Subgroups Uncovered]]="",SubgroupsCovered[[#This Row],[Subgroup]],""),SubgroupsCovered[[#This Row],[Subgroups Covered by RXCUI]])</f>
        <v/>
      </c>
      <c r="G535" s="12" t="str">
        <f>IFERROR(IF(VLOOKUP(SubgroupsCovered[[#This Row],[Subgroup]],SubgroupsCovered[Subgroups Covered by RXCUI],1,FALSE)=C535,"",C535),SubgroupsCovered[[#This Row],[Subgroup]])</f>
        <v>BPLC2</v>
      </c>
    </row>
    <row r="536" spans="1:7">
      <c r="A536" s="12" t="s">
        <v>1457</v>
      </c>
      <c r="B536" s="12">
        <v>103968</v>
      </c>
      <c r="C536" s="12" t="s">
        <v>233</v>
      </c>
      <c r="D536" s="5" t="str">
        <f>IFERROR(IF(VLOOKUP((SubgroupsCovered[[#This Row],[RXCUI]]*1),RXCUI[Convert RXCUIs to Number],1,FALSE)=(SubgroupsCovered[[#This Row],[RXCUI]]*1),"Yes",""),"No")</f>
        <v>No</v>
      </c>
      <c r="E536" s="12" t="str">
        <f>IF(SubgroupsCovered[[#This Row],[RXCUI Covered?]]="Yes",SubgroupsCovered[[#This Row],[Subgroup]],"")</f>
        <v/>
      </c>
      <c r="F536" s="12" t="str">
        <f>IF(SubgroupsCovered[[#This Row],[Subgroups Covered by RXCUI]]="",IF(SubgroupsCovered[[#This Row],[Subgroups Uncovered]]="",SubgroupsCovered[[#This Row],[Subgroup]],""),SubgroupsCovered[[#This Row],[Subgroups Covered by RXCUI]])</f>
        <v/>
      </c>
      <c r="G536" s="12" t="str">
        <f>IFERROR(IF(VLOOKUP(SubgroupsCovered[[#This Row],[Subgroup]],SubgroupsCovered[Subgroups Covered by RXCUI],1,FALSE)=C536,"",C536),SubgroupsCovered[[#This Row],[Subgroup]])</f>
        <v>BPLC2</v>
      </c>
    </row>
    <row r="537" spans="1:7">
      <c r="A537" s="12" t="s">
        <v>1457</v>
      </c>
      <c r="B537" s="12">
        <v>198430</v>
      </c>
      <c r="C537" s="12" t="s">
        <v>233</v>
      </c>
      <c r="D537" s="5" t="str">
        <f>IFERROR(IF(VLOOKUP((SubgroupsCovered[[#This Row],[RXCUI]]*1),RXCUI[Convert RXCUIs to Number],1,FALSE)=(SubgroupsCovered[[#This Row],[RXCUI]]*1),"Yes",""),"No")</f>
        <v>No</v>
      </c>
      <c r="E537" s="12" t="str">
        <f>IF(SubgroupsCovered[[#This Row],[RXCUI Covered?]]="Yes",SubgroupsCovered[[#This Row],[Subgroup]],"")</f>
        <v/>
      </c>
      <c r="F537" s="12" t="str">
        <f>IF(SubgroupsCovered[[#This Row],[Subgroups Covered by RXCUI]]="",IF(SubgroupsCovered[[#This Row],[Subgroups Uncovered]]="",SubgroupsCovered[[#This Row],[Subgroup]],""),SubgroupsCovered[[#This Row],[Subgroups Covered by RXCUI]])</f>
        <v/>
      </c>
      <c r="G537" s="12" t="str">
        <f>IFERROR(IF(VLOOKUP(SubgroupsCovered[[#This Row],[Subgroup]],SubgroupsCovered[Subgroups Covered by RXCUI],1,FALSE)=C537,"",C537),SubgroupsCovered[[#This Row],[Subgroup]])</f>
        <v>BPLC2</v>
      </c>
    </row>
    <row r="538" spans="1:7">
      <c r="A538" s="12" t="s">
        <v>1457</v>
      </c>
      <c r="B538" s="12">
        <v>252478</v>
      </c>
      <c r="C538" s="12" t="s">
        <v>233</v>
      </c>
      <c r="D538" s="5" t="str">
        <f>IFERROR(IF(VLOOKUP((SubgroupsCovered[[#This Row],[RXCUI]]*1),RXCUI[Convert RXCUIs to Number],1,FALSE)=(SubgroupsCovered[[#This Row],[RXCUI]]*1),"Yes",""),"No")</f>
        <v>No</v>
      </c>
      <c r="E538" s="12" t="str">
        <f>IF(SubgroupsCovered[[#This Row],[RXCUI Covered?]]="Yes",SubgroupsCovered[[#This Row],[Subgroup]],"")</f>
        <v/>
      </c>
      <c r="F538" s="12" t="str">
        <f>IF(SubgroupsCovered[[#This Row],[Subgroups Covered by RXCUI]]="",IF(SubgroupsCovered[[#This Row],[Subgroups Uncovered]]="",SubgroupsCovered[[#This Row],[Subgroup]],""),SubgroupsCovered[[#This Row],[Subgroups Covered by RXCUI]])</f>
        <v/>
      </c>
      <c r="G538" s="12" t="str">
        <f>IFERROR(IF(VLOOKUP(SubgroupsCovered[[#This Row],[Subgroup]],SubgroupsCovered[Subgroups Covered by RXCUI],1,FALSE)=C538,"",C538),SubgroupsCovered[[#This Row],[Subgroup]])</f>
        <v>BPLC2</v>
      </c>
    </row>
    <row r="539" spans="1:7">
      <c r="A539" s="12" t="s">
        <v>1457</v>
      </c>
      <c r="B539" s="12">
        <v>252479</v>
      </c>
      <c r="C539" s="12" t="s">
        <v>233</v>
      </c>
      <c r="D539" s="5" t="str">
        <f>IFERROR(IF(VLOOKUP((SubgroupsCovered[[#This Row],[RXCUI]]*1),RXCUI[Convert RXCUIs to Number],1,FALSE)=(SubgroupsCovered[[#This Row],[RXCUI]]*1),"Yes",""),"No")</f>
        <v>No</v>
      </c>
      <c r="E539" s="12" t="str">
        <f>IF(SubgroupsCovered[[#This Row],[RXCUI Covered?]]="Yes",SubgroupsCovered[[#This Row],[Subgroup]],"")</f>
        <v/>
      </c>
      <c r="F539" s="12" t="str">
        <f>IF(SubgroupsCovered[[#This Row],[Subgroups Covered by RXCUI]]="",IF(SubgroupsCovered[[#This Row],[Subgroups Uncovered]]="",SubgroupsCovered[[#This Row],[Subgroup]],""),SubgroupsCovered[[#This Row],[Subgroups Covered by RXCUI]])</f>
        <v/>
      </c>
      <c r="G539" s="12" t="str">
        <f>IFERROR(IF(VLOOKUP(SubgroupsCovered[[#This Row],[Subgroup]],SubgroupsCovered[Subgroups Covered by RXCUI],1,FALSE)=C539,"",C539),SubgroupsCovered[[#This Row],[Subgroup]])</f>
        <v>BPLC2</v>
      </c>
    </row>
    <row r="540" spans="1:7">
      <c r="A540" s="12" t="s">
        <v>1457</v>
      </c>
      <c r="B540" s="12">
        <v>201239</v>
      </c>
      <c r="C540" s="12" t="s">
        <v>233</v>
      </c>
      <c r="D540" s="5" t="str">
        <f>IFERROR(IF(VLOOKUP((SubgroupsCovered[[#This Row],[RXCUI]]*1),RXCUI[Convert RXCUIs to Number],1,FALSE)=(SubgroupsCovered[[#This Row],[RXCUI]]*1),"Yes",""),"No")</f>
        <v>No</v>
      </c>
      <c r="E540" s="12" t="str">
        <f>IF(SubgroupsCovered[[#This Row],[RXCUI Covered?]]="Yes",SubgroupsCovered[[#This Row],[Subgroup]],"")</f>
        <v/>
      </c>
      <c r="F540" s="12" t="str">
        <f>IF(SubgroupsCovered[[#This Row],[Subgroups Covered by RXCUI]]="",IF(SubgroupsCovered[[#This Row],[Subgroups Uncovered]]="",SubgroupsCovered[[#This Row],[Subgroup]],""),SubgroupsCovered[[#This Row],[Subgroups Covered by RXCUI]])</f>
        <v/>
      </c>
      <c r="G540" s="12" t="str">
        <f>IFERROR(IF(VLOOKUP(SubgroupsCovered[[#This Row],[Subgroup]],SubgroupsCovered[Subgroups Covered by RXCUI],1,FALSE)=C540,"",C540),SubgroupsCovered[[#This Row],[Subgroup]])</f>
        <v>BPLC2</v>
      </c>
    </row>
    <row r="541" spans="1:7">
      <c r="A541" s="12" t="s">
        <v>1457</v>
      </c>
      <c r="B541" s="12">
        <v>201240</v>
      </c>
      <c r="C541" s="12" t="s">
        <v>233</v>
      </c>
      <c r="D541" s="5" t="str">
        <f>IFERROR(IF(VLOOKUP((SubgroupsCovered[[#This Row],[RXCUI]]*1),RXCUI[Convert RXCUIs to Number],1,FALSE)=(SubgroupsCovered[[#This Row],[RXCUI]]*1),"Yes",""),"No")</f>
        <v>No</v>
      </c>
      <c r="E541" s="12" t="str">
        <f>IF(SubgroupsCovered[[#This Row],[RXCUI Covered?]]="Yes",SubgroupsCovered[[#This Row],[Subgroup]],"")</f>
        <v/>
      </c>
      <c r="F541" s="12" t="str">
        <f>IF(SubgroupsCovered[[#This Row],[Subgroups Covered by RXCUI]]="",IF(SubgroupsCovered[[#This Row],[Subgroups Uncovered]]="",SubgroupsCovered[[#This Row],[Subgroup]],""),SubgroupsCovered[[#This Row],[Subgroups Covered by RXCUI]])</f>
        <v/>
      </c>
      <c r="G541" s="12" t="str">
        <f>IFERROR(IF(VLOOKUP(SubgroupsCovered[[#This Row],[Subgroup]],SubgroupsCovered[Subgroups Covered by RXCUI],1,FALSE)=C541,"",C541),SubgroupsCovered[[#This Row],[Subgroup]])</f>
        <v>BPLC2</v>
      </c>
    </row>
    <row r="542" spans="1:7">
      <c r="A542" s="12" t="s">
        <v>1457</v>
      </c>
      <c r="B542" s="12">
        <v>542426</v>
      </c>
      <c r="C542" s="12" t="s">
        <v>233</v>
      </c>
      <c r="D542" s="5" t="str">
        <f>IFERROR(IF(VLOOKUP((SubgroupsCovered[[#This Row],[RXCUI]]*1),RXCUI[Convert RXCUIs to Number],1,FALSE)=(SubgroupsCovered[[#This Row],[RXCUI]]*1),"Yes",""),"No")</f>
        <v>No</v>
      </c>
      <c r="E542" s="12" t="str">
        <f>IF(SubgroupsCovered[[#This Row],[RXCUI Covered?]]="Yes",SubgroupsCovered[[#This Row],[Subgroup]],"")</f>
        <v/>
      </c>
      <c r="F542" s="12" t="str">
        <f>IF(SubgroupsCovered[[#This Row],[Subgroups Covered by RXCUI]]="",IF(SubgroupsCovered[[#This Row],[Subgroups Uncovered]]="",SubgroupsCovered[[#This Row],[Subgroup]],""),SubgroupsCovered[[#This Row],[Subgroups Covered by RXCUI]])</f>
        <v/>
      </c>
      <c r="G542" s="12" t="str">
        <f>IFERROR(IF(VLOOKUP(SubgroupsCovered[[#This Row],[Subgroup]],SubgroupsCovered[Subgroups Covered by RXCUI],1,FALSE)=C542,"",C542),SubgroupsCovered[[#This Row],[Subgroup]])</f>
        <v>BPLC2</v>
      </c>
    </row>
    <row r="543" spans="1:7">
      <c r="A543" s="12" t="s">
        <v>1457</v>
      </c>
      <c r="B543" s="12">
        <v>311264</v>
      </c>
      <c r="C543" s="12" t="s">
        <v>233</v>
      </c>
      <c r="D543" s="5" t="str">
        <f>IFERROR(IF(VLOOKUP((SubgroupsCovered[[#This Row],[RXCUI]]*1),RXCUI[Convert RXCUIs to Number],1,FALSE)=(SubgroupsCovered[[#This Row],[RXCUI]]*1),"Yes",""),"No")</f>
        <v>No</v>
      </c>
      <c r="E543" s="12" t="str">
        <f>IF(SubgroupsCovered[[#This Row],[RXCUI Covered?]]="Yes",SubgroupsCovered[[#This Row],[Subgroup]],"")</f>
        <v/>
      </c>
      <c r="F543" s="12" t="str">
        <f>IF(SubgroupsCovered[[#This Row],[Subgroups Covered by RXCUI]]="",IF(SubgroupsCovered[[#This Row],[Subgroups Uncovered]]="",SubgroupsCovered[[#This Row],[Subgroup]],""),SubgroupsCovered[[#This Row],[Subgroups Covered by RXCUI]])</f>
        <v/>
      </c>
      <c r="G543" s="12" t="str">
        <f>IFERROR(IF(VLOOKUP(SubgroupsCovered[[#This Row],[Subgroup]],SubgroupsCovered[Subgroups Covered by RXCUI],1,FALSE)=C543,"",C543),SubgroupsCovered[[#This Row],[Subgroup]])</f>
        <v>BPLC2</v>
      </c>
    </row>
    <row r="544" spans="1:7">
      <c r="A544" s="12" t="s">
        <v>1457</v>
      </c>
      <c r="B544" s="12">
        <v>311265</v>
      </c>
      <c r="C544" s="12" t="s">
        <v>233</v>
      </c>
      <c r="D544" s="5" t="str">
        <f>IFERROR(IF(VLOOKUP((SubgroupsCovered[[#This Row],[RXCUI]]*1),RXCUI[Convert RXCUIs to Number],1,FALSE)=(SubgroupsCovered[[#This Row],[RXCUI]]*1),"Yes",""),"No")</f>
        <v>No</v>
      </c>
      <c r="E544" s="12" t="str">
        <f>IF(SubgroupsCovered[[#This Row],[RXCUI Covered?]]="Yes",SubgroupsCovered[[#This Row],[Subgroup]],"")</f>
        <v/>
      </c>
      <c r="F544" s="12" t="str">
        <f>IF(SubgroupsCovered[[#This Row],[Subgroups Covered by RXCUI]]="",IF(SubgroupsCovered[[#This Row],[Subgroups Uncovered]]="",SubgroupsCovered[[#This Row],[Subgroup]],""),SubgroupsCovered[[#This Row],[Subgroups Covered by RXCUI]])</f>
        <v/>
      </c>
      <c r="G544" s="12" t="str">
        <f>IFERROR(IF(VLOOKUP(SubgroupsCovered[[#This Row],[Subgroup]],SubgroupsCovered[Subgroups Covered by RXCUI],1,FALSE)=C544,"",C544),SubgroupsCovered[[#This Row],[Subgroup]])</f>
        <v>BPLC2</v>
      </c>
    </row>
    <row r="545" spans="1:7">
      <c r="A545" s="12" t="s">
        <v>1457</v>
      </c>
      <c r="B545" s="12">
        <v>900866</v>
      </c>
      <c r="C545" s="12" t="s">
        <v>233</v>
      </c>
      <c r="D545" s="5" t="str">
        <f>IFERROR(IF(VLOOKUP((SubgroupsCovered[[#This Row],[RXCUI]]*1),RXCUI[Convert RXCUIs to Number],1,FALSE)=(SubgroupsCovered[[#This Row],[RXCUI]]*1),"Yes",""),"No")</f>
        <v>No</v>
      </c>
      <c r="E545" s="12" t="str">
        <f>IF(SubgroupsCovered[[#This Row],[RXCUI Covered?]]="Yes",SubgroupsCovered[[#This Row],[Subgroup]],"")</f>
        <v/>
      </c>
      <c r="F545" s="12" t="str">
        <f>IF(SubgroupsCovered[[#This Row],[Subgroups Covered by RXCUI]]="",IF(SubgroupsCovered[[#This Row],[Subgroups Uncovered]]="",SubgroupsCovered[[#This Row],[Subgroup]],""),SubgroupsCovered[[#This Row],[Subgroups Covered by RXCUI]])</f>
        <v/>
      </c>
      <c r="G545" s="12" t="str">
        <f>IFERROR(IF(VLOOKUP(SubgroupsCovered[[#This Row],[Subgroup]],SubgroupsCovered[Subgroups Covered by RXCUI],1,FALSE)=C545,"",C545),SubgroupsCovered[[#This Row],[Subgroup]])</f>
        <v>BPLC2</v>
      </c>
    </row>
    <row r="546" spans="1:7">
      <c r="A546" s="12" t="s">
        <v>1457</v>
      </c>
      <c r="B546" s="12">
        <v>900891</v>
      </c>
      <c r="C546" s="12" t="s">
        <v>233</v>
      </c>
      <c r="D546" s="5" t="str">
        <f>IFERROR(IF(VLOOKUP((SubgroupsCovered[[#This Row],[RXCUI]]*1),RXCUI[Convert RXCUIs to Number],1,FALSE)=(SubgroupsCovered[[#This Row],[RXCUI]]*1),"Yes",""),"No")</f>
        <v>No</v>
      </c>
      <c r="E546" s="12" t="str">
        <f>IF(SubgroupsCovered[[#This Row],[RXCUI Covered?]]="Yes",SubgroupsCovered[[#This Row],[Subgroup]],"")</f>
        <v/>
      </c>
      <c r="F546" s="12" t="str">
        <f>IF(SubgroupsCovered[[#This Row],[Subgroups Covered by RXCUI]]="",IF(SubgroupsCovered[[#This Row],[Subgroups Uncovered]]="",SubgroupsCovered[[#This Row],[Subgroup]],""),SubgroupsCovered[[#This Row],[Subgroups Covered by RXCUI]])</f>
        <v/>
      </c>
      <c r="G546" s="12" t="str">
        <f>IFERROR(IF(VLOOKUP(SubgroupsCovered[[#This Row],[Subgroup]],SubgroupsCovered[Subgroups Covered by RXCUI],1,FALSE)=C546,"",C546),SubgroupsCovered[[#This Row],[Subgroup]])</f>
        <v>BPLC2</v>
      </c>
    </row>
    <row r="547" spans="1:7">
      <c r="A547" s="12" t="s">
        <v>1457</v>
      </c>
      <c r="B547" s="12">
        <v>900984</v>
      </c>
      <c r="C547" s="12" t="s">
        <v>233</v>
      </c>
      <c r="D547" s="5" t="str">
        <f>IFERROR(IF(VLOOKUP((SubgroupsCovered[[#This Row],[RXCUI]]*1),RXCUI[Convert RXCUIs to Number],1,FALSE)=(SubgroupsCovered[[#This Row],[RXCUI]]*1),"Yes",""),"No")</f>
        <v>No</v>
      </c>
      <c r="E547" s="12" t="str">
        <f>IF(SubgroupsCovered[[#This Row],[RXCUI Covered?]]="Yes",SubgroupsCovered[[#This Row],[Subgroup]],"")</f>
        <v/>
      </c>
      <c r="F547" s="12" t="str">
        <f>IF(SubgroupsCovered[[#This Row],[Subgroups Covered by RXCUI]]="",IF(SubgroupsCovered[[#This Row],[Subgroups Uncovered]]="",SubgroupsCovered[[#This Row],[Subgroup]],""),SubgroupsCovered[[#This Row],[Subgroups Covered by RXCUI]])</f>
        <v/>
      </c>
      <c r="G547" s="12" t="str">
        <f>IFERROR(IF(VLOOKUP(SubgroupsCovered[[#This Row],[Subgroup]],SubgroupsCovered[Subgroups Covered by RXCUI],1,FALSE)=C547,"",C547),SubgroupsCovered[[#This Row],[Subgroup]])</f>
        <v>BPLC2</v>
      </c>
    </row>
    <row r="548" spans="1:7">
      <c r="A548" s="12" t="s">
        <v>1457</v>
      </c>
      <c r="B548" s="12">
        <v>900145</v>
      </c>
      <c r="C548" s="12" t="s">
        <v>233</v>
      </c>
      <c r="D548" s="5" t="str">
        <f>IFERROR(IF(VLOOKUP((SubgroupsCovered[[#This Row],[RXCUI]]*1),RXCUI[Convert RXCUIs to Number],1,FALSE)=(SubgroupsCovered[[#This Row],[RXCUI]]*1),"Yes",""),"No")</f>
        <v>No</v>
      </c>
      <c r="E548" s="12" t="str">
        <f>IF(SubgroupsCovered[[#This Row],[RXCUI Covered?]]="Yes",SubgroupsCovered[[#This Row],[Subgroup]],"")</f>
        <v/>
      </c>
      <c r="F548" s="12" t="str">
        <f>IF(SubgroupsCovered[[#This Row],[Subgroups Covered by RXCUI]]="",IF(SubgroupsCovered[[#This Row],[Subgroups Uncovered]]="",SubgroupsCovered[[#This Row],[Subgroup]],""),SubgroupsCovered[[#This Row],[Subgroups Covered by RXCUI]])</f>
        <v/>
      </c>
      <c r="G548" s="12" t="str">
        <f>IFERROR(IF(VLOOKUP(SubgroupsCovered[[#This Row],[Subgroup]],SubgroupsCovered[Subgroups Covered by RXCUI],1,FALSE)=C548,"",C548),SubgroupsCovered[[#This Row],[Subgroup]])</f>
        <v>BPLC2</v>
      </c>
    </row>
    <row r="549" spans="1:7">
      <c r="A549" s="12" t="s">
        <v>1457</v>
      </c>
      <c r="B549" s="12">
        <v>900157</v>
      </c>
      <c r="C549" s="12" t="s">
        <v>233</v>
      </c>
      <c r="D549" s="5" t="str">
        <f>IFERROR(IF(VLOOKUP((SubgroupsCovered[[#This Row],[RXCUI]]*1),RXCUI[Convert RXCUIs to Number],1,FALSE)=(SubgroupsCovered[[#This Row],[RXCUI]]*1),"Yes",""),"No")</f>
        <v>No</v>
      </c>
      <c r="E549" s="12" t="str">
        <f>IF(SubgroupsCovered[[#This Row],[RXCUI Covered?]]="Yes",SubgroupsCovered[[#This Row],[Subgroup]],"")</f>
        <v/>
      </c>
      <c r="F549" s="12" t="str">
        <f>IF(SubgroupsCovered[[#This Row],[Subgroups Covered by RXCUI]]="",IF(SubgroupsCovered[[#This Row],[Subgroups Uncovered]]="",SubgroupsCovered[[#This Row],[Subgroup]],""),SubgroupsCovered[[#This Row],[Subgroups Covered by RXCUI]])</f>
        <v/>
      </c>
      <c r="G549" s="12" t="str">
        <f>IFERROR(IF(VLOOKUP(SubgroupsCovered[[#This Row],[Subgroup]],SubgroupsCovered[Subgroups Covered by RXCUI],1,FALSE)=C549,"",C549),SubgroupsCovered[[#This Row],[Subgroup]])</f>
        <v>BPLC2</v>
      </c>
    </row>
    <row r="550" spans="1:7">
      <c r="A550" s="12" t="s">
        <v>1457</v>
      </c>
      <c r="B550" s="12">
        <v>900165</v>
      </c>
      <c r="C550" s="12" t="s">
        <v>233</v>
      </c>
      <c r="D550" s="5" t="str">
        <f>IFERROR(IF(VLOOKUP((SubgroupsCovered[[#This Row],[RXCUI]]*1),RXCUI[Convert RXCUIs to Number],1,FALSE)=(SubgroupsCovered[[#This Row],[RXCUI]]*1),"Yes",""),"No")</f>
        <v>No</v>
      </c>
      <c r="E550" s="12" t="str">
        <f>IF(SubgroupsCovered[[#This Row],[RXCUI Covered?]]="Yes",SubgroupsCovered[[#This Row],[Subgroup]],"")</f>
        <v/>
      </c>
      <c r="F550" s="12" t="str">
        <f>IF(SubgroupsCovered[[#This Row],[Subgroups Covered by RXCUI]]="",IF(SubgroupsCovered[[#This Row],[Subgroups Uncovered]]="",SubgroupsCovered[[#This Row],[Subgroup]],""),SubgroupsCovered[[#This Row],[Subgroups Covered by RXCUI]])</f>
        <v/>
      </c>
      <c r="G550" s="12" t="str">
        <f>IFERROR(IF(VLOOKUP(SubgroupsCovered[[#This Row],[Subgroup]],SubgroupsCovered[Subgroups Covered by RXCUI],1,FALSE)=C550,"",C550),SubgroupsCovered[[#This Row],[Subgroup]])</f>
        <v>BPLC2</v>
      </c>
    </row>
    <row r="551" spans="1:7">
      <c r="A551" s="12" t="s">
        <v>1457</v>
      </c>
      <c r="B551" s="12">
        <v>900169</v>
      </c>
      <c r="C551" s="12" t="s">
        <v>233</v>
      </c>
      <c r="D551" s="5" t="str">
        <f>IFERROR(IF(VLOOKUP((SubgroupsCovered[[#This Row],[RXCUI]]*1),RXCUI[Convert RXCUIs to Number],1,FALSE)=(SubgroupsCovered[[#This Row],[RXCUI]]*1),"Yes",""),"No")</f>
        <v>No</v>
      </c>
      <c r="E551" s="12" t="str">
        <f>IF(SubgroupsCovered[[#This Row],[RXCUI Covered?]]="Yes",SubgroupsCovered[[#This Row],[Subgroup]],"")</f>
        <v/>
      </c>
      <c r="F551" s="12" t="str">
        <f>IF(SubgroupsCovered[[#This Row],[Subgroups Covered by RXCUI]]="",IF(SubgroupsCovered[[#This Row],[Subgroups Uncovered]]="",SubgroupsCovered[[#This Row],[Subgroup]],""),SubgroupsCovered[[#This Row],[Subgroups Covered by RXCUI]])</f>
        <v/>
      </c>
      <c r="G551" s="12" t="str">
        <f>IFERROR(IF(VLOOKUP(SubgroupsCovered[[#This Row],[Subgroup]],SubgroupsCovered[Subgroups Covered by RXCUI],1,FALSE)=C551,"",C551),SubgroupsCovered[[#This Row],[Subgroup]])</f>
        <v>BPLC2</v>
      </c>
    </row>
    <row r="552" spans="1:7">
      <c r="A552" s="12" t="s">
        <v>1457</v>
      </c>
      <c r="B552" s="12">
        <v>1098610</v>
      </c>
      <c r="C552" s="12" t="s">
        <v>233</v>
      </c>
      <c r="D552" s="5" t="str">
        <f>IFERROR(IF(VLOOKUP((SubgroupsCovered[[#This Row],[RXCUI]]*1),RXCUI[Convert RXCUIs to Number],1,FALSE)=(SubgroupsCovered[[#This Row],[RXCUI]]*1),"Yes",""),"No")</f>
        <v>No</v>
      </c>
      <c r="E552" s="12" t="str">
        <f>IF(SubgroupsCovered[[#This Row],[RXCUI Covered?]]="Yes",SubgroupsCovered[[#This Row],[Subgroup]],"")</f>
        <v/>
      </c>
      <c r="F552" s="12" t="str">
        <f>IF(SubgroupsCovered[[#This Row],[Subgroups Covered by RXCUI]]="",IF(SubgroupsCovered[[#This Row],[Subgroups Uncovered]]="",SubgroupsCovered[[#This Row],[Subgroup]],""),SubgroupsCovered[[#This Row],[Subgroups Covered by RXCUI]])</f>
        <v/>
      </c>
      <c r="G552" s="12" t="str">
        <f>IFERROR(IF(VLOOKUP(SubgroupsCovered[[#This Row],[Subgroup]],SubgroupsCovered[Subgroups Covered by RXCUI],1,FALSE)=C552,"",C552),SubgroupsCovered[[#This Row],[Subgroup]])</f>
        <v>BPLC2</v>
      </c>
    </row>
    <row r="553" spans="1:7">
      <c r="A553" s="12" t="s">
        <v>1457</v>
      </c>
      <c r="B553" s="12">
        <v>1146692</v>
      </c>
      <c r="C553" s="12" t="s">
        <v>233</v>
      </c>
      <c r="D553" s="5" t="str">
        <f>IFERROR(IF(VLOOKUP((SubgroupsCovered[[#This Row],[RXCUI]]*1),RXCUI[Convert RXCUIs to Number],1,FALSE)=(SubgroupsCovered[[#This Row],[RXCUI]]*1),"Yes",""),"No")</f>
        <v>No</v>
      </c>
      <c r="E553" s="12" t="str">
        <f>IF(SubgroupsCovered[[#This Row],[RXCUI Covered?]]="Yes",SubgroupsCovered[[#This Row],[Subgroup]],"")</f>
        <v/>
      </c>
      <c r="F553" s="12" t="str">
        <f>IF(SubgroupsCovered[[#This Row],[Subgroups Covered by RXCUI]]="",IF(SubgroupsCovered[[#This Row],[Subgroups Uncovered]]="",SubgroupsCovered[[#This Row],[Subgroup]],""),SubgroupsCovered[[#This Row],[Subgroups Covered by RXCUI]])</f>
        <v/>
      </c>
      <c r="G553" s="12" t="str">
        <f>IFERROR(IF(VLOOKUP(SubgroupsCovered[[#This Row],[Subgroup]],SubgroupsCovered[Subgroups Covered by RXCUI],1,FALSE)=C553,"",C553),SubgroupsCovered[[#This Row],[Subgroup]])</f>
        <v>BPLC2</v>
      </c>
    </row>
    <row r="554" spans="1:7">
      <c r="A554" s="12" t="s">
        <v>1457</v>
      </c>
      <c r="B554" s="12">
        <v>850087</v>
      </c>
      <c r="C554" s="12" t="s">
        <v>233</v>
      </c>
      <c r="D554" s="5" t="str">
        <f>IFERROR(IF(VLOOKUP((SubgroupsCovered[[#This Row],[RXCUI]]*1),RXCUI[Convert RXCUIs to Number],1,FALSE)=(SubgroupsCovered[[#This Row],[RXCUI]]*1),"Yes",""),"No")</f>
        <v>No</v>
      </c>
      <c r="E554" s="12" t="str">
        <f>IF(SubgroupsCovered[[#This Row],[RXCUI Covered?]]="Yes",SubgroupsCovered[[#This Row],[Subgroup]],"")</f>
        <v/>
      </c>
      <c r="F554" s="12" t="str">
        <f>IF(SubgroupsCovered[[#This Row],[Subgroups Covered by RXCUI]]="",IF(SubgroupsCovered[[#This Row],[Subgroups Uncovered]]="",SubgroupsCovered[[#This Row],[Subgroup]],""),SubgroupsCovered[[#This Row],[Subgroups Covered by RXCUI]])</f>
        <v/>
      </c>
      <c r="G554" s="12" t="str">
        <f>IFERROR(IF(VLOOKUP(SubgroupsCovered[[#This Row],[Subgroup]],SubgroupsCovered[Subgroups Covered by RXCUI],1,FALSE)=C554,"",C554),SubgroupsCovered[[#This Row],[Subgroup]])</f>
        <v>BPLC2</v>
      </c>
    </row>
    <row r="555" spans="1:7">
      <c r="A555" s="12" t="s">
        <v>1457</v>
      </c>
      <c r="B555" s="12">
        <v>850091</v>
      </c>
      <c r="C555" s="12" t="s">
        <v>233</v>
      </c>
      <c r="D555" s="5" t="str">
        <f>IFERROR(IF(VLOOKUP((SubgroupsCovered[[#This Row],[RXCUI]]*1),RXCUI[Convert RXCUIs to Number],1,FALSE)=(SubgroupsCovered[[#This Row],[RXCUI]]*1),"Yes",""),"No")</f>
        <v>No</v>
      </c>
      <c r="E555" s="12" t="str">
        <f>IF(SubgroupsCovered[[#This Row],[RXCUI Covered?]]="Yes",SubgroupsCovered[[#This Row],[Subgroup]],"")</f>
        <v/>
      </c>
      <c r="F555" s="12" t="str">
        <f>IF(SubgroupsCovered[[#This Row],[Subgroups Covered by RXCUI]]="",IF(SubgroupsCovered[[#This Row],[Subgroups Uncovered]]="",SubgroupsCovered[[#This Row],[Subgroup]],""),SubgroupsCovered[[#This Row],[Subgroups Covered by RXCUI]])</f>
        <v/>
      </c>
      <c r="G555" s="12" t="str">
        <f>IFERROR(IF(VLOOKUP(SubgroupsCovered[[#This Row],[Subgroup]],SubgroupsCovered[Subgroups Covered by RXCUI],1,FALSE)=C555,"",C555),SubgroupsCovered[[#This Row],[Subgroup]])</f>
        <v>BPLC2</v>
      </c>
    </row>
    <row r="556" spans="1:7">
      <c r="A556" s="12" t="s">
        <v>1457</v>
      </c>
      <c r="B556" s="12">
        <v>900156</v>
      </c>
      <c r="C556" s="12" t="s">
        <v>233</v>
      </c>
      <c r="D556" s="5" t="str">
        <f>IFERROR(IF(VLOOKUP((SubgroupsCovered[[#This Row],[RXCUI]]*1),RXCUI[Convert RXCUIs to Number],1,FALSE)=(SubgroupsCovered[[#This Row],[RXCUI]]*1),"Yes",""),"No")</f>
        <v>No</v>
      </c>
      <c r="E556" s="12" t="str">
        <f>IF(SubgroupsCovered[[#This Row],[RXCUI Covered?]]="Yes",SubgroupsCovered[[#This Row],[Subgroup]],"")</f>
        <v/>
      </c>
      <c r="F556" s="12" t="str">
        <f>IF(SubgroupsCovered[[#This Row],[Subgroups Covered by RXCUI]]="",IF(SubgroupsCovered[[#This Row],[Subgroups Uncovered]]="",SubgroupsCovered[[#This Row],[Subgroup]],""),SubgroupsCovered[[#This Row],[Subgroups Covered by RXCUI]])</f>
        <v/>
      </c>
      <c r="G556" s="12" t="str">
        <f>IFERROR(IF(VLOOKUP(SubgroupsCovered[[#This Row],[Subgroup]],SubgroupsCovered[Subgroups Covered by RXCUI],1,FALSE)=C556,"",C556),SubgroupsCovered[[#This Row],[Subgroup]])</f>
        <v>BPLC2</v>
      </c>
    </row>
    <row r="557" spans="1:7">
      <c r="A557" s="12" t="s">
        <v>1457</v>
      </c>
      <c r="B557" s="12">
        <v>900164</v>
      </c>
      <c r="C557" s="12" t="s">
        <v>233</v>
      </c>
      <c r="D557" s="5" t="str">
        <f>IFERROR(IF(VLOOKUP((SubgroupsCovered[[#This Row],[RXCUI]]*1),RXCUI[Convert RXCUIs to Number],1,FALSE)=(SubgroupsCovered[[#This Row],[RXCUI]]*1),"Yes",""),"No")</f>
        <v>No</v>
      </c>
      <c r="E557" s="12" t="str">
        <f>IF(SubgroupsCovered[[#This Row],[RXCUI Covered?]]="Yes",SubgroupsCovered[[#This Row],[Subgroup]],"")</f>
        <v/>
      </c>
      <c r="F557" s="12" t="str">
        <f>IF(SubgroupsCovered[[#This Row],[Subgroups Covered by RXCUI]]="",IF(SubgroupsCovered[[#This Row],[Subgroups Uncovered]]="",SubgroupsCovered[[#This Row],[Subgroup]],""),SubgroupsCovered[[#This Row],[Subgroups Covered by RXCUI]])</f>
        <v/>
      </c>
      <c r="G557" s="12" t="str">
        <f>IFERROR(IF(VLOOKUP(SubgroupsCovered[[#This Row],[Subgroup]],SubgroupsCovered[Subgroups Covered by RXCUI],1,FALSE)=C557,"",C557),SubgroupsCovered[[#This Row],[Subgroup]])</f>
        <v>BPLC2</v>
      </c>
    </row>
    <row r="558" spans="1:7">
      <c r="A558" s="12" t="s">
        <v>1457</v>
      </c>
      <c r="B558" s="12">
        <v>1098608</v>
      </c>
      <c r="C558" s="12" t="s">
        <v>233</v>
      </c>
      <c r="D558" s="5" t="str">
        <f>IFERROR(IF(VLOOKUP((SubgroupsCovered[[#This Row],[RXCUI]]*1),RXCUI[Convert RXCUIs to Number],1,FALSE)=(SubgroupsCovered[[#This Row],[RXCUI]]*1),"Yes",""),"No")</f>
        <v>No</v>
      </c>
      <c r="E558" s="12" t="str">
        <f>IF(SubgroupsCovered[[#This Row],[RXCUI Covered?]]="Yes",SubgroupsCovered[[#This Row],[Subgroup]],"")</f>
        <v/>
      </c>
      <c r="F558" s="12" t="str">
        <f>IF(SubgroupsCovered[[#This Row],[Subgroups Covered by RXCUI]]="",IF(SubgroupsCovered[[#This Row],[Subgroups Uncovered]]="",SubgroupsCovered[[#This Row],[Subgroup]],""),SubgroupsCovered[[#This Row],[Subgroups Covered by RXCUI]])</f>
        <v/>
      </c>
      <c r="G558" s="12" t="str">
        <f>IFERROR(IF(VLOOKUP(SubgroupsCovered[[#This Row],[Subgroup]],SubgroupsCovered[Subgroups Covered by RXCUI],1,FALSE)=C558,"",C558),SubgroupsCovered[[#This Row],[Subgroup]])</f>
        <v>BPLC2</v>
      </c>
    </row>
    <row r="559" spans="1:7">
      <c r="A559" s="12" t="s">
        <v>1457</v>
      </c>
      <c r="B559" s="12">
        <v>1146690</v>
      </c>
      <c r="C559" s="12" t="s">
        <v>233</v>
      </c>
      <c r="D559" s="5" t="str">
        <f>IFERROR(IF(VLOOKUP((SubgroupsCovered[[#This Row],[RXCUI]]*1),RXCUI[Convert RXCUIs to Number],1,FALSE)=(SubgroupsCovered[[#This Row],[RXCUI]]*1),"Yes",""),"No")</f>
        <v>No</v>
      </c>
      <c r="E559" s="12" t="str">
        <f>IF(SubgroupsCovered[[#This Row],[RXCUI Covered?]]="Yes",SubgroupsCovered[[#This Row],[Subgroup]],"")</f>
        <v/>
      </c>
      <c r="F559" s="12" t="str">
        <f>IF(SubgroupsCovered[[#This Row],[Subgroups Covered by RXCUI]]="",IF(SubgroupsCovered[[#This Row],[Subgroups Uncovered]]="",SubgroupsCovered[[#This Row],[Subgroup]],""),SubgroupsCovered[[#This Row],[Subgroups Covered by RXCUI]])</f>
        <v/>
      </c>
      <c r="G559" s="12" t="str">
        <f>IFERROR(IF(VLOOKUP(SubgroupsCovered[[#This Row],[Subgroup]],SubgroupsCovered[Subgroups Covered by RXCUI],1,FALSE)=C559,"",C559),SubgroupsCovered[[#This Row],[Subgroup]])</f>
        <v>BPLC2</v>
      </c>
    </row>
    <row r="560" spans="1:7">
      <c r="A560" s="12" t="s">
        <v>1457</v>
      </c>
      <c r="B560" s="12">
        <v>206786</v>
      </c>
      <c r="C560" s="12" t="s">
        <v>229</v>
      </c>
      <c r="D560" s="5" t="str">
        <f>IFERROR(IF(VLOOKUP((SubgroupsCovered[[#This Row],[RXCUI]]*1),RXCUI[Convert RXCUIs to Number],1,FALSE)=(SubgroupsCovered[[#This Row],[RXCUI]]*1),"Yes",""),"No")</f>
        <v>No</v>
      </c>
      <c r="E560" s="12" t="str">
        <f>IF(SubgroupsCovered[[#This Row],[RXCUI Covered?]]="Yes",SubgroupsCovered[[#This Row],[Subgroup]],"")</f>
        <v/>
      </c>
      <c r="F560" s="12" t="str">
        <f>IF(SubgroupsCovered[[#This Row],[Subgroups Covered by RXCUI]]="",IF(SubgroupsCovered[[#This Row],[Subgroups Uncovered]]="",SubgroupsCovered[[#This Row],[Subgroup]],""),SubgroupsCovered[[#This Row],[Subgroups Covered by RXCUI]])</f>
        <v/>
      </c>
      <c r="G560" s="12" t="str">
        <f>IFERROR(IF(VLOOKUP(SubgroupsCovered[[#This Row],[Subgroup]],SubgroupsCovered[Subgroups Covered by RXCUI],1,FALSE)=C560,"",C560),SubgroupsCovered[[#This Row],[Subgroup]])</f>
        <v>BPLC1</v>
      </c>
    </row>
    <row r="561" spans="1:7">
      <c r="A561" s="12" t="s">
        <v>1457</v>
      </c>
      <c r="B561" s="12">
        <v>2001508</v>
      </c>
      <c r="C561" s="12" t="s">
        <v>233</v>
      </c>
      <c r="D561" s="5" t="str">
        <f>IFERROR(IF(VLOOKUP((SubgroupsCovered[[#This Row],[RXCUI]]*1),RXCUI[Convert RXCUIs to Number],1,FALSE)=(SubgroupsCovered[[#This Row],[RXCUI]]*1),"Yes",""),"No")</f>
        <v>No</v>
      </c>
      <c r="E561" s="12" t="str">
        <f>IF(SubgroupsCovered[[#This Row],[RXCUI Covered?]]="Yes",SubgroupsCovered[[#This Row],[Subgroup]],"")</f>
        <v/>
      </c>
      <c r="F561" s="12" t="str">
        <f>IF(SubgroupsCovered[[#This Row],[Subgroups Covered by RXCUI]]="",IF(SubgroupsCovered[[#This Row],[Subgroups Uncovered]]="",SubgroupsCovered[[#This Row],[Subgroup]],""),SubgroupsCovered[[#This Row],[Subgroups Covered by RXCUI]])</f>
        <v/>
      </c>
      <c r="G561" s="12" t="str">
        <f>IFERROR(IF(VLOOKUP(SubgroupsCovered[[#This Row],[Subgroup]],SubgroupsCovered[Subgroups Covered by RXCUI],1,FALSE)=C561,"",C561),SubgroupsCovered[[#This Row],[Subgroup]])</f>
        <v>BPLC2</v>
      </c>
    </row>
    <row r="562" spans="1:7">
      <c r="A562" s="12" t="s">
        <v>1457</v>
      </c>
      <c r="B562" s="12">
        <v>2003796</v>
      </c>
      <c r="C562" s="12" t="s">
        <v>233</v>
      </c>
      <c r="D562" s="5" t="str">
        <f>IFERROR(IF(VLOOKUP((SubgroupsCovered[[#This Row],[RXCUI]]*1),RXCUI[Convert RXCUIs to Number],1,FALSE)=(SubgroupsCovered[[#This Row],[RXCUI]]*1),"Yes",""),"No")</f>
        <v>No</v>
      </c>
      <c r="E562" s="12" t="str">
        <f>IF(SubgroupsCovered[[#This Row],[RXCUI Covered?]]="Yes",SubgroupsCovered[[#This Row],[Subgroup]],"")</f>
        <v/>
      </c>
      <c r="F562" s="12" t="str">
        <f>IF(SubgroupsCovered[[#This Row],[Subgroups Covered by RXCUI]]="",IF(SubgroupsCovered[[#This Row],[Subgroups Uncovered]]="",SubgroupsCovered[[#This Row],[Subgroup]],""),SubgroupsCovered[[#This Row],[Subgroups Covered by RXCUI]])</f>
        <v/>
      </c>
      <c r="G562" s="12" t="str">
        <f>IFERROR(IF(VLOOKUP(SubgroupsCovered[[#This Row],[Subgroup]],SubgroupsCovered[Subgroups Covered by RXCUI],1,FALSE)=C562,"",C562),SubgroupsCovered[[#This Row],[Subgroup]])</f>
        <v>BPLC2</v>
      </c>
    </row>
    <row r="563" spans="1:7">
      <c r="A563" s="12" t="s">
        <v>1457</v>
      </c>
      <c r="B563" s="12">
        <v>2001506</v>
      </c>
      <c r="C563" s="12" t="s">
        <v>233</v>
      </c>
      <c r="D563" s="5" t="str">
        <f>IFERROR(IF(VLOOKUP((SubgroupsCovered[[#This Row],[RXCUI]]*1),RXCUI[Convert RXCUIs to Number],1,FALSE)=(SubgroupsCovered[[#This Row],[RXCUI]]*1),"Yes",""),"No")</f>
        <v>No</v>
      </c>
      <c r="E563" s="12" t="str">
        <f>IF(SubgroupsCovered[[#This Row],[RXCUI Covered?]]="Yes",SubgroupsCovered[[#This Row],[Subgroup]],"")</f>
        <v/>
      </c>
      <c r="F563" s="12" t="str">
        <f>IF(SubgroupsCovered[[#This Row],[Subgroups Covered by RXCUI]]="",IF(SubgroupsCovered[[#This Row],[Subgroups Uncovered]]="",SubgroupsCovered[[#This Row],[Subgroup]],""),SubgroupsCovered[[#This Row],[Subgroups Covered by RXCUI]])</f>
        <v/>
      </c>
      <c r="G563" s="12" t="str">
        <f>IFERROR(IF(VLOOKUP(SubgroupsCovered[[#This Row],[Subgroup]],SubgroupsCovered[Subgroups Covered by RXCUI],1,FALSE)=C563,"",C563),SubgroupsCovered[[#This Row],[Subgroup]])</f>
        <v>BPLC2</v>
      </c>
    </row>
    <row r="564" spans="1:7">
      <c r="A564" s="12" t="s">
        <v>1457</v>
      </c>
      <c r="B564" s="12">
        <v>2003801</v>
      </c>
      <c r="C564" s="12" t="s">
        <v>233</v>
      </c>
      <c r="D564" s="5" t="str">
        <f>IFERROR(IF(VLOOKUP((SubgroupsCovered[[#This Row],[RXCUI]]*1),RXCUI[Convert RXCUIs to Number],1,FALSE)=(SubgroupsCovered[[#This Row],[RXCUI]]*1),"Yes",""),"No")</f>
        <v>No</v>
      </c>
      <c r="E564" s="12" t="str">
        <f>IF(SubgroupsCovered[[#This Row],[RXCUI Covered?]]="Yes",SubgroupsCovered[[#This Row],[Subgroup]],"")</f>
        <v/>
      </c>
      <c r="F564" s="12" t="str">
        <f>IF(SubgroupsCovered[[#This Row],[Subgroups Covered by RXCUI]]="",IF(SubgroupsCovered[[#This Row],[Subgroups Uncovered]]="",SubgroupsCovered[[#This Row],[Subgroup]],""),SubgroupsCovered[[#This Row],[Subgroups Covered by RXCUI]])</f>
        <v/>
      </c>
      <c r="G564" s="12" t="str">
        <f>IFERROR(IF(VLOOKUP(SubgroupsCovered[[#This Row],[Subgroup]],SubgroupsCovered[Subgroups Covered by RXCUI],1,FALSE)=C564,"",C564),SubgroupsCovered[[#This Row],[Subgroup]])</f>
        <v>BPLC2</v>
      </c>
    </row>
    <row r="565" spans="1:7">
      <c r="A565" s="12" t="s">
        <v>1457</v>
      </c>
      <c r="B565" s="12">
        <v>2003799</v>
      </c>
      <c r="C565" s="12" t="s">
        <v>233</v>
      </c>
      <c r="D565" s="5" t="str">
        <f>IFERROR(IF(VLOOKUP((SubgroupsCovered[[#This Row],[RXCUI]]*1),RXCUI[Convert RXCUIs to Number],1,FALSE)=(SubgroupsCovered[[#This Row],[RXCUI]]*1),"Yes",""),"No")</f>
        <v>No</v>
      </c>
      <c r="E565" s="12" t="str">
        <f>IF(SubgroupsCovered[[#This Row],[RXCUI Covered?]]="Yes",SubgroupsCovered[[#This Row],[Subgroup]],"")</f>
        <v/>
      </c>
      <c r="F565" s="12" t="str">
        <f>IF(SubgroupsCovered[[#This Row],[Subgroups Covered by RXCUI]]="",IF(SubgroupsCovered[[#This Row],[Subgroups Uncovered]]="",SubgroupsCovered[[#This Row],[Subgroup]],""),SubgroupsCovered[[#This Row],[Subgroups Covered by RXCUI]])</f>
        <v/>
      </c>
      <c r="G565" s="12" t="str">
        <f>IFERROR(IF(VLOOKUP(SubgroupsCovered[[#This Row],[Subgroup]],SubgroupsCovered[Subgroups Covered by RXCUI],1,FALSE)=C565,"",C565),SubgroupsCovered[[#This Row],[Subgroup]])</f>
        <v>BPLC2</v>
      </c>
    </row>
    <row r="566" spans="1:7">
      <c r="A566" s="12" t="s">
        <v>1457</v>
      </c>
      <c r="B566" s="12">
        <v>2003797</v>
      </c>
      <c r="C566" s="12" t="s">
        <v>233</v>
      </c>
      <c r="D566" s="5" t="str">
        <f>IFERROR(IF(VLOOKUP((SubgroupsCovered[[#This Row],[RXCUI]]*1),RXCUI[Convert RXCUIs to Number],1,FALSE)=(SubgroupsCovered[[#This Row],[RXCUI]]*1),"Yes",""),"No")</f>
        <v>No</v>
      </c>
      <c r="E566" s="12" t="str">
        <f>IF(SubgroupsCovered[[#This Row],[RXCUI Covered?]]="Yes",SubgroupsCovered[[#This Row],[Subgroup]],"")</f>
        <v/>
      </c>
      <c r="F566" s="12" t="str">
        <f>IF(SubgroupsCovered[[#This Row],[Subgroups Covered by RXCUI]]="",IF(SubgroupsCovered[[#This Row],[Subgroups Uncovered]]="",SubgroupsCovered[[#This Row],[Subgroup]],""),SubgroupsCovered[[#This Row],[Subgroups Covered by RXCUI]])</f>
        <v/>
      </c>
      <c r="G566" s="12" t="str">
        <f>IFERROR(IF(VLOOKUP(SubgroupsCovered[[#This Row],[Subgroup]],SubgroupsCovered[Subgroups Covered by RXCUI],1,FALSE)=C566,"",C566),SubgroupsCovered[[#This Row],[Subgroup]])</f>
        <v>BPLC2</v>
      </c>
    </row>
    <row r="567" spans="1:7">
      <c r="A567" s="12" t="s">
        <v>1457</v>
      </c>
      <c r="B567" s="12">
        <v>2003798</v>
      </c>
      <c r="C567" s="12" t="s">
        <v>233</v>
      </c>
      <c r="D567" s="5" t="str">
        <f>IFERROR(IF(VLOOKUP((SubgroupsCovered[[#This Row],[RXCUI]]*1),RXCUI[Convert RXCUIs to Number],1,FALSE)=(SubgroupsCovered[[#This Row],[RXCUI]]*1),"Yes",""),"No")</f>
        <v>No</v>
      </c>
      <c r="E567" s="12" t="str">
        <f>IF(SubgroupsCovered[[#This Row],[RXCUI Covered?]]="Yes",SubgroupsCovered[[#This Row],[Subgroup]],"")</f>
        <v/>
      </c>
      <c r="F567" s="12" t="str">
        <f>IF(SubgroupsCovered[[#This Row],[Subgroups Covered by RXCUI]]="",IF(SubgroupsCovered[[#This Row],[Subgroups Uncovered]]="",SubgroupsCovered[[#This Row],[Subgroup]],""),SubgroupsCovered[[#This Row],[Subgroups Covered by RXCUI]])</f>
        <v/>
      </c>
      <c r="G567" s="12" t="str">
        <f>IFERROR(IF(VLOOKUP(SubgroupsCovered[[#This Row],[Subgroup]],SubgroupsCovered[Subgroups Covered by RXCUI],1,FALSE)=C567,"",C567),SubgroupsCovered[[#This Row],[Subgroup]])</f>
        <v>BPLC2</v>
      </c>
    </row>
    <row r="568" spans="1:7">
      <c r="A568" s="12" t="s">
        <v>1457</v>
      </c>
      <c r="B568" s="12">
        <v>1099598</v>
      </c>
      <c r="C568" s="12" t="s">
        <v>1549</v>
      </c>
      <c r="D568" s="5" t="str">
        <f>IFERROR(IF(VLOOKUP((SubgroupsCovered[[#This Row],[RXCUI]]*1),RXCUI[Convert RXCUIs to Number],1,FALSE)=(SubgroupsCovered[[#This Row],[RXCUI]]*1),"Yes",""),"No")</f>
        <v>No</v>
      </c>
      <c r="E568" s="12" t="str">
        <f>IF(SubgroupsCovered[[#This Row],[RXCUI Covered?]]="Yes",SubgroupsCovered[[#This Row],[Subgroup]],"")</f>
        <v/>
      </c>
      <c r="F568" s="12" t="str">
        <f>IF(SubgroupsCovered[[#This Row],[Subgroups Covered by RXCUI]]="",IF(SubgroupsCovered[[#This Row],[Subgroups Uncovered]]="",SubgroupsCovered[[#This Row],[Subgroup]],""),SubgroupsCovered[[#This Row],[Subgroups Covered by RXCUI]])</f>
        <v/>
      </c>
      <c r="G568" s="12" t="str">
        <f>IFERROR(IF(VLOOKUP(SubgroupsCovered[[#This Row],[Subgroup]],SubgroupsCovered[Subgroups Covered by RXCUI],1,FALSE)=C568,"",C568),SubgroupsCovered[[#This Row],[Subgroup]])</f>
        <v>BPLC18</v>
      </c>
    </row>
    <row r="569" spans="1:7">
      <c r="A569" s="12" t="s">
        <v>1457</v>
      </c>
      <c r="B569" s="12">
        <v>1099596</v>
      </c>
      <c r="C569" s="12" t="s">
        <v>1549</v>
      </c>
      <c r="D569" s="5" t="str">
        <f>IFERROR(IF(VLOOKUP((SubgroupsCovered[[#This Row],[RXCUI]]*1),RXCUI[Convert RXCUIs to Number],1,FALSE)=(SubgroupsCovered[[#This Row],[RXCUI]]*1),"Yes",""),"No")</f>
        <v>No</v>
      </c>
      <c r="E569" s="12" t="str">
        <f>IF(SubgroupsCovered[[#This Row],[RXCUI Covered?]]="Yes",SubgroupsCovered[[#This Row],[Subgroup]],"")</f>
        <v/>
      </c>
      <c r="F569" s="12" t="str">
        <f>IF(SubgroupsCovered[[#This Row],[Subgroups Covered by RXCUI]]="",IF(SubgroupsCovered[[#This Row],[Subgroups Uncovered]]="",SubgroupsCovered[[#This Row],[Subgroup]],""),SubgroupsCovered[[#This Row],[Subgroups Covered by RXCUI]])</f>
        <v/>
      </c>
      <c r="G569" s="12" t="str">
        <f>IFERROR(IF(VLOOKUP(SubgroupsCovered[[#This Row],[Subgroup]],SubgroupsCovered[Subgroups Covered by RXCUI],1,FALSE)=C569,"",C569),SubgroupsCovered[[#This Row],[Subgroup]])</f>
        <v>BPLC18</v>
      </c>
    </row>
    <row r="570" spans="1:7">
      <c r="A570" s="12" t="s">
        <v>1457</v>
      </c>
      <c r="B570" s="12">
        <v>1099565</v>
      </c>
      <c r="C570" s="12" t="s">
        <v>1549</v>
      </c>
      <c r="D570" s="5" t="str">
        <f>IFERROR(IF(VLOOKUP((SubgroupsCovered[[#This Row],[RXCUI]]*1),RXCUI[Convert RXCUIs to Number],1,FALSE)=(SubgroupsCovered[[#This Row],[RXCUI]]*1),"Yes",""),"No")</f>
        <v>No</v>
      </c>
      <c r="E570" s="12" t="str">
        <f>IF(SubgroupsCovered[[#This Row],[RXCUI Covered?]]="Yes",SubgroupsCovered[[#This Row],[Subgroup]],"")</f>
        <v/>
      </c>
      <c r="F570" s="12" t="str">
        <f>IF(SubgroupsCovered[[#This Row],[Subgroups Covered by RXCUI]]="",IF(SubgroupsCovered[[#This Row],[Subgroups Uncovered]]="",SubgroupsCovered[[#This Row],[Subgroup]],""),SubgroupsCovered[[#This Row],[Subgroups Covered by RXCUI]])</f>
        <v/>
      </c>
      <c r="G570" s="12" t="str">
        <f>IFERROR(IF(VLOOKUP(SubgroupsCovered[[#This Row],[Subgroup]],SubgroupsCovered[Subgroups Covered by RXCUI],1,FALSE)=C570,"",C570),SubgroupsCovered[[#This Row],[Subgroup]])</f>
        <v>BPLC18</v>
      </c>
    </row>
    <row r="571" spans="1:7">
      <c r="A571" s="12" t="s">
        <v>1457</v>
      </c>
      <c r="B571" s="12">
        <v>1099563</v>
      </c>
      <c r="C571" s="12" t="s">
        <v>1549</v>
      </c>
      <c r="D571" s="5" t="str">
        <f>IFERROR(IF(VLOOKUP((SubgroupsCovered[[#This Row],[RXCUI]]*1),RXCUI[Convert RXCUIs to Number],1,FALSE)=(SubgroupsCovered[[#This Row],[RXCUI]]*1),"Yes",""),"No")</f>
        <v>No</v>
      </c>
      <c r="E571" s="12" t="str">
        <f>IF(SubgroupsCovered[[#This Row],[RXCUI Covered?]]="Yes",SubgroupsCovered[[#This Row],[Subgroup]],"")</f>
        <v/>
      </c>
      <c r="F571" s="12" t="str">
        <f>IF(SubgroupsCovered[[#This Row],[Subgroups Covered by RXCUI]]="",IF(SubgroupsCovered[[#This Row],[Subgroups Uncovered]]="",SubgroupsCovered[[#This Row],[Subgroup]],""),SubgroupsCovered[[#This Row],[Subgroups Covered by RXCUI]])</f>
        <v/>
      </c>
      <c r="G571" s="12" t="str">
        <f>IFERROR(IF(VLOOKUP(SubgroupsCovered[[#This Row],[Subgroup]],SubgroupsCovered[Subgroups Covered by RXCUI],1,FALSE)=C571,"",C571),SubgroupsCovered[[#This Row],[Subgroup]])</f>
        <v>BPLC18</v>
      </c>
    </row>
    <row r="572" spans="1:7">
      <c r="A572" s="12" t="s">
        <v>1457</v>
      </c>
      <c r="B572" s="12">
        <v>1099571</v>
      </c>
      <c r="C572" s="12" t="s">
        <v>1549</v>
      </c>
      <c r="D572" s="5" t="str">
        <f>IFERROR(IF(VLOOKUP((SubgroupsCovered[[#This Row],[RXCUI]]*1),RXCUI[Convert RXCUIs to Number],1,FALSE)=(SubgroupsCovered[[#This Row],[RXCUI]]*1),"Yes",""),"No")</f>
        <v>No</v>
      </c>
      <c r="E572" s="12" t="str">
        <f>IF(SubgroupsCovered[[#This Row],[RXCUI Covered?]]="Yes",SubgroupsCovered[[#This Row],[Subgroup]],"")</f>
        <v/>
      </c>
      <c r="F572" s="12" t="str">
        <f>IF(SubgroupsCovered[[#This Row],[Subgroups Covered by RXCUI]]="",IF(SubgroupsCovered[[#This Row],[Subgroups Uncovered]]="",SubgroupsCovered[[#This Row],[Subgroup]],""),SubgroupsCovered[[#This Row],[Subgroups Covered by RXCUI]])</f>
        <v/>
      </c>
      <c r="G572" s="12" t="str">
        <f>IFERROR(IF(VLOOKUP(SubgroupsCovered[[#This Row],[Subgroup]],SubgroupsCovered[Subgroups Covered by RXCUI],1,FALSE)=C572,"",C572),SubgroupsCovered[[#This Row],[Subgroup]])</f>
        <v>BPLC18</v>
      </c>
    </row>
    <row r="573" spans="1:7">
      <c r="A573" s="12" t="s">
        <v>1457</v>
      </c>
      <c r="B573" s="12">
        <v>1099569</v>
      </c>
      <c r="C573" s="12" t="s">
        <v>1549</v>
      </c>
      <c r="D573" s="5" t="str">
        <f>IFERROR(IF(VLOOKUP((SubgroupsCovered[[#This Row],[RXCUI]]*1),RXCUI[Convert RXCUIs to Number],1,FALSE)=(SubgroupsCovered[[#This Row],[RXCUI]]*1),"Yes",""),"No")</f>
        <v>No</v>
      </c>
      <c r="E573" s="12" t="str">
        <f>IF(SubgroupsCovered[[#This Row],[RXCUI Covered?]]="Yes",SubgroupsCovered[[#This Row],[Subgroup]],"")</f>
        <v/>
      </c>
      <c r="F573" s="12" t="str">
        <f>IF(SubgroupsCovered[[#This Row],[Subgroups Covered by RXCUI]]="",IF(SubgroupsCovered[[#This Row],[Subgroups Uncovered]]="",SubgroupsCovered[[#This Row],[Subgroup]],""),SubgroupsCovered[[#This Row],[Subgroups Covered by RXCUI]])</f>
        <v/>
      </c>
      <c r="G573" s="12" t="str">
        <f>IFERROR(IF(VLOOKUP(SubgroupsCovered[[#This Row],[Subgroup]],SubgroupsCovered[Subgroups Covered by RXCUI],1,FALSE)=C573,"",C573),SubgroupsCovered[[#This Row],[Subgroup]])</f>
        <v>BPLC18</v>
      </c>
    </row>
    <row r="574" spans="1:7">
      <c r="A574" s="12" t="s">
        <v>1457</v>
      </c>
      <c r="B574" s="12">
        <v>1099626</v>
      </c>
      <c r="C574" s="12" t="s">
        <v>1549</v>
      </c>
      <c r="D574" s="5" t="str">
        <f>IFERROR(IF(VLOOKUP((SubgroupsCovered[[#This Row],[RXCUI]]*1),RXCUI[Convert RXCUIs to Number],1,FALSE)=(SubgroupsCovered[[#This Row],[RXCUI]]*1),"Yes",""),"No")</f>
        <v>No</v>
      </c>
      <c r="E574" s="12" t="str">
        <f>IF(SubgroupsCovered[[#This Row],[RXCUI Covered?]]="Yes",SubgroupsCovered[[#This Row],[Subgroup]],"")</f>
        <v/>
      </c>
      <c r="F574" s="12" t="str">
        <f>IF(SubgroupsCovered[[#This Row],[Subgroups Covered by RXCUI]]="",IF(SubgroupsCovered[[#This Row],[Subgroups Uncovered]]="",SubgroupsCovered[[#This Row],[Subgroup]],""),SubgroupsCovered[[#This Row],[Subgroups Covered by RXCUI]])</f>
        <v/>
      </c>
      <c r="G574" s="12" t="str">
        <f>IFERROR(IF(VLOOKUP(SubgroupsCovered[[#This Row],[Subgroup]],SubgroupsCovered[Subgroups Covered by RXCUI],1,FALSE)=C574,"",C574),SubgroupsCovered[[#This Row],[Subgroup]])</f>
        <v>BPLC18</v>
      </c>
    </row>
    <row r="575" spans="1:7">
      <c r="A575" s="12" t="s">
        <v>1457</v>
      </c>
      <c r="B575" s="12">
        <v>1099625</v>
      </c>
      <c r="C575" s="12" t="s">
        <v>1549</v>
      </c>
      <c r="D575" s="5" t="str">
        <f>IFERROR(IF(VLOOKUP((SubgroupsCovered[[#This Row],[RXCUI]]*1),RXCUI[Convert RXCUIs to Number],1,FALSE)=(SubgroupsCovered[[#This Row],[RXCUI]]*1),"Yes",""),"No")</f>
        <v>No</v>
      </c>
      <c r="E575" s="12" t="str">
        <f>IF(SubgroupsCovered[[#This Row],[RXCUI Covered?]]="Yes",SubgroupsCovered[[#This Row],[Subgroup]],"")</f>
        <v/>
      </c>
      <c r="F575" s="12" t="str">
        <f>IF(SubgroupsCovered[[#This Row],[Subgroups Covered by RXCUI]]="",IF(SubgroupsCovered[[#This Row],[Subgroups Uncovered]]="",SubgroupsCovered[[#This Row],[Subgroup]],""),SubgroupsCovered[[#This Row],[Subgroups Covered by RXCUI]])</f>
        <v/>
      </c>
      <c r="G575" s="12" t="str">
        <f>IFERROR(IF(VLOOKUP(SubgroupsCovered[[#This Row],[Subgroup]],SubgroupsCovered[Subgroups Covered by RXCUI],1,FALSE)=C575,"",C575),SubgroupsCovered[[#This Row],[Subgroup]])</f>
        <v>BPLC18</v>
      </c>
    </row>
    <row r="576" spans="1:7">
      <c r="A576" s="12" t="s">
        <v>1457</v>
      </c>
      <c r="B576" s="12">
        <v>1099679</v>
      </c>
      <c r="C576" s="12" t="s">
        <v>1549</v>
      </c>
      <c r="D576" s="5" t="str">
        <f>IFERROR(IF(VLOOKUP((SubgroupsCovered[[#This Row],[RXCUI]]*1),RXCUI[Convert RXCUIs to Number],1,FALSE)=(SubgroupsCovered[[#This Row],[RXCUI]]*1),"Yes",""),"No")</f>
        <v>No</v>
      </c>
      <c r="E576" s="12" t="str">
        <f>IF(SubgroupsCovered[[#This Row],[RXCUI Covered?]]="Yes",SubgroupsCovered[[#This Row],[Subgroup]],"")</f>
        <v/>
      </c>
      <c r="F576" s="12" t="str">
        <f>IF(SubgroupsCovered[[#This Row],[Subgroups Covered by RXCUI]]="",IF(SubgroupsCovered[[#This Row],[Subgroups Uncovered]]="",SubgroupsCovered[[#This Row],[Subgroup]],""),SubgroupsCovered[[#This Row],[Subgroups Covered by RXCUI]])</f>
        <v/>
      </c>
      <c r="G576" s="12" t="str">
        <f>IFERROR(IF(VLOOKUP(SubgroupsCovered[[#This Row],[Subgroup]],SubgroupsCovered[Subgroups Covered by RXCUI],1,FALSE)=C576,"",C576),SubgroupsCovered[[#This Row],[Subgroup]])</f>
        <v>BPLC18</v>
      </c>
    </row>
    <row r="577" spans="1:7">
      <c r="A577" s="12" t="s">
        <v>1457</v>
      </c>
      <c r="B577" s="12">
        <v>1099678</v>
      </c>
      <c r="C577" s="12" t="s">
        <v>1549</v>
      </c>
      <c r="D577" s="5" t="str">
        <f>IFERROR(IF(VLOOKUP((SubgroupsCovered[[#This Row],[RXCUI]]*1),RXCUI[Convert RXCUIs to Number],1,FALSE)=(SubgroupsCovered[[#This Row],[RXCUI]]*1),"Yes",""),"No")</f>
        <v>No</v>
      </c>
      <c r="E577" s="12" t="str">
        <f>IF(SubgroupsCovered[[#This Row],[RXCUI Covered?]]="Yes",SubgroupsCovered[[#This Row],[Subgroup]],"")</f>
        <v/>
      </c>
      <c r="F577" s="12" t="str">
        <f>IF(SubgroupsCovered[[#This Row],[Subgroups Covered by RXCUI]]="",IF(SubgroupsCovered[[#This Row],[Subgroups Uncovered]]="",SubgroupsCovered[[#This Row],[Subgroup]],""),SubgroupsCovered[[#This Row],[Subgroups Covered by RXCUI]])</f>
        <v/>
      </c>
      <c r="G577" s="12" t="str">
        <f>IFERROR(IF(VLOOKUP(SubgroupsCovered[[#This Row],[Subgroup]],SubgroupsCovered[Subgroups Covered by RXCUI],1,FALSE)=C577,"",C577),SubgroupsCovered[[#This Row],[Subgroup]])</f>
        <v>BPLC18</v>
      </c>
    </row>
    <row r="578" spans="1:7">
      <c r="A578" s="12" t="s">
        <v>1457</v>
      </c>
      <c r="B578" s="12">
        <v>1099871</v>
      </c>
      <c r="C578" s="12" t="s">
        <v>1549</v>
      </c>
      <c r="D578" s="5" t="str">
        <f>IFERROR(IF(VLOOKUP((SubgroupsCovered[[#This Row],[RXCUI]]*1),RXCUI[Convert RXCUIs to Number],1,FALSE)=(SubgroupsCovered[[#This Row],[RXCUI]]*1),"Yes",""),"No")</f>
        <v>No</v>
      </c>
      <c r="E578" s="12" t="str">
        <f>IF(SubgroupsCovered[[#This Row],[RXCUI Covered?]]="Yes",SubgroupsCovered[[#This Row],[Subgroup]],"")</f>
        <v/>
      </c>
      <c r="F578" s="12" t="str">
        <f>IF(SubgroupsCovered[[#This Row],[Subgroups Covered by RXCUI]]="",IF(SubgroupsCovered[[#This Row],[Subgroups Uncovered]]="",SubgroupsCovered[[#This Row],[Subgroup]],""),SubgroupsCovered[[#This Row],[Subgroups Covered by RXCUI]])</f>
        <v/>
      </c>
      <c r="G578" s="12" t="str">
        <f>IFERROR(IF(VLOOKUP(SubgroupsCovered[[#This Row],[Subgroup]],SubgroupsCovered[Subgroups Covered by RXCUI],1,FALSE)=C578,"",C578),SubgroupsCovered[[#This Row],[Subgroup]])</f>
        <v>BPLC18</v>
      </c>
    </row>
    <row r="579" spans="1:7">
      <c r="A579" s="12" t="s">
        <v>1457</v>
      </c>
      <c r="B579" s="12">
        <v>1099870</v>
      </c>
      <c r="C579" s="12" t="s">
        <v>1549</v>
      </c>
      <c r="D579" s="5" t="str">
        <f>IFERROR(IF(VLOOKUP((SubgroupsCovered[[#This Row],[RXCUI]]*1),RXCUI[Convert RXCUIs to Number],1,FALSE)=(SubgroupsCovered[[#This Row],[RXCUI]]*1),"Yes",""),"No")</f>
        <v>No</v>
      </c>
      <c r="E579" s="12" t="str">
        <f>IF(SubgroupsCovered[[#This Row],[RXCUI Covered?]]="Yes",SubgroupsCovered[[#This Row],[Subgroup]],"")</f>
        <v/>
      </c>
      <c r="F579" s="12" t="str">
        <f>IF(SubgroupsCovered[[#This Row],[Subgroups Covered by RXCUI]]="",IF(SubgroupsCovered[[#This Row],[Subgroups Uncovered]]="",SubgroupsCovered[[#This Row],[Subgroup]],""),SubgroupsCovered[[#This Row],[Subgroups Covered by RXCUI]])</f>
        <v/>
      </c>
      <c r="G579" s="12" t="str">
        <f>IFERROR(IF(VLOOKUP(SubgroupsCovered[[#This Row],[Subgroup]],SubgroupsCovered[Subgroups Covered by RXCUI],1,FALSE)=C579,"",C579),SubgroupsCovered[[#This Row],[Subgroup]])</f>
        <v>BPLC18</v>
      </c>
    </row>
    <row r="580" spans="1:7">
      <c r="A580" s="12" t="s">
        <v>1457</v>
      </c>
      <c r="B580" s="12">
        <v>1099681</v>
      </c>
      <c r="C580" s="12" t="s">
        <v>1549</v>
      </c>
      <c r="D580" s="5" t="str">
        <f>IFERROR(IF(VLOOKUP((SubgroupsCovered[[#This Row],[RXCUI]]*1),RXCUI[Convert RXCUIs to Number],1,FALSE)=(SubgroupsCovered[[#This Row],[RXCUI]]*1),"Yes",""),"No")</f>
        <v>No</v>
      </c>
      <c r="E580" s="12" t="str">
        <f>IF(SubgroupsCovered[[#This Row],[RXCUI Covered?]]="Yes",SubgroupsCovered[[#This Row],[Subgroup]],"")</f>
        <v/>
      </c>
      <c r="F580" s="12" t="str">
        <f>IF(SubgroupsCovered[[#This Row],[Subgroups Covered by RXCUI]]="",IF(SubgroupsCovered[[#This Row],[Subgroups Uncovered]]="",SubgroupsCovered[[#This Row],[Subgroup]],""),SubgroupsCovered[[#This Row],[Subgroups Covered by RXCUI]])</f>
        <v/>
      </c>
      <c r="G580" s="12" t="str">
        <f>IFERROR(IF(VLOOKUP(SubgroupsCovered[[#This Row],[Subgroup]],SubgroupsCovered[Subgroups Covered by RXCUI],1,FALSE)=C580,"",C580),SubgroupsCovered[[#This Row],[Subgroup]])</f>
        <v>BPLC18</v>
      </c>
    </row>
    <row r="581" spans="1:7">
      <c r="A581" s="12" t="s">
        <v>1457</v>
      </c>
      <c r="B581" s="12">
        <v>1099687</v>
      </c>
      <c r="C581" s="12" t="s">
        <v>1549</v>
      </c>
      <c r="D581" s="5" t="str">
        <f>IFERROR(IF(VLOOKUP((SubgroupsCovered[[#This Row],[RXCUI]]*1),RXCUI[Convert RXCUIs to Number],1,FALSE)=(SubgroupsCovered[[#This Row],[RXCUI]]*1),"Yes",""),"No")</f>
        <v>No</v>
      </c>
      <c r="E581" s="12" t="str">
        <f>IF(SubgroupsCovered[[#This Row],[RXCUI Covered?]]="Yes",SubgroupsCovered[[#This Row],[Subgroup]],"")</f>
        <v/>
      </c>
      <c r="F581" s="12" t="str">
        <f>IF(SubgroupsCovered[[#This Row],[Subgroups Covered by RXCUI]]="",IF(SubgroupsCovered[[#This Row],[Subgroups Uncovered]]="",SubgroupsCovered[[#This Row],[Subgroup]],""),SubgroupsCovered[[#This Row],[Subgroups Covered by RXCUI]])</f>
        <v/>
      </c>
      <c r="G581" s="12" t="str">
        <f>IFERROR(IF(VLOOKUP(SubgroupsCovered[[#This Row],[Subgroup]],SubgroupsCovered[Subgroups Covered by RXCUI],1,FALSE)=C581,"",C581),SubgroupsCovered[[#This Row],[Subgroup]])</f>
        <v>BPLC18</v>
      </c>
    </row>
    <row r="582" spans="1:7">
      <c r="A582" s="12" t="s">
        <v>1457</v>
      </c>
      <c r="B582" s="12">
        <v>866105</v>
      </c>
      <c r="C582" s="12" t="s">
        <v>1545</v>
      </c>
      <c r="D582" s="5" t="str">
        <f>IFERROR(IF(VLOOKUP((SubgroupsCovered[[#This Row],[RXCUI]]*1),RXCUI[Convert RXCUIs to Number],1,FALSE)=(SubgroupsCovered[[#This Row],[RXCUI]]*1),"Yes",""),"No")</f>
        <v>No</v>
      </c>
      <c r="E582" s="12" t="str">
        <f>IF(SubgroupsCovered[[#This Row],[RXCUI Covered?]]="Yes",SubgroupsCovered[[#This Row],[Subgroup]],"")</f>
        <v/>
      </c>
      <c r="F582" s="12" t="str">
        <f>IF(SubgroupsCovered[[#This Row],[Subgroups Covered by RXCUI]]="",IF(SubgroupsCovered[[#This Row],[Subgroups Uncovered]]="",SubgroupsCovered[[#This Row],[Subgroup]],""),SubgroupsCovered[[#This Row],[Subgroups Covered by RXCUI]])</f>
        <v/>
      </c>
      <c r="G582" s="12" t="str">
        <f>IFERROR(IF(VLOOKUP(SubgroupsCovered[[#This Row],[Subgroup]],SubgroupsCovered[Subgroups Covered by RXCUI],1,FALSE)=C582,"",C582),SubgroupsCovered[[#This Row],[Subgroup]])</f>
        <v>BPLB26</v>
      </c>
    </row>
    <row r="583" spans="1:7">
      <c r="A583" s="12" t="s">
        <v>1457</v>
      </c>
      <c r="B583" s="12">
        <v>866103</v>
      </c>
      <c r="C583" s="12" t="s">
        <v>1545</v>
      </c>
      <c r="D583" s="5" t="str">
        <f>IFERROR(IF(VLOOKUP((SubgroupsCovered[[#This Row],[RXCUI]]*1),RXCUI[Convert RXCUIs to Number],1,FALSE)=(SubgroupsCovered[[#This Row],[RXCUI]]*1),"Yes",""),"No")</f>
        <v>No</v>
      </c>
      <c r="E583" s="12" t="str">
        <f>IF(SubgroupsCovered[[#This Row],[RXCUI Covered?]]="Yes",SubgroupsCovered[[#This Row],[Subgroup]],"")</f>
        <v/>
      </c>
      <c r="F583" s="12" t="str">
        <f>IF(SubgroupsCovered[[#This Row],[Subgroups Covered by RXCUI]]="",IF(SubgroupsCovered[[#This Row],[Subgroups Uncovered]]="",SubgroupsCovered[[#This Row],[Subgroup]],""),SubgroupsCovered[[#This Row],[Subgroups Covered by RXCUI]])</f>
        <v/>
      </c>
      <c r="G583" s="12" t="str">
        <f>IFERROR(IF(VLOOKUP(SubgroupsCovered[[#This Row],[Subgroup]],SubgroupsCovered[Subgroups Covered by RXCUI],1,FALSE)=C583,"",C583),SubgroupsCovered[[#This Row],[Subgroup]])</f>
        <v>BPLB26</v>
      </c>
    </row>
    <row r="584" spans="1:7">
      <c r="A584" s="12" t="s">
        <v>1457</v>
      </c>
      <c r="B584" s="12">
        <v>686441</v>
      </c>
      <c r="C584" s="12" t="s">
        <v>1545</v>
      </c>
      <c r="D584" s="5" t="str">
        <f>IFERROR(IF(VLOOKUP((SubgroupsCovered[[#This Row],[RXCUI]]*1),RXCUI[Convert RXCUIs to Number],1,FALSE)=(SubgroupsCovered[[#This Row],[RXCUI]]*1),"Yes",""),"No")</f>
        <v>No</v>
      </c>
      <c r="E584" s="12" t="str">
        <f>IF(SubgroupsCovered[[#This Row],[RXCUI Covered?]]="Yes",SubgroupsCovered[[#This Row],[Subgroup]],"")</f>
        <v/>
      </c>
      <c r="F584" s="12" t="str">
        <f>IF(SubgroupsCovered[[#This Row],[Subgroups Covered by RXCUI]]="",IF(SubgroupsCovered[[#This Row],[Subgroups Uncovered]]="",SubgroupsCovered[[#This Row],[Subgroup]],""),SubgroupsCovered[[#This Row],[Subgroups Covered by RXCUI]])</f>
        <v/>
      </c>
      <c r="G584" s="12" t="str">
        <f>IFERROR(IF(VLOOKUP(SubgroupsCovered[[#This Row],[Subgroup]],SubgroupsCovered[Subgroups Covered by RXCUI],1,FALSE)=C584,"",C584),SubgroupsCovered[[#This Row],[Subgroup]])</f>
        <v>BPLB26</v>
      </c>
    </row>
    <row r="585" spans="1:7">
      <c r="A585" s="12" t="s">
        <v>1457</v>
      </c>
      <c r="B585" s="12">
        <v>672567</v>
      </c>
      <c r="C585" s="12" t="s">
        <v>1545</v>
      </c>
      <c r="D585" s="5" t="str">
        <f>IFERROR(IF(VLOOKUP((SubgroupsCovered[[#This Row],[RXCUI]]*1),RXCUI[Convert RXCUIs to Number],1,FALSE)=(SubgroupsCovered[[#This Row],[RXCUI]]*1),"Yes",""),"No")</f>
        <v>No</v>
      </c>
      <c r="E585" s="12" t="str">
        <f>IF(SubgroupsCovered[[#This Row],[RXCUI Covered?]]="Yes",SubgroupsCovered[[#This Row],[Subgroup]],"")</f>
        <v/>
      </c>
      <c r="F585" s="12" t="str">
        <f>IF(SubgroupsCovered[[#This Row],[Subgroups Covered by RXCUI]]="",IF(SubgroupsCovered[[#This Row],[Subgroups Uncovered]]="",SubgroupsCovered[[#This Row],[Subgroup]],""),SubgroupsCovered[[#This Row],[Subgroups Covered by RXCUI]])</f>
        <v/>
      </c>
      <c r="G585" s="12" t="str">
        <f>IFERROR(IF(VLOOKUP(SubgroupsCovered[[#This Row],[Subgroup]],SubgroupsCovered[Subgroups Covered by RXCUI],1,FALSE)=C585,"",C585),SubgroupsCovered[[#This Row],[Subgroup]])</f>
        <v>BPLB26</v>
      </c>
    </row>
    <row r="586" spans="1:7">
      <c r="A586" s="12" t="s">
        <v>1457</v>
      </c>
      <c r="B586" s="12">
        <v>686443</v>
      </c>
      <c r="C586" s="12" t="s">
        <v>1545</v>
      </c>
      <c r="D586" s="5" t="str">
        <f>IFERROR(IF(VLOOKUP((SubgroupsCovered[[#This Row],[RXCUI]]*1),RXCUI[Convert RXCUIs to Number],1,FALSE)=(SubgroupsCovered[[#This Row],[RXCUI]]*1),"Yes",""),"No")</f>
        <v>No</v>
      </c>
      <c r="E586" s="12" t="str">
        <f>IF(SubgroupsCovered[[#This Row],[RXCUI Covered?]]="Yes",SubgroupsCovered[[#This Row],[Subgroup]],"")</f>
        <v/>
      </c>
      <c r="F586" s="12" t="str">
        <f>IF(SubgroupsCovered[[#This Row],[Subgroups Covered by RXCUI]]="",IF(SubgroupsCovered[[#This Row],[Subgroups Uncovered]]="",SubgroupsCovered[[#This Row],[Subgroup]],""),SubgroupsCovered[[#This Row],[Subgroups Covered by RXCUI]])</f>
        <v/>
      </c>
      <c r="G586" s="12" t="str">
        <f>IFERROR(IF(VLOOKUP(SubgroupsCovered[[#This Row],[Subgroup]],SubgroupsCovered[Subgroups Covered by RXCUI],1,FALSE)=C586,"",C586),SubgroupsCovered[[#This Row],[Subgroup]])</f>
        <v>BPLB26</v>
      </c>
    </row>
    <row r="587" spans="1:7">
      <c r="A587" s="12" t="s">
        <v>1457</v>
      </c>
      <c r="B587" s="12">
        <v>672569</v>
      </c>
      <c r="C587" s="12" t="s">
        <v>1545</v>
      </c>
      <c r="D587" s="5" t="str">
        <f>IFERROR(IF(VLOOKUP((SubgroupsCovered[[#This Row],[RXCUI]]*1),RXCUI[Convert RXCUIs to Number],1,FALSE)=(SubgroupsCovered[[#This Row],[RXCUI]]*1),"Yes",""),"No")</f>
        <v>No</v>
      </c>
      <c r="E587" s="12" t="str">
        <f>IF(SubgroupsCovered[[#This Row],[RXCUI Covered?]]="Yes",SubgroupsCovered[[#This Row],[Subgroup]],"")</f>
        <v/>
      </c>
      <c r="F587" s="12" t="str">
        <f>IF(SubgroupsCovered[[#This Row],[Subgroups Covered by RXCUI]]="",IF(SubgroupsCovered[[#This Row],[Subgroups Uncovered]]="",SubgroupsCovered[[#This Row],[Subgroup]],""),SubgroupsCovered[[#This Row],[Subgroups Covered by RXCUI]])</f>
        <v/>
      </c>
      <c r="G587" s="12" t="str">
        <f>IFERROR(IF(VLOOKUP(SubgroupsCovered[[#This Row],[Subgroup]],SubgroupsCovered[Subgroups Covered by RXCUI],1,FALSE)=C587,"",C587),SubgroupsCovered[[#This Row],[Subgroup]])</f>
        <v>BPLB26</v>
      </c>
    </row>
    <row r="588" spans="1:7">
      <c r="A588" s="12" t="s">
        <v>1457</v>
      </c>
      <c r="B588" s="12">
        <v>686445</v>
      </c>
      <c r="C588" s="12" t="s">
        <v>1545</v>
      </c>
      <c r="D588" s="5" t="str">
        <f>IFERROR(IF(VLOOKUP((SubgroupsCovered[[#This Row],[RXCUI]]*1),RXCUI[Convert RXCUIs to Number],1,FALSE)=(SubgroupsCovered[[#This Row],[RXCUI]]*1),"Yes",""),"No")</f>
        <v>No</v>
      </c>
      <c r="E588" s="12" t="str">
        <f>IF(SubgroupsCovered[[#This Row],[RXCUI Covered?]]="Yes",SubgroupsCovered[[#This Row],[Subgroup]],"")</f>
        <v/>
      </c>
      <c r="F588" s="12" t="str">
        <f>IF(SubgroupsCovered[[#This Row],[Subgroups Covered by RXCUI]]="",IF(SubgroupsCovered[[#This Row],[Subgroups Uncovered]]="",SubgroupsCovered[[#This Row],[Subgroup]],""),SubgroupsCovered[[#This Row],[Subgroups Covered by RXCUI]])</f>
        <v/>
      </c>
      <c r="G588" s="12" t="str">
        <f>IFERROR(IF(VLOOKUP(SubgroupsCovered[[#This Row],[Subgroup]],SubgroupsCovered[Subgroups Covered by RXCUI],1,FALSE)=C588,"",C588),SubgroupsCovered[[#This Row],[Subgroup]])</f>
        <v>BPLB26</v>
      </c>
    </row>
    <row r="589" spans="1:7">
      <c r="A589" s="12" t="s">
        <v>1457</v>
      </c>
      <c r="B589" s="12">
        <v>672571</v>
      </c>
      <c r="C589" s="12" t="s">
        <v>1545</v>
      </c>
      <c r="D589" s="5" t="str">
        <f>IFERROR(IF(VLOOKUP((SubgroupsCovered[[#This Row],[RXCUI]]*1),RXCUI[Convert RXCUIs to Number],1,FALSE)=(SubgroupsCovered[[#This Row],[RXCUI]]*1),"Yes",""),"No")</f>
        <v>No</v>
      </c>
      <c r="E589" s="12" t="str">
        <f>IF(SubgroupsCovered[[#This Row],[RXCUI Covered?]]="Yes",SubgroupsCovered[[#This Row],[Subgroup]],"")</f>
        <v/>
      </c>
      <c r="F589" s="12" t="str">
        <f>IF(SubgroupsCovered[[#This Row],[Subgroups Covered by RXCUI]]="",IF(SubgroupsCovered[[#This Row],[Subgroups Uncovered]]="",SubgroupsCovered[[#This Row],[Subgroup]],""),SubgroupsCovered[[#This Row],[Subgroups Covered by RXCUI]])</f>
        <v/>
      </c>
      <c r="G589" s="12" t="str">
        <f>IFERROR(IF(VLOOKUP(SubgroupsCovered[[#This Row],[Subgroup]],SubgroupsCovered[Subgroups Covered by RXCUI],1,FALSE)=C589,"",C589),SubgroupsCovered[[#This Row],[Subgroup]])</f>
        <v>BPLB26</v>
      </c>
    </row>
    <row r="590" spans="1:7">
      <c r="A590" s="12" t="s">
        <v>1457</v>
      </c>
      <c r="B590" s="12">
        <v>858074</v>
      </c>
      <c r="C590" s="12" t="s">
        <v>1547</v>
      </c>
      <c r="D590" s="5" t="str">
        <f>IFERROR(IF(VLOOKUP((SubgroupsCovered[[#This Row],[RXCUI]]*1),RXCUI[Convert RXCUIs to Number],1,FALSE)=(SubgroupsCovered[[#This Row],[RXCUI]]*1),"Yes",""),"No")</f>
        <v>No</v>
      </c>
      <c r="E590" s="12" t="str">
        <f>IF(SubgroupsCovered[[#This Row],[RXCUI Covered?]]="Yes",SubgroupsCovered[[#This Row],[Subgroup]],"")</f>
        <v/>
      </c>
      <c r="F590" s="12" t="str">
        <f>IF(SubgroupsCovered[[#This Row],[Subgroups Covered by RXCUI]]="",IF(SubgroupsCovered[[#This Row],[Subgroups Uncovered]]="",SubgroupsCovered[[#This Row],[Subgroup]],""),SubgroupsCovered[[#This Row],[Subgroups Covered by RXCUI]])</f>
        <v/>
      </c>
      <c r="G590" s="12" t="str">
        <f>IFERROR(IF(VLOOKUP(SubgroupsCovered[[#This Row],[Subgroup]],SubgroupsCovered[Subgroups Covered by RXCUI],1,FALSE)=C590,"",C590),SubgroupsCovered[[#This Row],[Subgroup]])</f>
        <v>BPLB27</v>
      </c>
    </row>
    <row r="591" spans="1:7">
      <c r="A591" s="12" t="s">
        <v>1457</v>
      </c>
      <c r="B591" s="12">
        <v>858051</v>
      </c>
      <c r="C591" s="12" t="s">
        <v>1547</v>
      </c>
      <c r="D591" s="5" t="str">
        <f>IFERROR(IF(VLOOKUP((SubgroupsCovered[[#This Row],[RXCUI]]*1),RXCUI[Convert RXCUIs to Number],1,FALSE)=(SubgroupsCovered[[#This Row],[RXCUI]]*1),"Yes",""),"No")</f>
        <v>No</v>
      </c>
      <c r="E591" s="12" t="str">
        <f>IF(SubgroupsCovered[[#This Row],[RXCUI Covered?]]="Yes",SubgroupsCovered[[#This Row],[Subgroup]],"")</f>
        <v/>
      </c>
      <c r="F591" s="12" t="str">
        <f>IF(SubgroupsCovered[[#This Row],[Subgroups Covered by RXCUI]]="",IF(SubgroupsCovered[[#This Row],[Subgroups Uncovered]]="",SubgroupsCovered[[#This Row],[Subgroup]],""),SubgroupsCovered[[#This Row],[Subgroups Covered by RXCUI]])</f>
        <v/>
      </c>
      <c r="G591" s="12" t="str">
        <f>IFERROR(IF(VLOOKUP(SubgroupsCovered[[#This Row],[Subgroup]],SubgroupsCovered[Subgroups Covered by RXCUI],1,FALSE)=C591,"",C591),SubgroupsCovered[[#This Row],[Subgroup]])</f>
        <v>BPLB27</v>
      </c>
    </row>
    <row r="592" spans="1:7">
      <c r="A592" s="12" t="s">
        <v>1457</v>
      </c>
      <c r="B592" s="12">
        <v>858057</v>
      </c>
      <c r="C592" s="12" t="s">
        <v>1547</v>
      </c>
      <c r="D592" s="5" t="str">
        <f>IFERROR(IF(VLOOKUP((SubgroupsCovered[[#This Row],[RXCUI]]*1),RXCUI[Convert RXCUIs to Number],1,FALSE)=(SubgroupsCovered[[#This Row],[RXCUI]]*1),"Yes",""),"No")</f>
        <v>No</v>
      </c>
      <c r="E592" s="12" t="str">
        <f>IF(SubgroupsCovered[[#This Row],[RXCUI Covered?]]="Yes",SubgroupsCovered[[#This Row],[Subgroup]],"")</f>
        <v/>
      </c>
      <c r="F592" s="12" t="str">
        <f>IF(SubgroupsCovered[[#This Row],[Subgroups Covered by RXCUI]]="",IF(SubgroupsCovered[[#This Row],[Subgroups Uncovered]]="",SubgroupsCovered[[#This Row],[Subgroup]],""),SubgroupsCovered[[#This Row],[Subgroups Covered by RXCUI]])</f>
        <v/>
      </c>
      <c r="G592" s="12" t="str">
        <f>IFERROR(IF(VLOOKUP(SubgroupsCovered[[#This Row],[Subgroup]],SubgroupsCovered[Subgroups Covered by RXCUI],1,FALSE)=C592,"",C592),SubgroupsCovered[[#This Row],[Subgroup]])</f>
        <v>BPLB27</v>
      </c>
    </row>
    <row r="593" spans="1:7">
      <c r="A593" s="12" t="s">
        <v>1457</v>
      </c>
      <c r="B593" s="12">
        <v>858055</v>
      </c>
      <c r="C593" s="12" t="s">
        <v>1547</v>
      </c>
      <c r="D593" s="5" t="str">
        <f>IFERROR(IF(VLOOKUP((SubgroupsCovered[[#This Row],[RXCUI]]*1),RXCUI[Convert RXCUIs to Number],1,FALSE)=(SubgroupsCovered[[#This Row],[RXCUI]]*1),"Yes",""),"No")</f>
        <v>No</v>
      </c>
      <c r="E593" s="12" t="str">
        <f>IF(SubgroupsCovered[[#This Row],[RXCUI Covered?]]="Yes",SubgroupsCovered[[#This Row],[Subgroup]],"")</f>
        <v/>
      </c>
      <c r="F593" s="12" t="str">
        <f>IF(SubgroupsCovered[[#This Row],[Subgroups Covered by RXCUI]]="",IF(SubgroupsCovered[[#This Row],[Subgroups Uncovered]]="",SubgroupsCovered[[#This Row],[Subgroup]],""),SubgroupsCovered[[#This Row],[Subgroups Covered by RXCUI]])</f>
        <v/>
      </c>
      <c r="G593" s="12" t="str">
        <f>IFERROR(IF(VLOOKUP(SubgroupsCovered[[#This Row],[Subgroup]],SubgroupsCovered[Subgroups Covered by RXCUI],1,FALSE)=C593,"",C593),SubgroupsCovered[[#This Row],[Subgroup]])</f>
        <v>BPLB27</v>
      </c>
    </row>
    <row r="594" spans="1:7">
      <c r="A594" s="12" t="s">
        <v>1457</v>
      </c>
      <c r="B594" s="12">
        <v>858053</v>
      </c>
      <c r="C594" s="12" t="s">
        <v>1547</v>
      </c>
      <c r="D594" s="5" t="str">
        <f>IFERROR(IF(VLOOKUP((SubgroupsCovered[[#This Row],[RXCUI]]*1),RXCUI[Convert RXCUIs to Number],1,FALSE)=(SubgroupsCovered[[#This Row],[RXCUI]]*1),"Yes",""),"No")</f>
        <v>No</v>
      </c>
      <c r="E594" s="12" t="str">
        <f>IF(SubgroupsCovered[[#This Row],[RXCUI Covered?]]="Yes",SubgroupsCovered[[#This Row],[Subgroup]],"")</f>
        <v/>
      </c>
      <c r="F594" s="12" t="str">
        <f>IF(SubgroupsCovered[[#This Row],[Subgroups Covered by RXCUI]]="",IF(SubgroupsCovered[[#This Row],[Subgroups Uncovered]]="",SubgroupsCovered[[#This Row],[Subgroup]],""),SubgroupsCovered[[#This Row],[Subgroups Covered by RXCUI]])</f>
        <v/>
      </c>
      <c r="G594" s="12" t="str">
        <f>IFERROR(IF(VLOOKUP(SubgroupsCovered[[#This Row],[Subgroup]],SubgroupsCovered[Subgroups Covered by RXCUI],1,FALSE)=C594,"",C594),SubgroupsCovered[[#This Row],[Subgroup]])</f>
        <v>BPLB27</v>
      </c>
    </row>
    <row r="595" spans="1:7">
      <c r="A595" s="12" t="s">
        <v>1457</v>
      </c>
      <c r="B595" s="12">
        <v>1650968</v>
      </c>
      <c r="C595" s="12" t="s">
        <v>1547</v>
      </c>
      <c r="D595" s="5" t="str">
        <f>IFERROR(IF(VLOOKUP((SubgroupsCovered[[#This Row],[RXCUI]]*1),RXCUI[Convert RXCUIs to Number],1,FALSE)=(SubgroupsCovered[[#This Row],[RXCUI]]*1),"Yes",""),"No")</f>
        <v>No</v>
      </c>
      <c r="E595" s="12" t="str">
        <f>IF(SubgroupsCovered[[#This Row],[RXCUI Covered?]]="Yes",SubgroupsCovered[[#This Row],[Subgroup]],"")</f>
        <v/>
      </c>
      <c r="F595" s="12" t="str">
        <f>IF(SubgroupsCovered[[#This Row],[Subgroups Covered by RXCUI]]="",IF(SubgroupsCovered[[#This Row],[Subgroups Uncovered]]="",SubgroupsCovered[[#This Row],[Subgroup]],""),SubgroupsCovered[[#This Row],[Subgroups Covered by RXCUI]])</f>
        <v/>
      </c>
      <c r="G595" s="12" t="str">
        <f>IFERROR(IF(VLOOKUP(SubgroupsCovered[[#This Row],[Subgroup]],SubgroupsCovered[Subgroups Covered by RXCUI],1,FALSE)=C595,"",C595),SubgroupsCovered[[#This Row],[Subgroup]])</f>
        <v>BPLB27</v>
      </c>
    </row>
    <row r="596" spans="1:7">
      <c r="A596" s="12" t="s">
        <v>1457</v>
      </c>
      <c r="B596" s="12">
        <v>1650972</v>
      </c>
      <c r="C596" s="12" t="s">
        <v>1547</v>
      </c>
      <c r="D596" s="5" t="str">
        <f>IFERROR(IF(VLOOKUP((SubgroupsCovered[[#This Row],[RXCUI]]*1),RXCUI[Convert RXCUIs to Number],1,FALSE)=(SubgroupsCovered[[#This Row],[RXCUI]]*1),"Yes",""),"No")</f>
        <v>No</v>
      </c>
      <c r="E596" s="12" t="str">
        <f>IF(SubgroupsCovered[[#This Row],[RXCUI Covered?]]="Yes",SubgroupsCovered[[#This Row],[Subgroup]],"")</f>
        <v/>
      </c>
      <c r="F596" s="12" t="str">
        <f>IF(SubgroupsCovered[[#This Row],[Subgroups Covered by RXCUI]]="",IF(SubgroupsCovered[[#This Row],[Subgroups Uncovered]]="",SubgroupsCovered[[#This Row],[Subgroup]],""),SubgroupsCovered[[#This Row],[Subgroups Covered by RXCUI]])</f>
        <v/>
      </c>
      <c r="G596" s="12" t="str">
        <f>IFERROR(IF(VLOOKUP(SubgroupsCovered[[#This Row],[Subgroup]],SubgroupsCovered[Subgroups Covered by RXCUI],1,FALSE)=C596,"",C596),SubgroupsCovered[[#This Row],[Subgroup]])</f>
        <v>BPLB27</v>
      </c>
    </row>
    <row r="597" spans="1:7">
      <c r="A597" s="12" t="s">
        <v>1457</v>
      </c>
      <c r="B597" s="12">
        <v>1650974</v>
      </c>
      <c r="C597" s="12" t="s">
        <v>1547</v>
      </c>
      <c r="D597" s="5" t="str">
        <f>IFERROR(IF(VLOOKUP((SubgroupsCovered[[#This Row],[RXCUI]]*1),RXCUI[Convert RXCUIs to Number],1,FALSE)=(SubgroupsCovered[[#This Row],[RXCUI]]*1),"Yes",""),"No")</f>
        <v>No</v>
      </c>
      <c r="E597" s="12" t="str">
        <f>IF(SubgroupsCovered[[#This Row],[RXCUI Covered?]]="Yes",SubgroupsCovered[[#This Row],[Subgroup]],"")</f>
        <v/>
      </c>
      <c r="F597" s="12" t="str">
        <f>IF(SubgroupsCovered[[#This Row],[Subgroups Covered by RXCUI]]="",IF(SubgroupsCovered[[#This Row],[Subgroups Uncovered]]="",SubgroupsCovered[[#This Row],[Subgroup]],""),SubgroupsCovered[[#This Row],[Subgroups Covered by RXCUI]])</f>
        <v/>
      </c>
      <c r="G597" s="12" t="str">
        <f>IFERROR(IF(VLOOKUP(SubgroupsCovered[[#This Row],[Subgroup]],SubgroupsCovered[Subgroups Covered by RXCUI],1,FALSE)=C597,"",C597),SubgroupsCovered[[#This Row],[Subgroup]])</f>
        <v>BPLB27</v>
      </c>
    </row>
    <row r="598" spans="1:7">
      <c r="A598" s="12" t="s">
        <v>1457</v>
      </c>
      <c r="B598" s="12">
        <v>1650976</v>
      </c>
      <c r="C598" s="12" t="s">
        <v>1547</v>
      </c>
      <c r="D598" s="5" t="str">
        <f>IFERROR(IF(VLOOKUP((SubgroupsCovered[[#This Row],[RXCUI]]*1),RXCUI[Convert RXCUIs to Number],1,FALSE)=(SubgroupsCovered[[#This Row],[RXCUI]]*1),"Yes",""),"No")</f>
        <v>No</v>
      </c>
      <c r="E598" s="12" t="str">
        <f>IF(SubgroupsCovered[[#This Row],[RXCUI Covered?]]="Yes",SubgroupsCovered[[#This Row],[Subgroup]],"")</f>
        <v/>
      </c>
      <c r="F598" s="12" t="str">
        <f>IF(SubgroupsCovered[[#This Row],[Subgroups Covered by RXCUI]]="",IF(SubgroupsCovered[[#This Row],[Subgroups Uncovered]]="",SubgroupsCovered[[#This Row],[Subgroup]],""),SubgroupsCovered[[#This Row],[Subgroups Covered by RXCUI]])</f>
        <v/>
      </c>
      <c r="G598" s="12" t="str">
        <f>IFERROR(IF(VLOOKUP(SubgroupsCovered[[#This Row],[Subgroup]],SubgroupsCovered[Subgroups Covered by RXCUI],1,FALSE)=C598,"",C598),SubgroupsCovered[[#This Row],[Subgroup]])</f>
        <v>BPLB27</v>
      </c>
    </row>
    <row r="599" spans="1:7">
      <c r="A599" s="12" t="s">
        <v>1457</v>
      </c>
      <c r="B599" s="12">
        <v>1606337</v>
      </c>
      <c r="C599" s="12" t="s">
        <v>223</v>
      </c>
      <c r="D599" s="5" t="str">
        <f>IFERROR(IF(VLOOKUP((SubgroupsCovered[[#This Row],[RXCUI]]*1),RXCUI[Convert RXCUIs to Number],1,FALSE)=(SubgroupsCovered[[#This Row],[RXCUI]]*1),"Yes",""),"No")</f>
        <v>No</v>
      </c>
      <c r="E599" s="12" t="str">
        <f>IF(SubgroupsCovered[[#This Row],[RXCUI Covered?]]="Yes",SubgroupsCovered[[#This Row],[Subgroup]],"")</f>
        <v/>
      </c>
      <c r="F599" s="12" t="str">
        <f>IF(SubgroupsCovered[[#This Row],[Subgroups Covered by RXCUI]]="",IF(SubgroupsCovered[[#This Row],[Subgroups Uncovered]]="",SubgroupsCovered[[#This Row],[Subgroup]],""),SubgroupsCovered[[#This Row],[Subgroups Covered by RXCUI]])</f>
        <v/>
      </c>
      <c r="G599" s="12" t="str">
        <f>IFERROR(IF(VLOOKUP(SubgroupsCovered[[#This Row],[Subgroup]],SubgroupsCovered[Subgroups Covered by RXCUI],1,FALSE)=C599,"",C599),SubgroupsCovered[[#This Row],[Subgroup]])</f>
        <v>BPLB8</v>
      </c>
    </row>
    <row r="600" spans="1:7">
      <c r="A600" s="12" t="s">
        <v>1457</v>
      </c>
      <c r="B600" s="12">
        <v>859981</v>
      </c>
      <c r="C600" s="12" t="s">
        <v>223</v>
      </c>
      <c r="D600" s="5" t="str">
        <f>IFERROR(IF(VLOOKUP((SubgroupsCovered[[#This Row],[RXCUI]]*1),RXCUI[Convert RXCUIs to Number],1,FALSE)=(SubgroupsCovered[[#This Row],[RXCUI]]*1),"Yes",""),"No")</f>
        <v>No</v>
      </c>
      <c r="E600" s="12" t="str">
        <f>IF(SubgroupsCovered[[#This Row],[RXCUI Covered?]]="Yes",SubgroupsCovered[[#This Row],[Subgroup]],"")</f>
        <v/>
      </c>
      <c r="F600" s="12" t="str">
        <f>IF(SubgroupsCovered[[#This Row],[Subgroups Covered by RXCUI]]="",IF(SubgroupsCovered[[#This Row],[Subgroups Uncovered]]="",SubgroupsCovered[[#This Row],[Subgroup]],""),SubgroupsCovered[[#This Row],[Subgroups Covered by RXCUI]])</f>
        <v/>
      </c>
      <c r="G600" s="12" t="str">
        <f>IFERROR(IF(VLOOKUP(SubgroupsCovered[[#This Row],[Subgroup]],SubgroupsCovered[Subgroups Covered by RXCUI],1,FALSE)=C600,"",C600),SubgroupsCovered[[#This Row],[Subgroup]])</f>
        <v>BPLB8</v>
      </c>
    </row>
    <row r="601" spans="1:7">
      <c r="A601" s="12" t="s">
        <v>1457</v>
      </c>
      <c r="B601" s="12">
        <v>859975</v>
      </c>
      <c r="C601" s="12" t="s">
        <v>223</v>
      </c>
      <c r="D601" s="5" t="str">
        <f>IFERROR(IF(VLOOKUP((SubgroupsCovered[[#This Row],[RXCUI]]*1),RXCUI[Convert RXCUIs to Number],1,FALSE)=(SubgroupsCovered[[#This Row],[RXCUI]]*1),"Yes",""),"No")</f>
        <v>No</v>
      </c>
      <c r="E601" s="12" t="str">
        <f>IF(SubgroupsCovered[[#This Row],[RXCUI Covered?]]="Yes",SubgroupsCovered[[#This Row],[Subgroup]],"")</f>
        <v/>
      </c>
      <c r="F601" s="12" t="str">
        <f>IF(SubgroupsCovered[[#This Row],[Subgroups Covered by RXCUI]]="",IF(SubgroupsCovered[[#This Row],[Subgroups Uncovered]]="",SubgroupsCovered[[#This Row],[Subgroup]],""),SubgroupsCovered[[#This Row],[Subgroups Covered by RXCUI]])</f>
        <v/>
      </c>
      <c r="G601" s="12" t="str">
        <f>IFERROR(IF(VLOOKUP(SubgroupsCovered[[#This Row],[Subgroup]],SubgroupsCovered[Subgroups Covered by RXCUI],1,FALSE)=C601,"",C601),SubgroupsCovered[[#This Row],[Subgroup]])</f>
        <v>BPLB8</v>
      </c>
    </row>
    <row r="602" spans="1:7">
      <c r="A602" s="12" t="s">
        <v>1457</v>
      </c>
      <c r="B602" s="12">
        <v>1998457</v>
      </c>
      <c r="C602" s="12" t="s">
        <v>220</v>
      </c>
      <c r="D602" s="5" t="str">
        <f>IFERROR(IF(VLOOKUP((SubgroupsCovered[[#This Row],[RXCUI]]*1),RXCUI[Convert RXCUIs to Number],1,FALSE)=(SubgroupsCovered[[#This Row],[RXCUI]]*1),"Yes",""),"No")</f>
        <v>No</v>
      </c>
      <c r="E602" s="12" t="str">
        <f>IF(SubgroupsCovered[[#This Row],[RXCUI Covered?]]="Yes",SubgroupsCovered[[#This Row],[Subgroup]],"")</f>
        <v/>
      </c>
      <c r="F602" s="12" t="str">
        <f>IF(SubgroupsCovered[[#This Row],[Subgroups Covered by RXCUI]]="",IF(SubgroupsCovered[[#This Row],[Subgroups Uncovered]]="",SubgroupsCovered[[#This Row],[Subgroup]],""),SubgroupsCovered[[#This Row],[Subgroups Covered by RXCUI]])</f>
        <v/>
      </c>
      <c r="G602" s="12" t="str">
        <f>IFERROR(IF(VLOOKUP(SubgroupsCovered[[#This Row],[Subgroup]],SubgroupsCovered[Subgroups Covered by RXCUI],1,FALSE)=C602,"",C602),SubgroupsCovered[[#This Row],[Subgroup]])</f>
        <v>BPLB5</v>
      </c>
    </row>
    <row r="603" spans="1:7">
      <c r="A603" s="12" t="s">
        <v>1457</v>
      </c>
      <c r="B603" s="12">
        <v>1998463</v>
      </c>
      <c r="C603" s="12" t="s">
        <v>220</v>
      </c>
      <c r="D603" s="5" t="str">
        <f>IFERROR(IF(VLOOKUP((SubgroupsCovered[[#This Row],[RXCUI]]*1),RXCUI[Convert RXCUIs to Number],1,FALSE)=(SubgroupsCovered[[#This Row],[RXCUI]]*1),"Yes",""),"No")</f>
        <v>No</v>
      </c>
      <c r="E603" s="12" t="str">
        <f>IF(SubgroupsCovered[[#This Row],[RXCUI Covered?]]="Yes",SubgroupsCovered[[#This Row],[Subgroup]],"")</f>
        <v/>
      </c>
      <c r="F603" s="12" t="str">
        <f>IF(SubgroupsCovered[[#This Row],[Subgroups Covered by RXCUI]]="",IF(SubgroupsCovered[[#This Row],[Subgroups Uncovered]]="",SubgroupsCovered[[#This Row],[Subgroup]],""),SubgroupsCovered[[#This Row],[Subgroups Covered by RXCUI]])</f>
        <v/>
      </c>
      <c r="G603" s="12" t="str">
        <f>IFERROR(IF(VLOOKUP(SubgroupsCovered[[#This Row],[Subgroup]],SubgroupsCovered[Subgroups Covered by RXCUI],1,FALSE)=C603,"",C603),SubgroupsCovered[[#This Row],[Subgroup]])</f>
        <v>BPLB5</v>
      </c>
    </row>
    <row r="604" spans="1:7">
      <c r="A604" s="12" t="s">
        <v>1457</v>
      </c>
      <c r="B604" s="12">
        <v>1998543</v>
      </c>
      <c r="C604" s="12" t="s">
        <v>220</v>
      </c>
      <c r="D604" s="5" t="str">
        <f>IFERROR(IF(VLOOKUP((SubgroupsCovered[[#This Row],[RXCUI]]*1),RXCUI[Convert RXCUIs to Number],1,FALSE)=(SubgroupsCovered[[#This Row],[RXCUI]]*1),"Yes",""),"No")</f>
        <v>No</v>
      </c>
      <c r="E604" s="12" t="str">
        <f>IF(SubgroupsCovered[[#This Row],[RXCUI Covered?]]="Yes",SubgroupsCovered[[#This Row],[Subgroup]],"")</f>
        <v/>
      </c>
      <c r="F604" s="12" t="str">
        <f>IF(SubgroupsCovered[[#This Row],[Subgroups Covered by RXCUI]]="",IF(SubgroupsCovered[[#This Row],[Subgroups Uncovered]]="",SubgroupsCovered[[#This Row],[Subgroup]],""),SubgroupsCovered[[#This Row],[Subgroups Covered by RXCUI]])</f>
        <v/>
      </c>
      <c r="G604" s="12" t="str">
        <f>IFERROR(IF(VLOOKUP(SubgroupsCovered[[#This Row],[Subgroup]],SubgroupsCovered[Subgroups Covered by RXCUI],1,FALSE)=C604,"",C604),SubgroupsCovered[[#This Row],[Subgroup]])</f>
        <v>BPLB5</v>
      </c>
    </row>
    <row r="605" spans="1:7">
      <c r="A605" s="12" t="s">
        <v>1457</v>
      </c>
      <c r="B605" s="12">
        <v>1998455</v>
      </c>
      <c r="C605" s="12" t="s">
        <v>220</v>
      </c>
      <c r="D605" s="5" t="str">
        <f>IFERROR(IF(VLOOKUP((SubgroupsCovered[[#This Row],[RXCUI]]*1),RXCUI[Convert RXCUIs to Number],1,FALSE)=(SubgroupsCovered[[#This Row],[RXCUI]]*1),"Yes",""),"No")</f>
        <v>No</v>
      </c>
      <c r="E605" s="12" t="str">
        <f>IF(SubgroupsCovered[[#This Row],[RXCUI Covered?]]="Yes",SubgroupsCovered[[#This Row],[Subgroup]],"")</f>
        <v/>
      </c>
      <c r="F605" s="12" t="str">
        <f>IF(SubgroupsCovered[[#This Row],[Subgroups Covered by RXCUI]]="",IF(SubgroupsCovered[[#This Row],[Subgroups Uncovered]]="",SubgroupsCovered[[#This Row],[Subgroup]],""),SubgroupsCovered[[#This Row],[Subgroups Covered by RXCUI]])</f>
        <v/>
      </c>
      <c r="G605" s="12" t="str">
        <f>IFERROR(IF(VLOOKUP(SubgroupsCovered[[#This Row],[Subgroup]],SubgroupsCovered[Subgroups Covered by RXCUI],1,FALSE)=C605,"",C605),SubgroupsCovered[[#This Row],[Subgroup]])</f>
        <v>BPLB5</v>
      </c>
    </row>
    <row r="606" spans="1:7">
      <c r="A606" s="12" t="s">
        <v>1457</v>
      </c>
      <c r="B606" s="12">
        <v>1998459</v>
      </c>
      <c r="C606" s="12" t="s">
        <v>220</v>
      </c>
      <c r="D606" s="5" t="str">
        <f>IFERROR(IF(VLOOKUP((SubgroupsCovered[[#This Row],[RXCUI]]*1),RXCUI[Convert RXCUIs to Number],1,FALSE)=(SubgroupsCovered[[#This Row],[RXCUI]]*1),"Yes",""),"No")</f>
        <v>No</v>
      </c>
      <c r="E606" s="12" t="str">
        <f>IF(SubgroupsCovered[[#This Row],[RXCUI Covered?]]="Yes",SubgroupsCovered[[#This Row],[Subgroup]],"")</f>
        <v/>
      </c>
      <c r="F606" s="12" t="str">
        <f>IF(SubgroupsCovered[[#This Row],[Subgroups Covered by RXCUI]]="",IF(SubgroupsCovered[[#This Row],[Subgroups Uncovered]]="",SubgroupsCovered[[#This Row],[Subgroup]],""),SubgroupsCovered[[#This Row],[Subgroups Covered by RXCUI]])</f>
        <v/>
      </c>
      <c r="G606" s="12" t="str">
        <f>IFERROR(IF(VLOOKUP(SubgroupsCovered[[#This Row],[Subgroup]],SubgroupsCovered[Subgroups Covered by RXCUI],1,FALSE)=C606,"",C606),SubgroupsCovered[[#This Row],[Subgroup]])</f>
        <v>BPLB5</v>
      </c>
    </row>
    <row r="607" spans="1:7">
      <c r="A607" s="12" t="s">
        <v>1457</v>
      </c>
      <c r="B607" s="12">
        <v>1998461</v>
      </c>
      <c r="C607" s="12" t="s">
        <v>220</v>
      </c>
      <c r="D607" s="5" t="str">
        <f>IFERROR(IF(VLOOKUP((SubgroupsCovered[[#This Row],[RXCUI]]*1),RXCUI[Convert RXCUIs to Number],1,FALSE)=(SubgroupsCovered[[#This Row],[RXCUI]]*1),"Yes",""),"No")</f>
        <v>No</v>
      </c>
      <c r="E607" s="12" t="str">
        <f>IF(SubgroupsCovered[[#This Row],[RXCUI Covered?]]="Yes",SubgroupsCovered[[#This Row],[Subgroup]],"")</f>
        <v/>
      </c>
      <c r="F607" s="12" t="str">
        <f>IF(SubgroupsCovered[[#This Row],[Subgroups Covered by RXCUI]]="",IF(SubgroupsCovered[[#This Row],[Subgroups Uncovered]]="",SubgroupsCovered[[#This Row],[Subgroup]],""),SubgroupsCovered[[#This Row],[Subgroups Covered by RXCUI]])</f>
        <v/>
      </c>
      <c r="G607" s="12" t="str">
        <f>IFERROR(IF(VLOOKUP(SubgroupsCovered[[#This Row],[Subgroup]],SubgroupsCovered[Subgroups Covered by RXCUI],1,FALSE)=C607,"",C607),SubgroupsCovered[[#This Row],[Subgroup]])</f>
        <v>BPLB5</v>
      </c>
    </row>
    <row r="608" spans="1:7">
      <c r="A608" s="12" t="s">
        <v>1457</v>
      </c>
      <c r="B608" s="12">
        <v>2275613</v>
      </c>
      <c r="C608" s="12" t="s">
        <v>3421</v>
      </c>
      <c r="D608" s="5" t="str">
        <f>IFERROR(IF(VLOOKUP((SubgroupsCovered[[#This Row],[RXCUI]]*1),RXCUI[Convert RXCUIs to Number],1,FALSE)=(SubgroupsCovered[[#This Row],[RXCUI]]*1),"Yes",""),"No")</f>
        <v>No</v>
      </c>
      <c r="E608" s="12" t="str">
        <f>IF(SubgroupsCovered[[#This Row],[RXCUI Covered?]]="Yes",SubgroupsCovered[[#This Row],[Subgroup]],"")</f>
        <v/>
      </c>
      <c r="F608" s="12" t="str">
        <f>IF(SubgroupsCovered[[#This Row],[Subgroups Covered by RXCUI]]="",IF(SubgroupsCovered[[#This Row],[Subgroups Uncovered]]="",SubgroupsCovered[[#This Row],[Subgroup]],""),SubgroupsCovered[[#This Row],[Subgroups Covered by RXCUI]])</f>
        <v/>
      </c>
      <c r="G608" s="12" t="str">
        <f>IFERROR(IF(VLOOKUP(SubgroupsCovered[[#This Row],[Subgroup]],SubgroupsCovered[Subgroups Covered by RXCUI],1,FALSE)=C608,"",C608),SubgroupsCovered[[#This Row],[Subgroup]])</f>
        <v>BPLB28</v>
      </c>
    </row>
    <row r="609" spans="1:7">
      <c r="A609" s="12" t="s">
        <v>1457</v>
      </c>
      <c r="B609" s="12">
        <v>2570401</v>
      </c>
      <c r="C609" s="12" t="s">
        <v>3424</v>
      </c>
      <c r="D609" s="5" t="str">
        <f>IFERROR(IF(VLOOKUP((SubgroupsCovered[[#This Row],[RXCUI]]*1),RXCUI[Convert RXCUIs to Number],1,FALSE)=(SubgroupsCovered[[#This Row],[RXCUI]]*1),"Yes",""),"No")</f>
        <v>No</v>
      </c>
      <c r="E609" s="12" t="str">
        <f>IF(SubgroupsCovered[[#This Row],[RXCUI Covered?]]="Yes",SubgroupsCovered[[#This Row],[Subgroup]],"")</f>
        <v/>
      </c>
      <c r="F609" s="12" t="str">
        <f>IF(SubgroupsCovered[[#This Row],[Subgroups Covered by RXCUI]]="",IF(SubgroupsCovered[[#This Row],[Subgroups Uncovered]]="",SubgroupsCovered[[#This Row],[Subgroup]],""),SubgroupsCovered[[#This Row],[Subgroups Covered by RXCUI]])</f>
        <v/>
      </c>
      <c r="G609" s="12" t="str">
        <f>IFERROR(IF(VLOOKUP(SubgroupsCovered[[#This Row],[Subgroup]],SubgroupsCovered[Subgroups Covered by RXCUI],1,FALSE)=C609,"",C609),SubgroupsCovered[[#This Row],[Subgroup]])</f>
        <v>BPLB29</v>
      </c>
    </row>
    <row r="610" spans="1:7">
      <c r="A610" s="12" t="s">
        <v>1457</v>
      </c>
      <c r="B610" s="12">
        <v>2570402</v>
      </c>
      <c r="C610" s="12" t="s">
        <v>3424</v>
      </c>
      <c r="D610" s="5" t="str">
        <f>IFERROR(IF(VLOOKUP((SubgroupsCovered[[#This Row],[RXCUI]]*1),RXCUI[Convert RXCUIs to Number],1,FALSE)=(SubgroupsCovered[[#This Row],[RXCUI]]*1),"Yes",""),"No")</f>
        <v>No</v>
      </c>
      <c r="E610" s="12" t="str">
        <f>IF(SubgroupsCovered[[#This Row],[RXCUI Covered?]]="Yes",SubgroupsCovered[[#This Row],[Subgroup]],"")</f>
        <v/>
      </c>
      <c r="F610" s="12" t="str">
        <f>IF(SubgroupsCovered[[#This Row],[Subgroups Covered by RXCUI]]="",IF(SubgroupsCovered[[#This Row],[Subgroups Uncovered]]="",SubgroupsCovered[[#This Row],[Subgroup]],""),SubgroupsCovered[[#This Row],[Subgroups Covered by RXCUI]])</f>
        <v/>
      </c>
      <c r="G610" s="12" t="str">
        <f>IFERROR(IF(VLOOKUP(SubgroupsCovered[[#This Row],[Subgroup]],SubgroupsCovered[Subgroups Covered by RXCUI],1,FALSE)=C610,"",C610),SubgroupsCovered[[#This Row],[Subgroup]])</f>
        <v>BPLB29</v>
      </c>
    </row>
    <row r="611" spans="1:7">
      <c r="A611" s="12" t="s">
        <v>1457</v>
      </c>
      <c r="B611" s="12">
        <v>2570404</v>
      </c>
      <c r="C611" s="12" t="s">
        <v>3424</v>
      </c>
      <c r="D611" s="5" t="str">
        <f>IFERROR(IF(VLOOKUP((SubgroupsCovered[[#This Row],[RXCUI]]*1),RXCUI[Convert RXCUIs to Number],1,FALSE)=(SubgroupsCovered[[#This Row],[RXCUI]]*1),"Yes",""),"No")</f>
        <v>No</v>
      </c>
      <c r="E611" s="12" t="str">
        <f>IF(SubgroupsCovered[[#This Row],[RXCUI Covered?]]="Yes",SubgroupsCovered[[#This Row],[Subgroup]],"")</f>
        <v/>
      </c>
      <c r="F611" s="12" t="str">
        <f>IF(SubgroupsCovered[[#This Row],[Subgroups Covered by RXCUI]]="",IF(SubgroupsCovered[[#This Row],[Subgroups Uncovered]]="",SubgroupsCovered[[#This Row],[Subgroup]],""),SubgroupsCovered[[#This Row],[Subgroups Covered by RXCUI]])</f>
        <v/>
      </c>
      <c r="G611" s="12" t="str">
        <f>IFERROR(IF(VLOOKUP(SubgroupsCovered[[#This Row],[Subgroup]],SubgroupsCovered[Subgroups Covered by RXCUI],1,FALSE)=C611,"",C611),SubgroupsCovered[[#This Row],[Subgroup]])</f>
        <v>BPLB29</v>
      </c>
    </row>
    <row r="612" spans="1:7">
      <c r="A612" s="12" t="s">
        <v>1457</v>
      </c>
      <c r="B612" s="12">
        <v>2570407</v>
      </c>
      <c r="C612" s="12" t="s">
        <v>3424</v>
      </c>
      <c r="D612" s="5" t="str">
        <f>IFERROR(IF(VLOOKUP((SubgroupsCovered[[#This Row],[RXCUI]]*1),RXCUI[Convert RXCUIs to Number],1,FALSE)=(SubgroupsCovered[[#This Row],[RXCUI]]*1),"Yes",""),"No")</f>
        <v>No</v>
      </c>
      <c r="E612" s="12" t="str">
        <f>IF(SubgroupsCovered[[#This Row],[RXCUI Covered?]]="Yes",SubgroupsCovered[[#This Row],[Subgroup]],"")</f>
        <v/>
      </c>
      <c r="F612" s="12" t="str">
        <f>IF(SubgroupsCovered[[#This Row],[Subgroups Covered by RXCUI]]="",IF(SubgroupsCovered[[#This Row],[Subgroups Uncovered]]="",SubgroupsCovered[[#This Row],[Subgroup]],""),SubgroupsCovered[[#This Row],[Subgroups Covered by RXCUI]])</f>
        <v/>
      </c>
      <c r="G612" s="12" t="str">
        <f>IFERROR(IF(VLOOKUP(SubgroupsCovered[[#This Row],[Subgroup]],SubgroupsCovered[Subgroups Covered by RXCUI],1,FALSE)=C612,"",C612),SubgroupsCovered[[#This Row],[Subgroup]])</f>
        <v>BPLB29</v>
      </c>
    </row>
    <row r="613" spans="1:7">
      <c r="A613" s="12" t="s">
        <v>1457</v>
      </c>
      <c r="B613" s="12">
        <v>2570398</v>
      </c>
      <c r="C613" s="12" t="s">
        <v>3424</v>
      </c>
      <c r="D613" s="5" t="str">
        <f>IFERROR(IF(VLOOKUP((SubgroupsCovered[[#This Row],[RXCUI]]*1),RXCUI[Convert RXCUIs to Number],1,FALSE)=(SubgroupsCovered[[#This Row],[RXCUI]]*1),"Yes",""),"No")</f>
        <v>No</v>
      </c>
      <c r="E613" s="12" t="str">
        <f>IF(SubgroupsCovered[[#This Row],[RXCUI Covered?]]="Yes",SubgroupsCovered[[#This Row],[Subgroup]],"")</f>
        <v/>
      </c>
      <c r="F613" s="12" t="str">
        <f>IF(SubgroupsCovered[[#This Row],[Subgroups Covered by RXCUI]]="",IF(SubgroupsCovered[[#This Row],[Subgroups Uncovered]]="",SubgroupsCovered[[#This Row],[Subgroup]],""),SubgroupsCovered[[#This Row],[Subgroups Covered by RXCUI]])</f>
        <v/>
      </c>
      <c r="G613" s="12" t="str">
        <f>IFERROR(IF(VLOOKUP(SubgroupsCovered[[#This Row],[Subgroup]],SubgroupsCovered[Subgroups Covered by RXCUI],1,FALSE)=C613,"",C613),SubgroupsCovered[[#This Row],[Subgroup]])</f>
        <v>BPLB29</v>
      </c>
    </row>
    <row r="614" spans="1:7">
      <c r="A614" s="12" t="s">
        <v>1457</v>
      </c>
      <c r="B614" s="12">
        <v>2275603</v>
      </c>
      <c r="C614" s="12" t="s">
        <v>3421</v>
      </c>
      <c r="D614" s="5" t="str">
        <f>IFERROR(IF(VLOOKUP((SubgroupsCovered[[#This Row],[RXCUI]]*1),RXCUI[Convert RXCUIs to Number],1,FALSE)=(SubgroupsCovered[[#This Row],[RXCUI]]*1),"Yes",""),"No")</f>
        <v>No</v>
      </c>
      <c r="E614" s="12" t="str">
        <f>IF(SubgroupsCovered[[#This Row],[RXCUI Covered?]]="Yes",SubgroupsCovered[[#This Row],[Subgroup]],"")</f>
        <v/>
      </c>
      <c r="F614" s="12" t="str">
        <f>IF(SubgroupsCovered[[#This Row],[Subgroups Covered by RXCUI]]="",IF(SubgroupsCovered[[#This Row],[Subgroups Uncovered]]="",SubgroupsCovered[[#This Row],[Subgroup]],""),SubgroupsCovered[[#This Row],[Subgroups Covered by RXCUI]])</f>
        <v/>
      </c>
      <c r="G614" s="12" t="str">
        <f>IFERROR(IF(VLOOKUP(SubgroupsCovered[[#This Row],[Subgroup]],SubgroupsCovered[Subgroups Covered by RXCUI],1,FALSE)=C614,"",C614),SubgroupsCovered[[#This Row],[Subgroup]])</f>
        <v>BPLB28</v>
      </c>
    </row>
    <row r="615" spans="1:7">
      <c r="A615" s="12" t="s">
        <v>1457</v>
      </c>
      <c r="B615" s="12">
        <v>2261737</v>
      </c>
      <c r="C615" s="12" t="s">
        <v>223</v>
      </c>
      <c r="D615" s="5" t="str">
        <f>IFERROR(IF(VLOOKUP((SubgroupsCovered[[#This Row],[RXCUI]]*1),RXCUI[Convert RXCUIs to Number],1,FALSE)=(SubgroupsCovered[[#This Row],[RXCUI]]*1),"Yes",""),"No")</f>
        <v>No</v>
      </c>
      <c r="E615" s="12" t="str">
        <f>IF(SubgroupsCovered[[#This Row],[RXCUI Covered?]]="Yes",SubgroupsCovered[[#This Row],[Subgroup]],"")</f>
        <v/>
      </c>
      <c r="F615" s="12" t="str">
        <f>IF(SubgroupsCovered[[#This Row],[Subgroups Covered by RXCUI]]="",IF(SubgroupsCovered[[#This Row],[Subgroups Uncovered]]="",SubgroupsCovered[[#This Row],[Subgroup]],""),SubgroupsCovered[[#This Row],[Subgroups Covered by RXCUI]])</f>
        <v/>
      </c>
      <c r="G615" s="12" t="str">
        <f>IFERROR(IF(VLOOKUP(SubgroupsCovered[[#This Row],[Subgroup]],SubgroupsCovered[Subgroups Covered by RXCUI],1,FALSE)=C615,"",C615),SubgroupsCovered[[#This Row],[Subgroup]])</f>
        <v>BPLB8</v>
      </c>
    </row>
    <row r="616" spans="1:7">
      <c r="A616" s="12" t="s">
        <v>1457</v>
      </c>
      <c r="B616" s="12">
        <v>2261748</v>
      </c>
      <c r="C616" s="12" t="s">
        <v>223</v>
      </c>
      <c r="D616" s="5" t="str">
        <f>IFERROR(IF(VLOOKUP((SubgroupsCovered[[#This Row],[RXCUI]]*1),RXCUI[Convert RXCUIs to Number],1,FALSE)=(SubgroupsCovered[[#This Row],[RXCUI]]*1),"Yes",""),"No")</f>
        <v>No</v>
      </c>
      <c r="E616" s="12" t="str">
        <f>IF(SubgroupsCovered[[#This Row],[RXCUI Covered?]]="Yes",SubgroupsCovered[[#This Row],[Subgroup]],"")</f>
        <v/>
      </c>
      <c r="F616" s="12" t="str">
        <f>IF(SubgroupsCovered[[#This Row],[Subgroups Covered by RXCUI]]="",IF(SubgroupsCovered[[#This Row],[Subgroups Uncovered]]="",SubgroupsCovered[[#This Row],[Subgroup]],""),SubgroupsCovered[[#This Row],[Subgroups Covered by RXCUI]])</f>
        <v/>
      </c>
      <c r="G616" s="12" t="str">
        <f>IFERROR(IF(VLOOKUP(SubgroupsCovered[[#This Row],[Subgroup]],SubgroupsCovered[Subgroups Covered by RXCUI],1,FALSE)=C616,"",C616),SubgroupsCovered[[#This Row],[Subgroup]])</f>
        <v>BPLB8</v>
      </c>
    </row>
    <row r="617" spans="1:7">
      <c r="A617" s="12" t="s">
        <v>1457</v>
      </c>
      <c r="B617" s="12">
        <v>2261757</v>
      </c>
      <c r="C617" s="12" t="s">
        <v>223</v>
      </c>
      <c r="D617" s="5" t="str">
        <f>IFERROR(IF(VLOOKUP((SubgroupsCovered[[#This Row],[RXCUI]]*1),RXCUI[Convert RXCUIs to Number],1,FALSE)=(SubgroupsCovered[[#This Row],[RXCUI]]*1),"Yes",""),"No")</f>
        <v>No</v>
      </c>
      <c r="E617" s="12" t="str">
        <f>IF(SubgroupsCovered[[#This Row],[RXCUI Covered?]]="Yes",SubgroupsCovered[[#This Row],[Subgroup]],"")</f>
        <v/>
      </c>
      <c r="F617" s="12" t="str">
        <f>IF(SubgroupsCovered[[#This Row],[Subgroups Covered by RXCUI]]="",IF(SubgroupsCovered[[#This Row],[Subgroups Uncovered]]="",SubgroupsCovered[[#This Row],[Subgroup]],""),SubgroupsCovered[[#This Row],[Subgroups Covered by RXCUI]])</f>
        <v/>
      </c>
      <c r="G617" s="12" t="str">
        <f>IFERROR(IF(VLOOKUP(SubgroupsCovered[[#This Row],[Subgroup]],SubgroupsCovered[Subgroups Covered by RXCUI],1,FALSE)=C617,"",C617),SubgroupsCovered[[#This Row],[Subgroup]])</f>
        <v>BPLB8</v>
      </c>
    </row>
    <row r="618" spans="1:7">
      <c r="A618" s="12" t="s">
        <v>1457</v>
      </c>
      <c r="B618" s="12">
        <v>2261471</v>
      </c>
      <c r="C618" s="12" t="s">
        <v>223</v>
      </c>
      <c r="D618" s="5" t="str">
        <f>IFERROR(IF(VLOOKUP((SubgroupsCovered[[#This Row],[RXCUI]]*1),RXCUI[Convert RXCUIs to Number],1,FALSE)=(SubgroupsCovered[[#This Row],[RXCUI]]*1),"Yes",""),"No")</f>
        <v>No</v>
      </c>
      <c r="E618" s="12" t="str">
        <f>IF(SubgroupsCovered[[#This Row],[RXCUI Covered?]]="Yes",SubgroupsCovered[[#This Row],[Subgroup]],"")</f>
        <v/>
      </c>
      <c r="F618" s="12" t="str">
        <f>IF(SubgroupsCovered[[#This Row],[Subgroups Covered by RXCUI]]="",IF(SubgroupsCovered[[#This Row],[Subgroups Uncovered]]="",SubgroupsCovered[[#This Row],[Subgroup]],""),SubgroupsCovered[[#This Row],[Subgroups Covered by RXCUI]])</f>
        <v/>
      </c>
      <c r="G618" s="12" t="str">
        <f>IFERROR(IF(VLOOKUP(SubgroupsCovered[[#This Row],[Subgroup]],SubgroupsCovered[Subgroups Covered by RXCUI],1,FALSE)=C618,"",C618),SubgroupsCovered[[#This Row],[Subgroup]])</f>
        <v>BPLB8</v>
      </c>
    </row>
    <row r="619" spans="1:7">
      <c r="A619" s="12" t="s">
        <v>1457</v>
      </c>
      <c r="B619" s="12">
        <v>2261750</v>
      </c>
      <c r="C619" s="12" t="s">
        <v>223</v>
      </c>
      <c r="D619" s="5" t="str">
        <f>IFERROR(IF(VLOOKUP((SubgroupsCovered[[#This Row],[RXCUI]]*1),RXCUI[Convert RXCUIs to Number],1,FALSE)=(SubgroupsCovered[[#This Row],[RXCUI]]*1),"Yes",""),"No")</f>
        <v>No</v>
      </c>
      <c r="E619" s="12" t="str">
        <f>IF(SubgroupsCovered[[#This Row],[RXCUI Covered?]]="Yes",SubgroupsCovered[[#This Row],[Subgroup]],"")</f>
        <v/>
      </c>
      <c r="F619" s="12" t="str">
        <f>IF(SubgroupsCovered[[#This Row],[Subgroups Covered by RXCUI]]="",IF(SubgroupsCovered[[#This Row],[Subgroups Uncovered]]="",SubgroupsCovered[[#This Row],[Subgroup]],""),SubgroupsCovered[[#This Row],[Subgroups Covered by RXCUI]])</f>
        <v/>
      </c>
      <c r="G619" s="12" t="str">
        <f>IFERROR(IF(VLOOKUP(SubgroupsCovered[[#This Row],[Subgroup]],SubgroupsCovered[Subgroups Covered by RXCUI],1,FALSE)=C619,"",C619),SubgroupsCovered[[#This Row],[Subgroup]])</f>
        <v>BPLB8</v>
      </c>
    </row>
    <row r="620" spans="1:7">
      <c r="A620" s="12" t="s">
        <v>1457</v>
      </c>
      <c r="B620" s="12">
        <v>2261758</v>
      </c>
      <c r="C620" s="12" t="s">
        <v>223</v>
      </c>
      <c r="D620" s="5" t="str">
        <f>IFERROR(IF(VLOOKUP((SubgroupsCovered[[#This Row],[RXCUI]]*1),RXCUI[Convert RXCUIs to Number],1,FALSE)=(SubgroupsCovered[[#This Row],[RXCUI]]*1),"Yes",""),"No")</f>
        <v>No</v>
      </c>
      <c r="E620" s="12" t="str">
        <f>IF(SubgroupsCovered[[#This Row],[RXCUI Covered?]]="Yes",SubgroupsCovered[[#This Row],[Subgroup]],"")</f>
        <v/>
      </c>
      <c r="F620" s="12" t="str">
        <f>IF(SubgroupsCovered[[#This Row],[Subgroups Covered by RXCUI]]="",IF(SubgroupsCovered[[#This Row],[Subgroups Uncovered]]="",SubgroupsCovered[[#This Row],[Subgroup]],""),SubgroupsCovered[[#This Row],[Subgroups Covered by RXCUI]])</f>
        <v/>
      </c>
      <c r="G620" s="12" t="str">
        <f>IFERROR(IF(VLOOKUP(SubgroupsCovered[[#This Row],[Subgroup]],SubgroupsCovered[Subgroups Covered by RXCUI],1,FALSE)=C620,"",C620),SubgroupsCovered[[#This Row],[Subgroup]])</f>
        <v>BPLB8</v>
      </c>
    </row>
    <row r="621" spans="1:7">
      <c r="A621" s="12" t="s">
        <v>258</v>
      </c>
      <c r="B621" s="12">
        <v>895996</v>
      </c>
      <c r="C621" s="12" t="s">
        <v>259</v>
      </c>
      <c r="D621" s="5" t="str">
        <f>IFERROR(IF(VLOOKUP((SubgroupsCovered[[#This Row],[RXCUI]]*1),RXCUI[Convert RXCUIs to Number],1,FALSE)=(SubgroupsCovered[[#This Row],[RXCUI]]*1),"Yes",""),"No")</f>
        <v>No</v>
      </c>
      <c r="E621" s="12" t="str">
        <f>IF(SubgroupsCovered[[#This Row],[RXCUI Covered?]]="Yes",SubgroupsCovered[[#This Row],[Subgroup]],"")</f>
        <v/>
      </c>
      <c r="F621" s="12" t="str">
        <f>IF(SubgroupsCovered[[#This Row],[Subgroups Covered by RXCUI]]="",IF(SubgroupsCovered[[#This Row],[Subgroups Uncovered]]="",SubgroupsCovered[[#This Row],[Subgroup]],""),SubgroupsCovered[[#This Row],[Subgroups Covered by RXCUI]])</f>
        <v/>
      </c>
      <c r="G621" s="12" t="str">
        <f>IFERROR(IF(VLOOKUP(SubgroupsCovered[[#This Row],[Subgroup]],SubgroupsCovered[Subgroups Covered by RXCUI],1,FALSE)=C621,"",C621),SubgroupsCovered[[#This Row],[Subgroup]])</f>
        <v>COPDA1</v>
      </c>
    </row>
    <row r="622" spans="1:7">
      <c r="A622" s="12" t="s">
        <v>258</v>
      </c>
      <c r="B622" s="12">
        <v>896001</v>
      </c>
      <c r="C622" s="12" t="s">
        <v>259</v>
      </c>
      <c r="D622" s="5" t="str">
        <f>IFERROR(IF(VLOOKUP((SubgroupsCovered[[#This Row],[RXCUI]]*1),RXCUI[Convert RXCUIs to Number],1,FALSE)=(SubgroupsCovered[[#This Row],[RXCUI]]*1),"Yes",""),"No")</f>
        <v>No</v>
      </c>
      <c r="E622" s="12" t="str">
        <f>IF(SubgroupsCovered[[#This Row],[RXCUI Covered?]]="Yes",SubgroupsCovered[[#This Row],[Subgroup]],"")</f>
        <v/>
      </c>
      <c r="F622" s="12" t="str">
        <f>IF(SubgroupsCovered[[#This Row],[Subgroups Covered by RXCUI]]="",IF(SubgroupsCovered[[#This Row],[Subgroups Uncovered]]="",SubgroupsCovered[[#This Row],[Subgroup]],""),SubgroupsCovered[[#This Row],[Subgroups Covered by RXCUI]])</f>
        <v/>
      </c>
      <c r="G622" s="12" t="str">
        <f>IFERROR(IF(VLOOKUP(SubgroupsCovered[[#This Row],[Subgroup]],SubgroupsCovered[Subgroups Covered by RXCUI],1,FALSE)=C622,"",C622),SubgroupsCovered[[#This Row],[Subgroup]])</f>
        <v>COPDA1</v>
      </c>
    </row>
    <row r="623" spans="1:7">
      <c r="A623" s="12" t="s">
        <v>258</v>
      </c>
      <c r="B623" s="12">
        <v>896006</v>
      </c>
      <c r="C623" s="12" t="s">
        <v>259</v>
      </c>
      <c r="D623" s="5" t="str">
        <f>IFERROR(IF(VLOOKUP((SubgroupsCovered[[#This Row],[RXCUI]]*1),RXCUI[Convert RXCUIs to Number],1,FALSE)=(SubgroupsCovered[[#This Row],[RXCUI]]*1),"Yes",""),"No")</f>
        <v>No</v>
      </c>
      <c r="E623" s="12" t="str">
        <f>IF(SubgroupsCovered[[#This Row],[RXCUI Covered?]]="Yes",SubgroupsCovered[[#This Row],[Subgroup]],"")</f>
        <v/>
      </c>
      <c r="F623" s="12" t="str">
        <f>IF(SubgroupsCovered[[#This Row],[Subgroups Covered by RXCUI]]="",IF(SubgroupsCovered[[#This Row],[Subgroups Uncovered]]="",SubgroupsCovered[[#This Row],[Subgroup]],""),SubgroupsCovered[[#This Row],[Subgroups Covered by RXCUI]])</f>
        <v/>
      </c>
      <c r="G623" s="12" t="str">
        <f>IFERROR(IF(VLOOKUP(SubgroupsCovered[[#This Row],[Subgroup]],SubgroupsCovered[Subgroups Covered by RXCUI],1,FALSE)=C623,"",C623),SubgroupsCovered[[#This Row],[Subgroup]])</f>
        <v>COPDA1</v>
      </c>
    </row>
    <row r="624" spans="1:7">
      <c r="A624" s="12" t="s">
        <v>258</v>
      </c>
      <c r="B624" s="12">
        <v>966524</v>
      </c>
      <c r="C624" s="12" t="s">
        <v>259</v>
      </c>
      <c r="D624" s="5" t="str">
        <f>IFERROR(IF(VLOOKUP((SubgroupsCovered[[#This Row],[RXCUI]]*1),RXCUI[Convert RXCUIs to Number],1,FALSE)=(SubgroupsCovered[[#This Row],[RXCUI]]*1),"Yes",""),"No")</f>
        <v>No</v>
      </c>
      <c r="E624" s="12" t="str">
        <f>IF(SubgroupsCovered[[#This Row],[RXCUI Covered?]]="Yes",SubgroupsCovered[[#This Row],[Subgroup]],"")</f>
        <v/>
      </c>
      <c r="F624" s="12" t="str">
        <f>IF(SubgroupsCovered[[#This Row],[Subgroups Covered by RXCUI]]="",IF(SubgroupsCovered[[#This Row],[Subgroups Uncovered]]="",SubgroupsCovered[[#This Row],[Subgroup]],""),SubgroupsCovered[[#This Row],[Subgroups Covered by RXCUI]])</f>
        <v/>
      </c>
      <c r="G624" s="12" t="str">
        <f>IFERROR(IF(VLOOKUP(SubgroupsCovered[[#This Row],[Subgroup]],SubgroupsCovered[Subgroups Covered by RXCUI],1,FALSE)=C624,"",C624),SubgroupsCovered[[#This Row],[Subgroup]])</f>
        <v>COPDA1</v>
      </c>
    </row>
    <row r="625" spans="1:7">
      <c r="A625" s="12" t="s">
        <v>258</v>
      </c>
      <c r="B625" s="12">
        <v>966529</v>
      </c>
      <c r="C625" s="12" t="s">
        <v>259</v>
      </c>
      <c r="D625" s="5" t="str">
        <f>IFERROR(IF(VLOOKUP((SubgroupsCovered[[#This Row],[RXCUI]]*1),RXCUI[Convert RXCUIs to Number],1,FALSE)=(SubgroupsCovered[[#This Row],[RXCUI]]*1),"Yes",""),"No")</f>
        <v>No</v>
      </c>
      <c r="E625" s="12" t="str">
        <f>IF(SubgroupsCovered[[#This Row],[RXCUI Covered?]]="Yes",SubgroupsCovered[[#This Row],[Subgroup]],"")</f>
        <v/>
      </c>
      <c r="F625" s="12" t="str">
        <f>IF(SubgroupsCovered[[#This Row],[Subgroups Covered by RXCUI]]="",IF(SubgroupsCovered[[#This Row],[Subgroups Uncovered]]="",SubgroupsCovered[[#This Row],[Subgroup]],""),SubgroupsCovered[[#This Row],[Subgroups Covered by RXCUI]])</f>
        <v/>
      </c>
      <c r="G625" s="12" t="str">
        <f>IFERROR(IF(VLOOKUP(SubgroupsCovered[[#This Row],[Subgroup]],SubgroupsCovered[Subgroups Covered by RXCUI],1,FALSE)=C625,"",C625),SubgroupsCovered[[#This Row],[Subgroup]])</f>
        <v>COPDA1</v>
      </c>
    </row>
    <row r="626" spans="1:7">
      <c r="A626" s="12" t="s">
        <v>258</v>
      </c>
      <c r="B626" s="12">
        <v>896019</v>
      </c>
      <c r="C626" s="12" t="s">
        <v>259</v>
      </c>
      <c r="D626" s="5" t="str">
        <f>IFERROR(IF(VLOOKUP((SubgroupsCovered[[#This Row],[RXCUI]]*1),RXCUI[Convert RXCUIs to Number],1,FALSE)=(SubgroupsCovered[[#This Row],[RXCUI]]*1),"Yes",""),"No")</f>
        <v>No</v>
      </c>
      <c r="E626" s="12" t="str">
        <f>IF(SubgroupsCovered[[#This Row],[RXCUI Covered?]]="Yes",SubgroupsCovered[[#This Row],[Subgroup]],"")</f>
        <v/>
      </c>
      <c r="F626" s="12" t="str">
        <f>IF(SubgroupsCovered[[#This Row],[Subgroups Covered by RXCUI]]="",IF(SubgroupsCovered[[#This Row],[Subgroups Uncovered]]="",SubgroupsCovered[[#This Row],[Subgroup]],""),SubgroupsCovered[[#This Row],[Subgroups Covered by RXCUI]])</f>
        <v/>
      </c>
      <c r="G626" s="12" t="str">
        <f>IFERROR(IF(VLOOKUP(SubgroupsCovered[[#This Row],[Subgroup]],SubgroupsCovered[Subgroups Covered by RXCUI],1,FALSE)=C626,"",C626),SubgroupsCovered[[#This Row],[Subgroup]])</f>
        <v>COPDA1</v>
      </c>
    </row>
    <row r="627" spans="1:7">
      <c r="A627" s="12" t="s">
        <v>258</v>
      </c>
      <c r="B627" s="12">
        <v>896023</v>
      </c>
      <c r="C627" s="12" t="s">
        <v>259</v>
      </c>
      <c r="D627" s="5" t="str">
        <f>IFERROR(IF(VLOOKUP((SubgroupsCovered[[#This Row],[RXCUI]]*1),RXCUI[Convert RXCUIs to Number],1,FALSE)=(SubgroupsCovered[[#This Row],[RXCUI]]*1),"Yes",""),"No")</f>
        <v>No</v>
      </c>
      <c r="E627" s="12" t="str">
        <f>IF(SubgroupsCovered[[#This Row],[RXCUI Covered?]]="Yes",SubgroupsCovered[[#This Row],[Subgroup]],"")</f>
        <v/>
      </c>
      <c r="F627" s="12" t="str">
        <f>IF(SubgroupsCovered[[#This Row],[Subgroups Covered by RXCUI]]="",IF(SubgroupsCovered[[#This Row],[Subgroups Uncovered]]="",SubgroupsCovered[[#This Row],[Subgroup]],""),SubgroupsCovered[[#This Row],[Subgroups Covered by RXCUI]])</f>
        <v/>
      </c>
      <c r="G627" s="12" t="str">
        <f>IFERROR(IF(VLOOKUP(SubgroupsCovered[[#This Row],[Subgroup]],SubgroupsCovered[Subgroups Covered by RXCUI],1,FALSE)=C627,"",C627),SubgroupsCovered[[#This Row],[Subgroup]])</f>
        <v>COPDA1</v>
      </c>
    </row>
    <row r="628" spans="1:7">
      <c r="A628" s="12" t="s">
        <v>258</v>
      </c>
      <c r="B628" s="12">
        <v>896027</v>
      </c>
      <c r="C628" s="12" t="s">
        <v>259</v>
      </c>
      <c r="D628" s="5" t="str">
        <f>IFERROR(IF(VLOOKUP((SubgroupsCovered[[#This Row],[RXCUI]]*1),RXCUI[Convert RXCUIs to Number],1,FALSE)=(SubgroupsCovered[[#This Row],[RXCUI]]*1),"Yes",""),"No")</f>
        <v>No</v>
      </c>
      <c r="E628" s="12" t="str">
        <f>IF(SubgroupsCovered[[#This Row],[RXCUI Covered?]]="Yes",SubgroupsCovered[[#This Row],[Subgroup]],"")</f>
        <v/>
      </c>
      <c r="F628" s="12" t="str">
        <f>IF(SubgroupsCovered[[#This Row],[Subgroups Covered by RXCUI]]="",IF(SubgroupsCovered[[#This Row],[Subgroups Uncovered]]="",SubgroupsCovered[[#This Row],[Subgroup]],""),SubgroupsCovered[[#This Row],[Subgroups Covered by RXCUI]])</f>
        <v/>
      </c>
      <c r="G628" s="12" t="str">
        <f>IFERROR(IF(VLOOKUP(SubgroupsCovered[[#This Row],[Subgroup]],SubgroupsCovered[Subgroups Covered by RXCUI],1,FALSE)=C628,"",C628),SubgroupsCovered[[#This Row],[Subgroup]])</f>
        <v>COPDA1</v>
      </c>
    </row>
    <row r="629" spans="1:7">
      <c r="A629" s="12" t="s">
        <v>258</v>
      </c>
      <c r="B629" s="12">
        <v>1547660</v>
      </c>
      <c r="C629" s="12" t="s">
        <v>259</v>
      </c>
      <c r="D629" s="5" t="str">
        <f>IFERROR(IF(VLOOKUP((SubgroupsCovered[[#This Row],[RXCUI]]*1),RXCUI[Convert RXCUIs to Number],1,FALSE)=(SubgroupsCovered[[#This Row],[RXCUI]]*1),"Yes",""),"No")</f>
        <v>No</v>
      </c>
      <c r="E629" s="12" t="str">
        <f>IF(SubgroupsCovered[[#This Row],[RXCUI Covered?]]="Yes",SubgroupsCovered[[#This Row],[Subgroup]],"")</f>
        <v/>
      </c>
      <c r="F629" s="12" t="str">
        <f>IF(SubgroupsCovered[[#This Row],[Subgroups Covered by RXCUI]]="",IF(SubgroupsCovered[[#This Row],[Subgroups Uncovered]]="",SubgroupsCovered[[#This Row],[Subgroup]],""),SubgroupsCovered[[#This Row],[Subgroups Covered by RXCUI]])</f>
        <v/>
      </c>
      <c r="G629" s="12" t="str">
        <f>IFERROR(IF(VLOOKUP(SubgroupsCovered[[#This Row],[Subgroup]],SubgroupsCovered[Subgroups Covered by RXCUI],1,FALSE)=C629,"",C629),SubgroupsCovered[[#This Row],[Subgroup]])</f>
        <v>COPDA1</v>
      </c>
    </row>
    <row r="630" spans="1:7">
      <c r="A630" s="12" t="s">
        <v>258</v>
      </c>
      <c r="B630" s="12">
        <v>1547664</v>
      </c>
      <c r="C630" s="12" t="s">
        <v>259</v>
      </c>
      <c r="D630" s="5" t="str">
        <f>IFERROR(IF(VLOOKUP((SubgroupsCovered[[#This Row],[RXCUI]]*1),RXCUI[Convert RXCUIs to Number],1,FALSE)=(SubgroupsCovered[[#This Row],[RXCUI]]*1),"Yes",""),"No")</f>
        <v>No</v>
      </c>
      <c r="E630" s="12" t="str">
        <f>IF(SubgroupsCovered[[#This Row],[RXCUI Covered?]]="Yes",SubgroupsCovered[[#This Row],[Subgroup]],"")</f>
        <v/>
      </c>
      <c r="F630" s="12" t="str">
        <f>IF(SubgroupsCovered[[#This Row],[Subgroups Covered by RXCUI]]="",IF(SubgroupsCovered[[#This Row],[Subgroups Uncovered]]="",SubgroupsCovered[[#This Row],[Subgroup]],""),SubgroupsCovered[[#This Row],[Subgroups Covered by RXCUI]])</f>
        <v/>
      </c>
      <c r="G630" s="12" t="str">
        <f>IFERROR(IF(VLOOKUP(SubgroupsCovered[[#This Row],[Subgroup]],SubgroupsCovered[Subgroups Covered by RXCUI],1,FALSE)=C630,"",C630),SubgroupsCovered[[#This Row],[Subgroup]])</f>
        <v>COPDA1</v>
      </c>
    </row>
    <row r="631" spans="1:7">
      <c r="A631" s="12" t="s">
        <v>258</v>
      </c>
      <c r="B631" s="12">
        <v>1547668</v>
      </c>
      <c r="C631" s="12" t="s">
        <v>259</v>
      </c>
      <c r="D631" s="5" t="str">
        <f>IFERROR(IF(VLOOKUP((SubgroupsCovered[[#This Row],[RXCUI]]*1),RXCUI[Convert RXCUIs to Number],1,FALSE)=(SubgroupsCovered[[#This Row],[RXCUI]]*1),"Yes",""),"No")</f>
        <v>No</v>
      </c>
      <c r="E631" s="12" t="str">
        <f>IF(SubgroupsCovered[[#This Row],[RXCUI Covered?]]="Yes",SubgroupsCovered[[#This Row],[Subgroup]],"")</f>
        <v/>
      </c>
      <c r="F631" s="12" t="str">
        <f>IF(SubgroupsCovered[[#This Row],[Subgroups Covered by RXCUI]]="",IF(SubgroupsCovered[[#This Row],[Subgroups Uncovered]]="",SubgroupsCovered[[#This Row],[Subgroup]],""),SubgroupsCovered[[#This Row],[Subgroups Covered by RXCUI]])</f>
        <v/>
      </c>
      <c r="G631" s="12" t="str">
        <f>IFERROR(IF(VLOOKUP(SubgroupsCovered[[#This Row],[Subgroup]],SubgroupsCovered[Subgroups Covered by RXCUI],1,FALSE)=C631,"",C631),SubgroupsCovered[[#This Row],[Subgroup]])</f>
        <v>COPDA1</v>
      </c>
    </row>
    <row r="632" spans="1:7">
      <c r="A632" s="12" t="s">
        <v>258</v>
      </c>
      <c r="B632" s="12">
        <v>1547672</v>
      </c>
      <c r="C632" s="12" t="s">
        <v>259</v>
      </c>
      <c r="D632" s="5" t="str">
        <f>IFERROR(IF(VLOOKUP((SubgroupsCovered[[#This Row],[RXCUI]]*1),RXCUI[Convert RXCUIs to Number],1,FALSE)=(SubgroupsCovered[[#This Row],[RXCUI]]*1),"Yes",""),"No")</f>
        <v>No</v>
      </c>
      <c r="E632" s="12" t="str">
        <f>IF(SubgroupsCovered[[#This Row],[RXCUI Covered?]]="Yes",SubgroupsCovered[[#This Row],[Subgroup]],"")</f>
        <v/>
      </c>
      <c r="F632" s="12" t="str">
        <f>IF(SubgroupsCovered[[#This Row],[Subgroups Covered by RXCUI]]="",IF(SubgroupsCovered[[#This Row],[Subgroups Uncovered]]="",SubgroupsCovered[[#This Row],[Subgroup]],""),SubgroupsCovered[[#This Row],[Subgroups Covered by RXCUI]])</f>
        <v/>
      </c>
      <c r="G632" s="12" t="str">
        <f>IFERROR(IF(VLOOKUP(SubgroupsCovered[[#This Row],[Subgroup]],SubgroupsCovered[Subgroups Covered by RXCUI],1,FALSE)=C632,"",C632),SubgroupsCovered[[#This Row],[Subgroup]])</f>
        <v>COPDA1</v>
      </c>
    </row>
    <row r="633" spans="1:7">
      <c r="A633" s="12" t="s">
        <v>258</v>
      </c>
      <c r="B633" s="12">
        <v>252559</v>
      </c>
      <c r="C633" s="12" t="s">
        <v>260</v>
      </c>
      <c r="D633" s="5" t="str">
        <f>IFERROR(IF(VLOOKUP((SubgroupsCovered[[#This Row],[RXCUI]]*1),RXCUI[Convert RXCUIs to Number],1,FALSE)=(SubgroupsCovered[[#This Row],[RXCUI]]*1),"Yes",""),"No")</f>
        <v>No</v>
      </c>
      <c r="E633" s="12" t="str">
        <f>IF(SubgroupsCovered[[#This Row],[RXCUI Covered?]]="Yes",SubgroupsCovered[[#This Row],[Subgroup]],"")</f>
        <v/>
      </c>
      <c r="F633" s="12" t="str">
        <f>IF(SubgroupsCovered[[#This Row],[Subgroups Covered by RXCUI]]="",IF(SubgroupsCovered[[#This Row],[Subgroups Uncovered]]="",SubgroupsCovered[[#This Row],[Subgroup]],""),SubgroupsCovered[[#This Row],[Subgroups Covered by RXCUI]])</f>
        <v/>
      </c>
      <c r="G633" s="12" t="str">
        <f>IFERROR(IF(VLOOKUP(SubgroupsCovered[[#This Row],[Subgroup]],SubgroupsCovered[Subgroups Covered by RXCUI],1,FALSE)=C633,"",C633),SubgroupsCovered[[#This Row],[Subgroup]])</f>
        <v>COPDA2</v>
      </c>
    </row>
    <row r="634" spans="1:7">
      <c r="A634" s="12" t="s">
        <v>258</v>
      </c>
      <c r="B634" s="12">
        <v>349094</v>
      </c>
      <c r="C634" s="12" t="s">
        <v>260</v>
      </c>
      <c r="D634" s="5" t="str">
        <f>IFERROR(IF(VLOOKUP((SubgroupsCovered[[#This Row],[RXCUI]]*1),RXCUI[Convert RXCUIs to Number],1,FALSE)=(SubgroupsCovered[[#This Row],[RXCUI]]*1),"Yes",""),"No")</f>
        <v>No</v>
      </c>
      <c r="E634" s="12" t="str">
        <f>IF(SubgroupsCovered[[#This Row],[RXCUI Covered?]]="Yes",SubgroupsCovered[[#This Row],[Subgroup]],"")</f>
        <v/>
      </c>
      <c r="F634" s="12" t="str">
        <f>IF(SubgroupsCovered[[#This Row],[Subgroups Covered by RXCUI]]="",IF(SubgroupsCovered[[#This Row],[Subgroups Uncovered]]="",SubgroupsCovered[[#This Row],[Subgroup]],""),SubgroupsCovered[[#This Row],[Subgroups Covered by RXCUI]])</f>
        <v/>
      </c>
      <c r="G634" s="12" t="str">
        <f>IFERROR(IF(VLOOKUP(SubgroupsCovered[[#This Row],[Subgroup]],SubgroupsCovered[Subgroups Covered by RXCUI],1,FALSE)=C634,"",C634),SubgroupsCovered[[#This Row],[Subgroup]])</f>
        <v>COPDA2</v>
      </c>
    </row>
    <row r="635" spans="1:7">
      <c r="A635" s="12" t="s">
        <v>258</v>
      </c>
      <c r="B635" s="12">
        <v>351109</v>
      </c>
      <c r="C635" s="12" t="s">
        <v>260</v>
      </c>
      <c r="D635" s="5" t="str">
        <f>IFERROR(IF(VLOOKUP((SubgroupsCovered[[#This Row],[RXCUI]]*1),RXCUI[Convert RXCUIs to Number],1,FALSE)=(SubgroupsCovered[[#This Row],[RXCUI]]*1),"Yes",""),"No")</f>
        <v>No</v>
      </c>
      <c r="E635" s="12" t="str">
        <f>IF(SubgroupsCovered[[#This Row],[RXCUI Covered?]]="Yes",SubgroupsCovered[[#This Row],[Subgroup]],"")</f>
        <v/>
      </c>
      <c r="F635" s="12" t="str">
        <f>IF(SubgroupsCovered[[#This Row],[Subgroups Covered by RXCUI]]="",IF(SubgroupsCovered[[#This Row],[Subgroups Uncovered]]="",SubgroupsCovered[[#This Row],[Subgroup]],""),SubgroupsCovered[[#This Row],[Subgroups Covered by RXCUI]])</f>
        <v/>
      </c>
      <c r="G635" s="12" t="str">
        <f>IFERROR(IF(VLOOKUP(SubgroupsCovered[[#This Row],[Subgroup]],SubgroupsCovered[Subgroups Covered by RXCUI],1,FALSE)=C635,"",C635),SubgroupsCovered[[#This Row],[Subgroup]])</f>
        <v>COPDA2</v>
      </c>
    </row>
    <row r="636" spans="1:7">
      <c r="A636" s="12" t="s">
        <v>258</v>
      </c>
      <c r="B636" s="12">
        <v>616817</v>
      </c>
      <c r="C636" s="12" t="s">
        <v>260</v>
      </c>
      <c r="D636" s="5" t="str">
        <f>IFERROR(IF(VLOOKUP((SubgroupsCovered[[#This Row],[RXCUI]]*1),RXCUI[Convert RXCUIs to Number],1,FALSE)=(SubgroupsCovered[[#This Row],[RXCUI]]*1),"Yes",""),"No")</f>
        <v>No</v>
      </c>
      <c r="E636" s="12" t="str">
        <f>IF(SubgroupsCovered[[#This Row],[RXCUI Covered?]]="Yes",SubgroupsCovered[[#This Row],[Subgroup]],"")</f>
        <v/>
      </c>
      <c r="F636" s="12" t="str">
        <f>IF(SubgroupsCovered[[#This Row],[Subgroups Covered by RXCUI]]="",IF(SubgroupsCovered[[#This Row],[Subgroups Uncovered]]="",SubgroupsCovered[[#This Row],[Subgroup]],""),SubgroupsCovered[[#This Row],[Subgroups Covered by RXCUI]])</f>
        <v/>
      </c>
      <c r="G636" s="12" t="str">
        <f>IFERROR(IF(VLOOKUP(SubgroupsCovered[[#This Row],[Subgroup]],SubgroupsCovered[Subgroups Covered by RXCUI],1,FALSE)=C636,"",C636),SubgroupsCovered[[#This Row],[Subgroup]])</f>
        <v>COPDA2</v>
      </c>
    </row>
    <row r="637" spans="1:7">
      <c r="A637" s="12" t="s">
        <v>258</v>
      </c>
      <c r="B637" s="12">
        <v>616819</v>
      </c>
      <c r="C637" s="12" t="s">
        <v>260</v>
      </c>
      <c r="D637" s="5" t="str">
        <f>IFERROR(IF(VLOOKUP((SubgroupsCovered[[#This Row],[RXCUI]]*1),RXCUI[Convert RXCUIs to Number],1,FALSE)=(SubgroupsCovered[[#This Row],[RXCUI]]*1),"Yes",""),"No")</f>
        <v>No</v>
      </c>
      <c r="E637" s="12" t="str">
        <f>IF(SubgroupsCovered[[#This Row],[RXCUI Covered?]]="Yes",SubgroupsCovered[[#This Row],[Subgroup]],"")</f>
        <v/>
      </c>
      <c r="F637" s="12" t="str">
        <f>IF(SubgroupsCovered[[#This Row],[Subgroups Covered by RXCUI]]="",IF(SubgroupsCovered[[#This Row],[Subgroups Uncovered]]="",SubgroupsCovered[[#This Row],[Subgroup]],""),SubgroupsCovered[[#This Row],[Subgroups Covered by RXCUI]])</f>
        <v/>
      </c>
      <c r="G637" s="12" t="str">
        <f>IFERROR(IF(VLOOKUP(SubgroupsCovered[[#This Row],[Subgroup]],SubgroupsCovered[Subgroups Covered by RXCUI],1,FALSE)=C637,"",C637),SubgroupsCovered[[#This Row],[Subgroup]])</f>
        <v>COPDA2</v>
      </c>
    </row>
    <row r="638" spans="1:7">
      <c r="A638" s="12" t="s">
        <v>258</v>
      </c>
      <c r="B638" s="12">
        <v>616830</v>
      </c>
      <c r="C638" s="12" t="s">
        <v>260</v>
      </c>
      <c r="D638" s="5" t="str">
        <f>IFERROR(IF(VLOOKUP((SubgroupsCovered[[#This Row],[RXCUI]]*1),RXCUI[Convert RXCUIs to Number],1,FALSE)=(SubgroupsCovered[[#This Row],[RXCUI]]*1),"Yes",""),"No")</f>
        <v>No</v>
      </c>
      <c r="E638" s="12" t="str">
        <f>IF(SubgroupsCovered[[#This Row],[RXCUI Covered?]]="Yes",SubgroupsCovered[[#This Row],[Subgroup]],"")</f>
        <v/>
      </c>
      <c r="F638" s="12" t="str">
        <f>IF(SubgroupsCovered[[#This Row],[Subgroups Covered by RXCUI]]="",IF(SubgroupsCovered[[#This Row],[Subgroups Uncovered]]="",SubgroupsCovered[[#This Row],[Subgroup]],""),SubgroupsCovered[[#This Row],[Subgroups Covered by RXCUI]])</f>
        <v/>
      </c>
      <c r="G638" s="12" t="str">
        <f>IFERROR(IF(VLOOKUP(SubgroupsCovered[[#This Row],[Subgroup]],SubgroupsCovered[Subgroups Covered by RXCUI],1,FALSE)=C638,"",C638),SubgroupsCovered[[#This Row],[Subgroup]])</f>
        <v>COPDA2</v>
      </c>
    </row>
    <row r="639" spans="1:7">
      <c r="A639" s="12" t="s">
        <v>258</v>
      </c>
      <c r="B639" s="12">
        <v>1945048</v>
      </c>
      <c r="C639" s="12" t="s">
        <v>288</v>
      </c>
      <c r="D639" s="5" t="str">
        <f>IFERROR(IF(VLOOKUP((SubgroupsCovered[[#This Row],[RXCUI]]*1),RXCUI[Convert RXCUIs to Number],1,FALSE)=(SubgroupsCovered[[#This Row],[RXCUI]]*1),"Yes",""),"No")</f>
        <v>No</v>
      </c>
      <c r="E639" s="12" t="str">
        <f>IF(SubgroupsCovered[[#This Row],[RXCUI Covered?]]="Yes",SubgroupsCovered[[#This Row],[Subgroup]],"")</f>
        <v/>
      </c>
      <c r="F639" s="12" t="str">
        <f>IF(SubgroupsCovered[[#This Row],[Subgroups Covered by RXCUI]]="",IF(SubgroupsCovered[[#This Row],[Subgroups Uncovered]]="",SubgroupsCovered[[#This Row],[Subgroup]],""),SubgroupsCovered[[#This Row],[Subgroups Covered by RXCUI]])</f>
        <v/>
      </c>
      <c r="G639" s="12" t="str">
        <f>IFERROR(IF(VLOOKUP(SubgroupsCovered[[#This Row],[Subgroup]],SubgroupsCovered[Subgroups Covered by RXCUI],1,FALSE)=C639,"",C639),SubgroupsCovered[[#This Row],[Subgroup]])</f>
        <v>COPDABD1</v>
      </c>
    </row>
    <row r="640" spans="1:7">
      <c r="A640" s="12" t="s">
        <v>258</v>
      </c>
      <c r="B640" s="12">
        <v>1945044</v>
      </c>
      <c r="C640" s="12" t="s">
        <v>288</v>
      </c>
      <c r="D640" s="5" t="str">
        <f>IFERROR(IF(VLOOKUP((SubgroupsCovered[[#This Row],[RXCUI]]*1),RXCUI[Convert RXCUIs to Number],1,FALSE)=(SubgroupsCovered[[#This Row],[RXCUI]]*1),"Yes",""),"No")</f>
        <v>No</v>
      </c>
      <c r="E640" s="12" t="str">
        <f>IF(SubgroupsCovered[[#This Row],[RXCUI Covered?]]="Yes",SubgroupsCovered[[#This Row],[Subgroup]],"")</f>
        <v/>
      </c>
      <c r="F640" s="12" t="str">
        <f>IF(SubgroupsCovered[[#This Row],[Subgroups Covered by RXCUI]]="",IF(SubgroupsCovered[[#This Row],[Subgroups Uncovered]]="",SubgroupsCovered[[#This Row],[Subgroup]],""),SubgroupsCovered[[#This Row],[Subgroups Covered by RXCUI]])</f>
        <v/>
      </c>
      <c r="G640" s="12" t="str">
        <f>IFERROR(IF(VLOOKUP(SubgroupsCovered[[#This Row],[Subgroup]],SubgroupsCovered[Subgroups Covered by RXCUI],1,FALSE)=C640,"",C640),SubgroupsCovered[[#This Row],[Subgroup]])</f>
        <v>COPDABD1</v>
      </c>
    </row>
    <row r="641" spans="1:7">
      <c r="A641" s="12" t="s">
        <v>258</v>
      </c>
      <c r="B641" s="12">
        <v>2387331</v>
      </c>
      <c r="C641" s="12" t="s">
        <v>288</v>
      </c>
      <c r="D641" s="5" t="str">
        <f>IFERROR(IF(VLOOKUP((SubgroupsCovered[[#This Row],[RXCUI]]*1),RXCUI[Convert RXCUIs to Number],1,FALSE)=(SubgroupsCovered[[#This Row],[RXCUI]]*1),"Yes",""),"No")</f>
        <v>No</v>
      </c>
      <c r="E641" s="12" t="str">
        <f>IF(SubgroupsCovered[[#This Row],[RXCUI Covered?]]="Yes",SubgroupsCovered[[#This Row],[Subgroup]],"")</f>
        <v/>
      </c>
      <c r="F641" s="12" t="str">
        <f>IF(SubgroupsCovered[[#This Row],[Subgroups Covered by RXCUI]]="",IF(SubgroupsCovered[[#This Row],[Subgroups Uncovered]]="",SubgroupsCovered[[#This Row],[Subgroup]],""),SubgroupsCovered[[#This Row],[Subgroups Covered by RXCUI]])</f>
        <v/>
      </c>
      <c r="G641" s="12" t="str">
        <f>IFERROR(IF(VLOOKUP(SubgroupsCovered[[#This Row],[Subgroup]],SubgroupsCovered[Subgroups Covered by RXCUI],1,FALSE)=C641,"",C641),SubgroupsCovered[[#This Row],[Subgroup]])</f>
        <v>COPDABD1</v>
      </c>
    </row>
    <row r="642" spans="1:7">
      <c r="A642" s="12" t="s">
        <v>258</v>
      </c>
      <c r="B642" s="12">
        <v>1246290</v>
      </c>
      <c r="C642" s="12" t="s">
        <v>261</v>
      </c>
      <c r="D642" s="5" t="str">
        <f>IFERROR(IF(VLOOKUP((SubgroupsCovered[[#This Row],[RXCUI]]*1),RXCUI[Convert RXCUIs to Number],1,FALSE)=(SubgroupsCovered[[#This Row],[RXCUI]]*1),"Yes",""),"No")</f>
        <v>No</v>
      </c>
      <c r="E642" s="12" t="str">
        <f>IF(SubgroupsCovered[[#This Row],[RXCUI Covered?]]="Yes",SubgroupsCovered[[#This Row],[Subgroup]],"")</f>
        <v/>
      </c>
      <c r="F642" s="12" t="str">
        <f>IF(SubgroupsCovered[[#This Row],[Subgroups Covered by RXCUI]]="",IF(SubgroupsCovered[[#This Row],[Subgroups Uncovered]]="",SubgroupsCovered[[#This Row],[Subgroup]],""),SubgroupsCovered[[#This Row],[Subgroups Covered by RXCUI]])</f>
        <v/>
      </c>
      <c r="G642" s="12" t="str">
        <f>IFERROR(IF(VLOOKUP(SubgroupsCovered[[#This Row],[Subgroup]],SubgroupsCovered[Subgroups Covered by RXCUI],1,FALSE)=C642,"",C642),SubgroupsCovered[[#This Row],[Subgroup]])</f>
        <v>COPDAD1</v>
      </c>
    </row>
    <row r="643" spans="1:7">
      <c r="A643" s="12" t="s">
        <v>258</v>
      </c>
      <c r="B643" s="12">
        <v>1246315</v>
      </c>
      <c r="C643" s="12" t="s">
        <v>261</v>
      </c>
      <c r="D643" s="5" t="str">
        <f>IFERROR(IF(VLOOKUP((SubgroupsCovered[[#This Row],[RXCUI]]*1),RXCUI[Convert RXCUIs to Number],1,FALSE)=(SubgroupsCovered[[#This Row],[RXCUI]]*1),"Yes",""),"No")</f>
        <v>No</v>
      </c>
      <c r="E643" s="12" t="str">
        <f>IF(SubgroupsCovered[[#This Row],[RXCUI Covered?]]="Yes",SubgroupsCovered[[#This Row],[Subgroup]],"")</f>
        <v/>
      </c>
      <c r="F643" s="12" t="str">
        <f>IF(SubgroupsCovered[[#This Row],[Subgroups Covered by RXCUI]]="",IF(SubgroupsCovered[[#This Row],[Subgroups Uncovered]]="",SubgroupsCovered[[#This Row],[Subgroup]],""),SubgroupsCovered[[#This Row],[Subgroups Covered by RXCUI]])</f>
        <v/>
      </c>
      <c r="G643" s="12" t="str">
        <f>IFERROR(IF(VLOOKUP(SubgroupsCovered[[#This Row],[Subgroup]],SubgroupsCovered[Subgroups Covered by RXCUI],1,FALSE)=C643,"",C643),SubgroupsCovered[[#This Row],[Subgroup]])</f>
        <v>COPDAD1</v>
      </c>
    </row>
    <row r="644" spans="1:7">
      <c r="A644" s="12" t="s">
        <v>258</v>
      </c>
      <c r="B644" s="12">
        <v>896235</v>
      </c>
      <c r="C644" s="12" t="s">
        <v>261</v>
      </c>
      <c r="D644" s="5" t="str">
        <f>IFERROR(IF(VLOOKUP((SubgroupsCovered[[#This Row],[RXCUI]]*1),RXCUI[Convert RXCUIs to Number],1,FALSE)=(SubgroupsCovered[[#This Row],[RXCUI]]*1),"Yes",""),"No")</f>
        <v>No</v>
      </c>
      <c r="E644" s="12" t="str">
        <f>IF(SubgroupsCovered[[#This Row],[RXCUI Covered?]]="Yes",SubgroupsCovered[[#This Row],[Subgroup]],"")</f>
        <v/>
      </c>
      <c r="F644" s="12" t="str">
        <f>IF(SubgroupsCovered[[#This Row],[Subgroups Covered by RXCUI]]="",IF(SubgroupsCovered[[#This Row],[Subgroups Uncovered]]="",SubgroupsCovered[[#This Row],[Subgroup]],""),SubgroupsCovered[[#This Row],[Subgroups Covered by RXCUI]])</f>
        <v/>
      </c>
      <c r="G644" s="12" t="str">
        <f>IFERROR(IF(VLOOKUP(SubgroupsCovered[[#This Row],[Subgroup]],SubgroupsCovered[Subgroups Covered by RXCUI],1,FALSE)=C644,"",C644),SubgroupsCovered[[#This Row],[Subgroup]])</f>
        <v>COPDAD1</v>
      </c>
    </row>
    <row r="645" spans="1:7">
      <c r="A645" s="12" t="s">
        <v>258</v>
      </c>
      <c r="B645" s="12">
        <v>896237</v>
      </c>
      <c r="C645" s="12" t="s">
        <v>261</v>
      </c>
      <c r="D645" s="5" t="str">
        <f>IFERROR(IF(VLOOKUP((SubgroupsCovered[[#This Row],[RXCUI]]*1),RXCUI[Convert RXCUIs to Number],1,FALSE)=(SubgroupsCovered[[#This Row],[RXCUI]]*1),"Yes",""),"No")</f>
        <v>No</v>
      </c>
      <c r="E645" s="12" t="str">
        <f>IF(SubgroupsCovered[[#This Row],[RXCUI Covered?]]="Yes",SubgroupsCovered[[#This Row],[Subgroup]],"")</f>
        <v/>
      </c>
      <c r="F645" s="12" t="str">
        <f>IF(SubgroupsCovered[[#This Row],[Subgroups Covered by RXCUI]]="",IF(SubgroupsCovered[[#This Row],[Subgroups Uncovered]]="",SubgroupsCovered[[#This Row],[Subgroup]],""),SubgroupsCovered[[#This Row],[Subgroups Covered by RXCUI]])</f>
        <v/>
      </c>
      <c r="G645" s="12" t="str">
        <f>IFERROR(IF(VLOOKUP(SubgroupsCovered[[#This Row],[Subgroup]],SubgroupsCovered[Subgroups Covered by RXCUI],1,FALSE)=C645,"",C645),SubgroupsCovered[[#This Row],[Subgroup]])</f>
        <v>COPDAD1</v>
      </c>
    </row>
    <row r="646" spans="1:7">
      <c r="A646" s="12" t="s">
        <v>258</v>
      </c>
      <c r="B646" s="12">
        <v>1246306</v>
      </c>
      <c r="C646" s="12" t="s">
        <v>261</v>
      </c>
      <c r="D646" s="5" t="str">
        <f>IFERROR(IF(VLOOKUP((SubgroupsCovered[[#This Row],[RXCUI]]*1),RXCUI[Convert RXCUIs to Number],1,FALSE)=(SubgroupsCovered[[#This Row],[RXCUI]]*1),"Yes",""),"No")</f>
        <v>No</v>
      </c>
      <c r="E646" s="12" t="str">
        <f>IF(SubgroupsCovered[[#This Row],[RXCUI Covered?]]="Yes",SubgroupsCovered[[#This Row],[Subgroup]],"")</f>
        <v/>
      </c>
      <c r="F646" s="12" t="str">
        <f>IF(SubgroupsCovered[[#This Row],[Subgroups Covered by RXCUI]]="",IF(SubgroupsCovered[[#This Row],[Subgroups Uncovered]]="",SubgroupsCovered[[#This Row],[Subgroup]],""),SubgroupsCovered[[#This Row],[Subgroups Covered by RXCUI]])</f>
        <v/>
      </c>
      <c r="G646" s="12" t="str">
        <f>IFERROR(IF(VLOOKUP(SubgroupsCovered[[#This Row],[Subgroup]],SubgroupsCovered[Subgroups Covered by RXCUI],1,FALSE)=C646,"",C646),SubgroupsCovered[[#This Row],[Subgroup]])</f>
        <v>COPDAD1</v>
      </c>
    </row>
    <row r="647" spans="1:7">
      <c r="A647" s="12" t="s">
        <v>258</v>
      </c>
      <c r="B647" s="12">
        <v>1246317</v>
      </c>
      <c r="C647" s="12" t="s">
        <v>261</v>
      </c>
      <c r="D647" s="5" t="str">
        <f>IFERROR(IF(VLOOKUP((SubgroupsCovered[[#This Row],[RXCUI]]*1),RXCUI[Convert RXCUIs to Number],1,FALSE)=(SubgroupsCovered[[#This Row],[RXCUI]]*1),"Yes",""),"No")</f>
        <v>No</v>
      </c>
      <c r="E647" s="12" t="str">
        <f>IF(SubgroupsCovered[[#This Row],[RXCUI Covered?]]="Yes",SubgroupsCovered[[#This Row],[Subgroup]],"")</f>
        <v/>
      </c>
      <c r="F647" s="12" t="str">
        <f>IF(SubgroupsCovered[[#This Row],[Subgroups Covered by RXCUI]]="",IF(SubgroupsCovered[[#This Row],[Subgroups Uncovered]]="",SubgroupsCovered[[#This Row],[Subgroup]],""),SubgroupsCovered[[#This Row],[Subgroups Covered by RXCUI]])</f>
        <v/>
      </c>
      <c r="G647" s="12" t="str">
        <f>IFERROR(IF(VLOOKUP(SubgroupsCovered[[#This Row],[Subgroup]],SubgroupsCovered[Subgroups Covered by RXCUI],1,FALSE)=C647,"",C647),SubgroupsCovered[[#This Row],[Subgroup]])</f>
        <v>COPDAD1</v>
      </c>
    </row>
    <row r="648" spans="1:7">
      <c r="A648" s="12" t="s">
        <v>258</v>
      </c>
      <c r="B648" s="12">
        <v>896243</v>
      </c>
      <c r="C648" s="12" t="s">
        <v>261</v>
      </c>
      <c r="D648" s="5" t="str">
        <f>IFERROR(IF(VLOOKUP((SubgroupsCovered[[#This Row],[RXCUI]]*1),RXCUI[Convert RXCUIs to Number],1,FALSE)=(SubgroupsCovered[[#This Row],[RXCUI]]*1),"Yes",""),"No")</f>
        <v>No</v>
      </c>
      <c r="E648" s="12" t="str">
        <f>IF(SubgroupsCovered[[#This Row],[RXCUI Covered?]]="Yes",SubgroupsCovered[[#This Row],[Subgroup]],"")</f>
        <v/>
      </c>
      <c r="F648" s="12" t="str">
        <f>IF(SubgroupsCovered[[#This Row],[Subgroups Covered by RXCUI]]="",IF(SubgroupsCovered[[#This Row],[Subgroups Uncovered]]="",SubgroupsCovered[[#This Row],[Subgroup]],""),SubgroupsCovered[[#This Row],[Subgroups Covered by RXCUI]])</f>
        <v/>
      </c>
      <c r="G648" s="12" t="str">
        <f>IFERROR(IF(VLOOKUP(SubgroupsCovered[[#This Row],[Subgroup]],SubgroupsCovered[Subgroups Covered by RXCUI],1,FALSE)=C648,"",C648),SubgroupsCovered[[#This Row],[Subgroup]])</f>
        <v>COPDAD1</v>
      </c>
    </row>
    <row r="649" spans="1:7">
      <c r="A649" s="12" t="s">
        <v>258</v>
      </c>
      <c r="B649" s="12">
        <v>896245</v>
      </c>
      <c r="C649" s="12" t="s">
        <v>261</v>
      </c>
      <c r="D649" s="5" t="str">
        <f>IFERROR(IF(VLOOKUP((SubgroupsCovered[[#This Row],[RXCUI]]*1),RXCUI[Convert RXCUIs to Number],1,FALSE)=(SubgroupsCovered[[#This Row],[RXCUI]]*1),"Yes",""),"No")</f>
        <v>No</v>
      </c>
      <c r="E649" s="12" t="str">
        <f>IF(SubgroupsCovered[[#This Row],[RXCUI Covered?]]="Yes",SubgroupsCovered[[#This Row],[Subgroup]],"")</f>
        <v/>
      </c>
      <c r="F649" s="12" t="str">
        <f>IF(SubgroupsCovered[[#This Row],[Subgroups Covered by RXCUI]]="",IF(SubgroupsCovered[[#This Row],[Subgroups Uncovered]]="",SubgroupsCovered[[#This Row],[Subgroup]],""),SubgroupsCovered[[#This Row],[Subgroups Covered by RXCUI]])</f>
        <v/>
      </c>
      <c r="G649" s="12" t="str">
        <f>IFERROR(IF(VLOOKUP(SubgroupsCovered[[#This Row],[Subgroup]],SubgroupsCovered[Subgroups Covered by RXCUI],1,FALSE)=C649,"",C649),SubgroupsCovered[[#This Row],[Subgroup]])</f>
        <v>COPDAD1</v>
      </c>
    </row>
    <row r="650" spans="1:7">
      <c r="A650" s="12" t="s">
        <v>258</v>
      </c>
      <c r="B650" s="12">
        <v>896271</v>
      </c>
      <c r="C650" s="12" t="s">
        <v>261</v>
      </c>
      <c r="D650" s="5" t="str">
        <f>IFERROR(IF(VLOOKUP((SubgroupsCovered[[#This Row],[RXCUI]]*1),RXCUI[Convert RXCUIs to Number],1,FALSE)=(SubgroupsCovered[[#This Row],[RXCUI]]*1),"Yes",""),"No")</f>
        <v>No</v>
      </c>
      <c r="E650" s="12" t="str">
        <f>IF(SubgroupsCovered[[#This Row],[RXCUI Covered?]]="Yes",SubgroupsCovered[[#This Row],[Subgroup]],"")</f>
        <v/>
      </c>
      <c r="F650" s="12" t="str">
        <f>IF(SubgroupsCovered[[#This Row],[Subgroups Covered by RXCUI]]="",IF(SubgroupsCovered[[#This Row],[Subgroups Uncovered]]="",SubgroupsCovered[[#This Row],[Subgroup]],""),SubgroupsCovered[[#This Row],[Subgroups Covered by RXCUI]])</f>
        <v/>
      </c>
      <c r="G650" s="12" t="str">
        <f>IFERROR(IF(VLOOKUP(SubgroupsCovered[[#This Row],[Subgroup]],SubgroupsCovered[Subgroups Covered by RXCUI],1,FALSE)=C650,"",C650),SubgroupsCovered[[#This Row],[Subgroup]])</f>
        <v>COPDAD1</v>
      </c>
    </row>
    <row r="651" spans="1:7">
      <c r="A651" s="12" t="s">
        <v>258</v>
      </c>
      <c r="B651" s="12">
        <v>896273</v>
      </c>
      <c r="C651" s="12" t="s">
        <v>261</v>
      </c>
      <c r="D651" s="5" t="str">
        <f>IFERROR(IF(VLOOKUP((SubgroupsCovered[[#This Row],[RXCUI]]*1),RXCUI[Convert RXCUIs to Number],1,FALSE)=(SubgroupsCovered[[#This Row],[RXCUI]]*1),"Yes",""),"No")</f>
        <v>No</v>
      </c>
      <c r="E651" s="12" t="str">
        <f>IF(SubgroupsCovered[[#This Row],[RXCUI Covered?]]="Yes",SubgroupsCovered[[#This Row],[Subgroup]],"")</f>
        <v/>
      </c>
      <c r="F651" s="12" t="str">
        <f>IF(SubgroupsCovered[[#This Row],[Subgroups Covered by RXCUI]]="",IF(SubgroupsCovered[[#This Row],[Subgroups Uncovered]]="",SubgroupsCovered[[#This Row],[Subgroup]],""),SubgroupsCovered[[#This Row],[Subgroups Covered by RXCUI]])</f>
        <v/>
      </c>
      <c r="G651" s="12" t="str">
        <f>IFERROR(IF(VLOOKUP(SubgroupsCovered[[#This Row],[Subgroup]],SubgroupsCovered[Subgroups Covered by RXCUI],1,FALSE)=C651,"",C651),SubgroupsCovered[[#This Row],[Subgroup]])</f>
        <v>COPDAD1</v>
      </c>
    </row>
    <row r="652" spans="1:7">
      <c r="A652" s="12" t="s">
        <v>258</v>
      </c>
      <c r="B652" s="12">
        <v>896165</v>
      </c>
      <c r="C652" s="12" t="s">
        <v>261</v>
      </c>
      <c r="D652" s="5" t="str">
        <f>IFERROR(IF(VLOOKUP((SubgroupsCovered[[#This Row],[RXCUI]]*1),RXCUI[Convert RXCUIs to Number],1,FALSE)=(SubgroupsCovered[[#This Row],[RXCUI]]*1),"Yes",""),"No")</f>
        <v>No</v>
      </c>
      <c r="E652" s="12" t="str">
        <f>IF(SubgroupsCovered[[#This Row],[RXCUI Covered?]]="Yes",SubgroupsCovered[[#This Row],[Subgroup]],"")</f>
        <v/>
      </c>
      <c r="F652" s="12" t="str">
        <f>IF(SubgroupsCovered[[#This Row],[Subgroups Covered by RXCUI]]="",IF(SubgroupsCovered[[#This Row],[Subgroups Uncovered]]="",SubgroupsCovered[[#This Row],[Subgroup]],""),SubgroupsCovered[[#This Row],[Subgroups Covered by RXCUI]])</f>
        <v/>
      </c>
      <c r="G652" s="12" t="str">
        <f>IFERROR(IF(VLOOKUP(SubgroupsCovered[[#This Row],[Subgroup]],SubgroupsCovered[Subgroups Covered by RXCUI],1,FALSE)=C652,"",C652),SubgroupsCovered[[#This Row],[Subgroup]])</f>
        <v>COPDAD1</v>
      </c>
    </row>
    <row r="653" spans="1:7">
      <c r="A653" s="12" t="s">
        <v>258</v>
      </c>
      <c r="B653" s="12">
        <v>896185</v>
      </c>
      <c r="C653" s="12" t="s">
        <v>261</v>
      </c>
      <c r="D653" s="5" t="str">
        <f>IFERROR(IF(VLOOKUP((SubgroupsCovered[[#This Row],[RXCUI]]*1),RXCUI[Convert RXCUIs to Number],1,FALSE)=(SubgroupsCovered[[#This Row],[RXCUI]]*1),"Yes",""),"No")</f>
        <v>No</v>
      </c>
      <c r="E653" s="12" t="str">
        <f>IF(SubgroupsCovered[[#This Row],[RXCUI Covered?]]="Yes",SubgroupsCovered[[#This Row],[Subgroup]],"")</f>
        <v/>
      </c>
      <c r="F653" s="12" t="str">
        <f>IF(SubgroupsCovered[[#This Row],[Subgroups Covered by RXCUI]]="",IF(SubgroupsCovered[[#This Row],[Subgroups Uncovered]]="",SubgroupsCovered[[#This Row],[Subgroup]],""),SubgroupsCovered[[#This Row],[Subgroups Covered by RXCUI]])</f>
        <v/>
      </c>
      <c r="G653" s="12" t="str">
        <f>IFERROR(IF(VLOOKUP(SubgroupsCovered[[#This Row],[Subgroup]],SubgroupsCovered[Subgroups Covered by RXCUI],1,FALSE)=C653,"",C653),SubgroupsCovered[[#This Row],[Subgroup]])</f>
        <v>COPDAD1</v>
      </c>
    </row>
    <row r="654" spans="1:7">
      <c r="A654" s="12" t="s">
        <v>258</v>
      </c>
      <c r="B654" s="12">
        <v>1539893</v>
      </c>
      <c r="C654" s="12" t="s">
        <v>261</v>
      </c>
      <c r="D654" s="5" t="str">
        <f>IFERROR(IF(VLOOKUP((SubgroupsCovered[[#This Row],[RXCUI]]*1),RXCUI[Convert RXCUIs to Number],1,FALSE)=(SubgroupsCovered[[#This Row],[RXCUI]]*1),"Yes",""),"No")</f>
        <v>No</v>
      </c>
      <c r="E654" s="12" t="str">
        <f>IF(SubgroupsCovered[[#This Row],[RXCUI Covered?]]="Yes",SubgroupsCovered[[#This Row],[Subgroup]],"")</f>
        <v/>
      </c>
      <c r="F654" s="12" t="str">
        <f>IF(SubgroupsCovered[[#This Row],[Subgroups Covered by RXCUI]]="",IF(SubgroupsCovered[[#This Row],[Subgroups Uncovered]]="",SubgroupsCovered[[#This Row],[Subgroup]],""),SubgroupsCovered[[#This Row],[Subgroups Covered by RXCUI]])</f>
        <v/>
      </c>
      <c r="G654" s="12" t="str">
        <f>IFERROR(IF(VLOOKUP(SubgroupsCovered[[#This Row],[Subgroup]],SubgroupsCovered[Subgroups Covered by RXCUI],1,FALSE)=C654,"",C654),SubgroupsCovered[[#This Row],[Subgroup]])</f>
        <v>COPDAD1</v>
      </c>
    </row>
    <row r="655" spans="1:7">
      <c r="A655" s="12" t="s">
        <v>258</v>
      </c>
      <c r="B655" s="12">
        <v>896190</v>
      </c>
      <c r="C655" s="12" t="s">
        <v>261</v>
      </c>
      <c r="D655" s="5" t="str">
        <f>IFERROR(IF(VLOOKUP((SubgroupsCovered[[#This Row],[RXCUI]]*1),RXCUI[Convert RXCUIs to Number],1,FALSE)=(SubgroupsCovered[[#This Row],[RXCUI]]*1),"Yes",""),"No")</f>
        <v>No</v>
      </c>
      <c r="E655" s="12" t="str">
        <f>IF(SubgroupsCovered[[#This Row],[RXCUI Covered?]]="Yes",SubgroupsCovered[[#This Row],[Subgroup]],"")</f>
        <v/>
      </c>
      <c r="F655" s="12" t="str">
        <f>IF(SubgroupsCovered[[#This Row],[Subgroups Covered by RXCUI]]="",IF(SubgroupsCovered[[#This Row],[Subgroups Uncovered]]="",SubgroupsCovered[[#This Row],[Subgroup]],""),SubgroupsCovered[[#This Row],[Subgroups Covered by RXCUI]])</f>
        <v/>
      </c>
      <c r="G655" s="12" t="str">
        <f>IFERROR(IF(VLOOKUP(SubgroupsCovered[[#This Row],[Subgroup]],SubgroupsCovered[Subgroups Covered by RXCUI],1,FALSE)=C655,"",C655),SubgroupsCovered[[#This Row],[Subgroup]])</f>
        <v>COPDAD1</v>
      </c>
    </row>
    <row r="656" spans="1:7">
      <c r="A656" s="12" t="s">
        <v>258</v>
      </c>
      <c r="B656" s="12">
        <v>896212</v>
      </c>
      <c r="C656" s="12" t="s">
        <v>261</v>
      </c>
      <c r="D656" s="5" t="str">
        <f>IFERROR(IF(VLOOKUP((SubgroupsCovered[[#This Row],[RXCUI]]*1),RXCUI[Convert RXCUIs to Number],1,FALSE)=(SubgroupsCovered[[#This Row],[RXCUI]]*1),"Yes",""),"No")</f>
        <v>No</v>
      </c>
      <c r="E656" s="12" t="str">
        <f>IF(SubgroupsCovered[[#This Row],[RXCUI Covered?]]="Yes",SubgroupsCovered[[#This Row],[Subgroup]],"")</f>
        <v/>
      </c>
      <c r="F656" s="12" t="str">
        <f>IF(SubgroupsCovered[[#This Row],[Subgroups Covered by RXCUI]]="",IF(SubgroupsCovered[[#This Row],[Subgroups Uncovered]]="",SubgroupsCovered[[#This Row],[Subgroup]],""),SubgroupsCovered[[#This Row],[Subgroups Covered by RXCUI]])</f>
        <v/>
      </c>
      <c r="G656" s="12" t="str">
        <f>IFERROR(IF(VLOOKUP(SubgroupsCovered[[#This Row],[Subgroup]],SubgroupsCovered[Subgroups Covered by RXCUI],1,FALSE)=C656,"",C656),SubgroupsCovered[[#This Row],[Subgroup]])</f>
        <v>COPDAD1</v>
      </c>
    </row>
    <row r="657" spans="1:7">
      <c r="A657" s="12" t="s">
        <v>258</v>
      </c>
      <c r="B657" s="12">
        <v>1648785</v>
      </c>
      <c r="C657" s="12" t="s">
        <v>261</v>
      </c>
      <c r="D657" s="5" t="str">
        <f>IFERROR(IF(VLOOKUP((SubgroupsCovered[[#This Row],[RXCUI]]*1),RXCUI[Convert RXCUIs to Number],1,FALSE)=(SubgroupsCovered[[#This Row],[RXCUI]]*1),"Yes",""),"No")</f>
        <v>No</v>
      </c>
      <c r="E657" s="12" t="str">
        <f>IF(SubgroupsCovered[[#This Row],[RXCUI Covered?]]="Yes",SubgroupsCovered[[#This Row],[Subgroup]],"")</f>
        <v/>
      </c>
      <c r="F657" s="12" t="str">
        <f>IF(SubgroupsCovered[[#This Row],[Subgroups Covered by RXCUI]]="",IF(SubgroupsCovered[[#This Row],[Subgroups Uncovered]]="",SubgroupsCovered[[#This Row],[Subgroup]],""),SubgroupsCovered[[#This Row],[Subgroups Covered by RXCUI]])</f>
        <v/>
      </c>
      <c r="G657" s="12" t="str">
        <f>IFERROR(IF(VLOOKUP(SubgroupsCovered[[#This Row],[Subgroup]],SubgroupsCovered[Subgroups Covered by RXCUI],1,FALSE)=C657,"",C657),SubgroupsCovered[[#This Row],[Subgroup]])</f>
        <v>COPDAD1</v>
      </c>
    </row>
    <row r="658" spans="1:7">
      <c r="A658" s="12" t="s">
        <v>258</v>
      </c>
      <c r="B658" s="12">
        <v>1648789</v>
      </c>
      <c r="C658" s="12" t="s">
        <v>261</v>
      </c>
      <c r="D658" s="5" t="str">
        <f>IFERROR(IF(VLOOKUP((SubgroupsCovered[[#This Row],[RXCUI]]*1),RXCUI[Convert RXCUIs to Number],1,FALSE)=(SubgroupsCovered[[#This Row],[RXCUI]]*1),"Yes",""),"No")</f>
        <v>No</v>
      </c>
      <c r="E658" s="12" t="str">
        <f>IF(SubgroupsCovered[[#This Row],[RXCUI Covered?]]="Yes",SubgroupsCovered[[#This Row],[Subgroup]],"")</f>
        <v/>
      </c>
      <c r="F658" s="12" t="str">
        <f>IF(SubgroupsCovered[[#This Row],[Subgroups Covered by RXCUI]]="",IF(SubgroupsCovered[[#This Row],[Subgroups Uncovered]]="",SubgroupsCovered[[#This Row],[Subgroup]],""),SubgroupsCovered[[#This Row],[Subgroups Covered by RXCUI]])</f>
        <v/>
      </c>
      <c r="G658" s="12" t="str">
        <f>IFERROR(IF(VLOOKUP(SubgroupsCovered[[#This Row],[Subgroup]],SubgroupsCovered[Subgroups Covered by RXCUI],1,FALSE)=C658,"",C658),SubgroupsCovered[[#This Row],[Subgroup]])</f>
        <v>COPDAD1</v>
      </c>
    </row>
    <row r="659" spans="1:7">
      <c r="A659" s="12" t="s">
        <v>258</v>
      </c>
      <c r="B659" s="12">
        <v>896222</v>
      </c>
      <c r="C659" s="12" t="s">
        <v>261</v>
      </c>
      <c r="D659" s="5" t="str">
        <f>IFERROR(IF(VLOOKUP((SubgroupsCovered[[#This Row],[RXCUI]]*1),RXCUI[Convert RXCUIs to Number],1,FALSE)=(SubgroupsCovered[[#This Row],[RXCUI]]*1),"Yes",""),"No")</f>
        <v>No</v>
      </c>
      <c r="E659" s="12" t="str">
        <f>IF(SubgroupsCovered[[#This Row],[RXCUI Covered?]]="Yes",SubgroupsCovered[[#This Row],[Subgroup]],"")</f>
        <v/>
      </c>
      <c r="F659" s="12" t="str">
        <f>IF(SubgroupsCovered[[#This Row],[Subgroups Covered by RXCUI]]="",IF(SubgroupsCovered[[#This Row],[Subgroups Uncovered]]="",SubgroupsCovered[[#This Row],[Subgroup]],""),SubgroupsCovered[[#This Row],[Subgroups Covered by RXCUI]])</f>
        <v/>
      </c>
      <c r="G659" s="12" t="str">
        <f>IFERROR(IF(VLOOKUP(SubgroupsCovered[[#This Row],[Subgroup]],SubgroupsCovered[Subgroups Covered by RXCUI],1,FALSE)=C659,"",C659),SubgroupsCovered[[#This Row],[Subgroup]])</f>
        <v>COPDAD1</v>
      </c>
    </row>
    <row r="660" spans="1:7">
      <c r="A660" s="12" t="s">
        <v>258</v>
      </c>
      <c r="B660" s="12">
        <v>896229</v>
      </c>
      <c r="C660" s="12" t="s">
        <v>261</v>
      </c>
      <c r="D660" s="5" t="str">
        <f>IFERROR(IF(VLOOKUP((SubgroupsCovered[[#This Row],[RXCUI]]*1),RXCUI[Convert RXCUIs to Number],1,FALSE)=(SubgroupsCovered[[#This Row],[RXCUI]]*1),"Yes",""),"No")</f>
        <v>No</v>
      </c>
      <c r="E660" s="12" t="str">
        <f>IF(SubgroupsCovered[[#This Row],[RXCUI Covered?]]="Yes",SubgroupsCovered[[#This Row],[Subgroup]],"")</f>
        <v/>
      </c>
      <c r="F660" s="12" t="str">
        <f>IF(SubgroupsCovered[[#This Row],[Subgroups Covered by RXCUI]]="",IF(SubgroupsCovered[[#This Row],[Subgroups Uncovered]]="",SubgroupsCovered[[#This Row],[Subgroup]],""),SubgroupsCovered[[#This Row],[Subgroups Covered by RXCUI]])</f>
        <v/>
      </c>
      <c r="G660" s="12" t="str">
        <f>IFERROR(IF(VLOOKUP(SubgroupsCovered[[#This Row],[Subgroup]],SubgroupsCovered[Subgroups Covered by RXCUI],1,FALSE)=C660,"",C660),SubgroupsCovered[[#This Row],[Subgroup]])</f>
        <v>COPDAD1</v>
      </c>
    </row>
    <row r="661" spans="1:7">
      <c r="A661" s="12" t="s">
        <v>258</v>
      </c>
      <c r="B661" s="12">
        <v>1918199</v>
      </c>
      <c r="C661" s="12" t="s">
        <v>261</v>
      </c>
      <c r="D661" s="5" t="str">
        <f>IFERROR(IF(VLOOKUP((SubgroupsCovered[[#This Row],[RXCUI]]*1),RXCUI[Convert RXCUIs to Number],1,FALSE)=(SubgroupsCovered[[#This Row],[RXCUI]]*1),"Yes",""),"No")</f>
        <v>No</v>
      </c>
      <c r="E661" s="12" t="str">
        <f>IF(SubgroupsCovered[[#This Row],[RXCUI Covered?]]="Yes",SubgroupsCovered[[#This Row],[Subgroup]],"")</f>
        <v/>
      </c>
      <c r="F661" s="12" t="str">
        <f>IF(SubgroupsCovered[[#This Row],[Subgroups Covered by RXCUI]]="",IF(SubgroupsCovered[[#This Row],[Subgroups Uncovered]]="",SubgroupsCovered[[#This Row],[Subgroup]],""),SubgroupsCovered[[#This Row],[Subgroups Covered by RXCUI]])</f>
        <v/>
      </c>
      <c r="G661" s="12" t="str">
        <f>IFERROR(IF(VLOOKUP(SubgroupsCovered[[#This Row],[Subgroup]],SubgroupsCovered[Subgroups Covered by RXCUI],1,FALSE)=C661,"",C661),SubgroupsCovered[[#This Row],[Subgroup]])</f>
        <v>COPDAD1</v>
      </c>
    </row>
    <row r="662" spans="1:7">
      <c r="A662" s="12" t="s">
        <v>258</v>
      </c>
      <c r="B662" s="12">
        <v>1918211</v>
      </c>
      <c r="C662" s="12" t="s">
        <v>261</v>
      </c>
      <c r="D662" s="5" t="str">
        <f>IFERROR(IF(VLOOKUP((SubgroupsCovered[[#This Row],[RXCUI]]*1),RXCUI[Convert RXCUIs to Number],1,FALSE)=(SubgroupsCovered[[#This Row],[RXCUI]]*1),"Yes",""),"No")</f>
        <v>No</v>
      </c>
      <c r="E662" s="12" t="str">
        <f>IF(SubgroupsCovered[[#This Row],[RXCUI Covered?]]="Yes",SubgroupsCovered[[#This Row],[Subgroup]],"")</f>
        <v/>
      </c>
      <c r="F662" s="12" t="str">
        <f>IF(SubgroupsCovered[[#This Row],[Subgroups Covered by RXCUI]]="",IF(SubgroupsCovered[[#This Row],[Subgroups Uncovered]]="",SubgroupsCovered[[#This Row],[Subgroup]],""),SubgroupsCovered[[#This Row],[Subgroups Covered by RXCUI]])</f>
        <v/>
      </c>
      <c r="G662" s="12" t="str">
        <f>IFERROR(IF(VLOOKUP(SubgroupsCovered[[#This Row],[Subgroup]],SubgroupsCovered[Subgroups Covered by RXCUI],1,FALSE)=C662,"",C662),SubgroupsCovered[[#This Row],[Subgroup]])</f>
        <v>COPDAD1</v>
      </c>
    </row>
    <row r="663" spans="1:7">
      <c r="A663" s="12" t="s">
        <v>258</v>
      </c>
      <c r="B663" s="12">
        <v>1918205</v>
      </c>
      <c r="C663" s="12" t="s">
        <v>261</v>
      </c>
      <c r="D663" s="5" t="str">
        <f>IFERROR(IF(VLOOKUP((SubgroupsCovered[[#This Row],[RXCUI]]*1),RXCUI[Convert RXCUIs to Number],1,FALSE)=(SubgroupsCovered[[#This Row],[RXCUI]]*1),"Yes",""),"No")</f>
        <v>No</v>
      </c>
      <c r="E663" s="12" t="str">
        <f>IF(SubgroupsCovered[[#This Row],[RXCUI Covered?]]="Yes",SubgroupsCovered[[#This Row],[Subgroup]],"")</f>
        <v/>
      </c>
      <c r="F663" s="12" t="str">
        <f>IF(SubgroupsCovered[[#This Row],[Subgroups Covered by RXCUI]]="",IF(SubgroupsCovered[[#This Row],[Subgroups Uncovered]]="",SubgroupsCovered[[#This Row],[Subgroup]],""),SubgroupsCovered[[#This Row],[Subgroups Covered by RXCUI]])</f>
        <v/>
      </c>
      <c r="G663" s="12" t="str">
        <f>IFERROR(IF(VLOOKUP(SubgroupsCovered[[#This Row],[Subgroup]],SubgroupsCovered[Subgroups Covered by RXCUI],1,FALSE)=C663,"",C663),SubgroupsCovered[[#This Row],[Subgroup]])</f>
        <v>COPDAD1</v>
      </c>
    </row>
    <row r="664" spans="1:7">
      <c r="A664" s="12" t="s">
        <v>258</v>
      </c>
      <c r="B664" s="12">
        <v>2110513</v>
      </c>
      <c r="C664" s="12" t="s">
        <v>261</v>
      </c>
      <c r="D664" s="5" t="str">
        <f>IFERROR(IF(VLOOKUP((SubgroupsCovered[[#This Row],[RXCUI]]*1),RXCUI[Convert RXCUIs to Number],1,FALSE)=(SubgroupsCovered[[#This Row],[RXCUI]]*1),"Yes",""),"No")</f>
        <v>No</v>
      </c>
      <c r="E664" s="12" t="str">
        <f>IF(SubgroupsCovered[[#This Row],[RXCUI Covered?]]="Yes",SubgroupsCovered[[#This Row],[Subgroup]],"")</f>
        <v/>
      </c>
      <c r="F664" s="12" t="str">
        <f>IF(SubgroupsCovered[[#This Row],[Subgroups Covered by RXCUI]]="",IF(SubgroupsCovered[[#This Row],[Subgroups Uncovered]]="",SubgroupsCovered[[#This Row],[Subgroup]],""),SubgroupsCovered[[#This Row],[Subgroups Covered by RXCUI]])</f>
        <v/>
      </c>
      <c r="G664" s="12" t="str">
        <f>IFERROR(IF(VLOOKUP(SubgroupsCovered[[#This Row],[Subgroup]],SubgroupsCovered[Subgroups Covered by RXCUI],1,FALSE)=C664,"",C664),SubgroupsCovered[[#This Row],[Subgroup]])</f>
        <v>COPDAD1</v>
      </c>
    </row>
    <row r="665" spans="1:7">
      <c r="A665" s="12" t="s">
        <v>258</v>
      </c>
      <c r="B665" s="12">
        <v>1667886</v>
      </c>
      <c r="C665" s="12" t="s">
        <v>262</v>
      </c>
      <c r="D665" s="5" t="str">
        <f>IFERROR(IF(VLOOKUP((SubgroupsCovered[[#This Row],[RXCUI]]*1),RXCUI[Convert RXCUIs to Number],1,FALSE)=(SubgroupsCovered[[#This Row],[RXCUI]]*1),"Yes",""),"No")</f>
        <v>No</v>
      </c>
      <c r="E665" s="12" t="str">
        <f>IF(SubgroupsCovered[[#This Row],[RXCUI Covered?]]="Yes",SubgroupsCovered[[#This Row],[Subgroup]],"")</f>
        <v/>
      </c>
      <c r="F665" s="12" t="str">
        <f>IF(SubgroupsCovered[[#This Row],[Subgroups Covered by RXCUI]]="",IF(SubgroupsCovered[[#This Row],[Subgroups Uncovered]]="",SubgroupsCovered[[#This Row],[Subgroup]],""),SubgroupsCovered[[#This Row],[Subgroups Covered by RXCUI]])</f>
        <v/>
      </c>
      <c r="G665" s="12" t="str">
        <f>IFERROR(IF(VLOOKUP(SubgroupsCovered[[#This Row],[Subgroup]],SubgroupsCovered[Subgroups Covered by RXCUI],1,FALSE)=C665,"",C665),SubgroupsCovered[[#This Row],[Subgroup]])</f>
        <v>COPDB1</v>
      </c>
    </row>
    <row r="666" spans="1:7">
      <c r="A666" s="12" t="s">
        <v>258</v>
      </c>
      <c r="B666" s="12">
        <v>1667882</v>
      </c>
      <c r="C666" s="12" t="s">
        <v>262</v>
      </c>
      <c r="D666" s="5" t="str">
        <f>IFERROR(IF(VLOOKUP((SubgroupsCovered[[#This Row],[RXCUI]]*1),RXCUI[Convert RXCUIs to Number],1,FALSE)=(SubgroupsCovered[[#This Row],[RXCUI]]*1),"Yes",""),"No")</f>
        <v>No</v>
      </c>
      <c r="E666" s="12" t="str">
        <f>IF(SubgroupsCovered[[#This Row],[RXCUI Covered?]]="Yes",SubgroupsCovered[[#This Row],[Subgroup]],"")</f>
        <v/>
      </c>
      <c r="F666" s="12" t="str">
        <f>IF(SubgroupsCovered[[#This Row],[Subgroups Covered by RXCUI]]="",IF(SubgroupsCovered[[#This Row],[Subgroups Uncovered]]="",SubgroupsCovered[[#This Row],[Subgroup]],""),SubgroupsCovered[[#This Row],[Subgroups Covered by RXCUI]])</f>
        <v/>
      </c>
      <c r="G666" s="12" t="str">
        <f>IFERROR(IF(VLOOKUP(SubgroupsCovered[[#This Row],[Subgroup]],SubgroupsCovered[Subgroups Covered by RXCUI],1,FALSE)=C666,"",C666),SubgroupsCovered[[#This Row],[Subgroup]])</f>
        <v>COPDB1</v>
      </c>
    </row>
    <row r="667" spans="1:7">
      <c r="A667" s="12" t="s">
        <v>258</v>
      </c>
      <c r="B667" s="12">
        <v>1552004</v>
      </c>
      <c r="C667" s="12" t="s">
        <v>262</v>
      </c>
      <c r="D667" s="5" t="str">
        <f>IFERROR(IF(VLOOKUP((SubgroupsCovered[[#This Row],[RXCUI]]*1),RXCUI[Convert RXCUIs to Number],1,FALSE)=(SubgroupsCovered[[#This Row],[RXCUI]]*1),"Yes",""),"No")</f>
        <v>No</v>
      </c>
      <c r="E667" s="12" t="str">
        <f>IF(SubgroupsCovered[[#This Row],[RXCUI Covered?]]="Yes",SubgroupsCovered[[#This Row],[Subgroup]],"")</f>
        <v/>
      </c>
      <c r="F667" s="12" t="str">
        <f>IF(SubgroupsCovered[[#This Row],[Subgroups Covered by RXCUI]]="",IF(SubgroupsCovered[[#This Row],[Subgroups Uncovered]]="",SubgroupsCovered[[#This Row],[Subgroup]],""),SubgroupsCovered[[#This Row],[Subgroups Covered by RXCUI]])</f>
        <v/>
      </c>
      <c r="G667" s="12" t="str">
        <f>IFERROR(IF(VLOOKUP(SubgroupsCovered[[#This Row],[Subgroup]],SubgroupsCovered[Subgroups Covered by RXCUI],1,FALSE)=C667,"",C667),SubgroupsCovered[[#This Row],[Subgroup]])</f>
        <v>COPDB1</v>
      </c>
    </row>
    <row r="668" spans="1:7">
      <c r="A668" s="12" t="s">
        <v>258</v>
      </c>
      <c r="B668" s="12">
        <v>1552009</v>
      </c>
      <c r="C668" s="12" t="s">
        <v>262</v>
      </c>
      <c r="D668" s="5" t="str">
        <f>IFERROR(IF(VLOOKUP((SubgroupsCovered[[#This Row],[RXCUI]]*1),RXCUI[Convert RXCUIs to Number],1,FALSE)=(SubgroupsCovered[[#This Row],[RXCUI]]*1),"Yes",""),"No")</f>
        <v>No</v>
      </c>
      <c r="E668" s="12" t="str">
        <f>IF(SubgroupsCovered[[#This Row],[RXCUI Covered?]]="Yes",SubgroupsCovered[[#This Row],[Subgroup]],"")</f>
        <v/>
      </c>
      <c r="F668" s="12" t="str">
        <f>IF(SubgroupsCovered[[#This Row],[Subgroups Covered by RXCUI]]="",IF(SubgroupsCovered[[#This Row],[Subgroups Uncovered]]="",SubgroupsCovered[[#This Row],[Subgroup]],""),SubgroupsCovered[[#This Row],[Subgroups Covered by RXCUI]])</f>
        <v/>
      </c>
      <c r="G668" s="12" t="str">
        <f>IFERROR(IF(VLOOKUP(SubgroupsCovered[[#This Row],[Subgroup]],SubgroupsCovered[Subgroups Covered by RXCUI],1,FALSE)=C668,"",C668),SubgroupsCovered[[#This Row],[Subgroup]])</f>
        <v>COPDB1</v>
      </c>
    </row>
    <row r="669" spans="1:7">
      <c r="A669" s="12" t="s">
        <v>258</v>
      </c>
      <c r="B669" s="12">
        <v>1303107</v>
      </c>
      <c r="C669" s="12" t="s">
        <v>262</v>
      </c>
      <c r="D669" s="5" t="str">
        <f>IFERROR(IF(VLOOKUP((SubgroupsCovered[[#This Row],[RXCUI]]*1),RXCUI[Convert RXCUIs to Number],1,FALSE)=(SubgroupsCovered[[#This Row],[RXCUI]]*1),"Yes",""),"No")</f>
        <v>No</v>
      </c>
      <c r="E669" s="12" t="str">
        <f>IF(SubgroupsCovered[[#This Row],[RXCUI Covered?]]="Yes",SubgroupsCovered[[#This Row],[Subgroup]],"")</f>
        <v/>
      </c>
      <c r="F669" s="12" t="str">
        <f>IF(SubgroupsCovered[[#This Row],[Subgroups Covered by RXCUI]]="",IF(SubgroupsCovered[[#This Row],[Subgroups Uncovered]]="",SubgroupsCovered[[#This Row],[Subgroup]],""),SubgroupsCovered[[#This Row],[Subgroups Covered by RXCUI]])</f>
        <v/>
      </c>
      <c r="G669" s="12" t="str">
        <f>IFERROR(IF(VLOOKUP(SubgroupsCovered[[#This Row],[Subgroup]],SubgroupsCovered[Subgroups Covered by RXCUI],1,FALSE)=C669,"",C669),SubgroupsCovered[[#This Row],[Subgroup]])</f>
        <v>COPDB1</v>
      </c>
    </row>
    <row r="670" spans="1:7">
      <c r="A670" s="12" t="s">
        <v>258</v>
      </c>
      <c r="B670" s="12">
        <v>1607112</v>
      </c>
      <c r="C670" s="12" t="s">
        <v>262</v>
      </c>
      <c r="D670" s="5" t="str">
        <f>IFERROR(IF(VLOOKUP((SubgroupsCovered[[#This Row],[RXCUI]]*1),RXCUI[Convert RXCUIs to Number],1,FALSE)=(SubgroupsCovered[[#This Row],[RXCUI]]*1),"Yes",""),"No")</f>
        <v>No</v>
      </c>
      <c r="E670" s="12" t="str">
        <f>IF(SubgroupsCovered[[#This Row],[RXCUI Covered?]]="Yes",SubgroupsCovered[[#This Row],[Subgroup]],"")</f>
        <v/>
      </c>
      <c r="F670" s="12" t="str">
        <f>IF(SubgroupsCovered[[#This Row],[Subgroups Covered by RXCUI]]="",IF(SubgroupsCovered[[#This Row],[Subgroups Uncovered]]="",SubgroupsCovered[[#This Row],[Subgroup]],""),SubgroupsCovered[[#This Row],[Subgroups Covered by RXCUI]])</f>
        <v/>
      </c>
      <c r="G670" s="12" t="str">
        <f>IFERROR(IF(VLOOKUP(SubgroupsCovered[[#This Row],[Subgroup]],SubgroupsCovered[Subgroups Covered by RXCUI],1,FALSE)=C670,"",C670),SubgroupsCovered[[#This Row],[Subgroup]])</f>
        <v>COPDB1</v>
      </c>
    </row>
    <row r="671" spans="1:7">
      <c r="A671" s="12" t="s">
        <v>258</v>
      </c>
      <c r="B671" s="12">
        <v>580261</v>
      </c>
      <c r="C671" s="12" t="s">
        <v>262</v>
      </c>
      <c r="D671" s="5" t="str">
        <f>IFERROR(IF(VLOOKUP((SubgroupsCovered[[#This Row],[RXCUI]]*1),RXCUI[Convert RXCUIs to Number],1,FALSE)=(SubgroupsCovered[[#This Row],[RXCUI]]*1),"Yes",""),"No")</f>
        <v>No</v>
      </c>
      <c r="E671" s="12" t="str">
        <f>IF(SubgroupsCovered[[#This Row],[RXCUI Covered?]]="Yes",SubgroupsCovered[[#This Row],[Subgroup]],"")</f>
        <v/>
      </c>
      <c r="F671" s="12" t="str">
        <f>IF(SubgroupsCovered[[#This Row],[Subgroups Covered by RXCUI]]="",IF(SubgroupsCovered[[#This Row],[Subgroups Uncovered]]="",SubgroupsCovered[[#This Row],[Subgroup]],""),SubgroupsCovered[[#This Row],[Subgroups Covered by RXCUI]])</f>
        <v/>
      </c>
      <c r="G671" s="12" t="str">
        <f>IFERROR(IF(VLOOKUP(SubgroupsCovered[[#This Row],[Subgroup]],SubgroupsCovered[Subgroups Covered by RXCUI],1,FALSE)=C671,"",C671),SubgroupsCovered[[#This Row],[Subgroup]])</f>
        <v>COPDB1</v>
      </c>
    </row>
    <row r="672" spans="1:7">
      <c r="A672" s="12" t="s">
        <v>258</v>
      </c>
      <c r="B672" s="12">
        <v>1539251</v>
      </c>
      <c r="C672" s="12" t="s">
        <v>262</v>
      </c>
      <c r="D672" s="5" t="str">
        <f>IFERROR(IF(VLOOKUP((SubgroupsCovered[[#This Row],[RXCUI]]*1),RXCUI[Convert RXCUIs to Number],1,FALSE)=(SubgroupsCovered[[#This Row],[RXCUI]]*1),"Yes",""),"No")</f>
        <v>No</v>
      </c>
      <c r="E672" s="12" t="str">
        <f>IF(SubgroupsCovered[[#This Row],[RXCUI Covered?]]="Yes",SubgroupsCovered[[#This Row],[Subgroup]],"")</f>
        <v/>
      </c>
      <c r="F672" s="12" t="str">
        <f>IF(SubgroupsCovered[[#This Row],[Subgroups Covered by RXCUI]]="",IF(SubgroupsCovered[[#This Row],[Subgroups Uncovered]]="",SubgroupsCovered[[#This Row],[Subgroup]],""),SubgroupsCovered[[#This Row],[Subgroups Covered by RXCUI]])</f>
        <v/>
      </c>
      <c r="G672" s="12" t="str">
        <f>IFERROR(IF(VLOOKUP(SubgroupsCovered[[#This Row],[Subgroup]],SubgroupsCovered[Subgroups Covered by RXCUI],1,FALSE)=C672,"",C672),SubgroupsCovered[[#This Row],[Subgroup]])</f>
        <v>COPDB1</v>
      </c>
    </row>
    <row r="673" spans="1:7">
      <c r="A673" s="12" t="s">
        <v>258</v>
      </c>
      <c r="B673" s="12">
        <v>1539885</v>
      </c>
      <c r="C673" s="12" t="s">
        <v>262</v>
      </c>
      <c r="D673" s="5" t="str">
        <f>IFERROR(IF(VLOOKUP((SubgroupsCovered[[#This Row],[RXCUI]]*1),RXCUI[Convert RXCUIs to Number],1,FALSE)=(SubgroupsCovered[[#This Row],[RXCUI]]*1),"Yes",""),"No")</f>
        <v>No</v>
      </c>
      <c r="E673" s="12" t="str">
        <f>IF(SubgroupsCovered[[#This Row],[RXCUI Covered?]]="Yes",SubgroupsCovered[[#This Row],[Subgroup]],"")</f>
        <v/>
      </c>
      <c r="F673" s="12" t="str">
        <f>IF(SubgroupsCovered[[#This Row],[Subgroups Covered by RXCUI]]="",IF(SubgroupsCovered[[#This Row],[Subgroups Uncovered]]="",SubgroupsCovered[[#This Row],[Subgroup]],""),SubgroupsCovered[[#This Row],[Subgroups Covered by RXCUI]])</f>
        <v/>
      </c>
      <c r="G673" s="12" t="str">
        <f>IFERROR(IF(VLOOKUP(SubgroupsCovered[[#This Row],[Subgroup]],SubgroupsCovered[Subgroups Covered by RXCUI],1,FALSE)=C673,"",C673),SubgroupsCovered[[#This Row],[Subgroup]])</f>
        <v>COPDB1</v>
      </c>
    </row>
    <row r="674" spans="1:7">
      <c r="A674" s="12" t="s">
        <v>258</v>
      </c>
      <c r="B674" s="12">
        <v>1596444</v>
      </c>
      <c r="C674" s="12" t="s">
        <v>262</v>
      </c>
      <c r="D674" s="5" t="str">
        <f>IFERROR(IF(VLOOKUP((SubgroupsCovered[[#This Row],[RXCUI]]*1),RXCUI[Convert RXCUIs to Number],1,FALSE)=(SubgroupsCovered[[#This Row],[RXCUI]]*1),"Yes",""),"No")</f>
        <v>No</v>
      </c>
      <c r="E674" s="12" t="str">
        <f>IF(SubgroupsCovered[[#This Row],[RXCUI Covered?]]="Yes",SubgroupsCovered[[#This Row],[Subgroup]],"")</f>
        <v/>
      </c>
      <c r="F674" s="12" t="str">
        <f>IF(SubgroupsCovered[[#This Row],[Subgroups Covered by RXCUI]]="",IF(SubgroupsCovered[[#This Row],[Subgroups Uncovered]]="",SubgroupsCovered[[#This Row],[Subgroup]],""),SubgroupsCovered[[#This Row],[Subgroups Covered by RXCUI]])</f>
        <v/>
      </c>
      <c r="G674" s="12" t="str">
        <f>IFERROR(IF(VLOOKUP(SubgroupsCovered[[#This Row],[Subgroup]],SubgroupsCovered[Subgroups Covered by RXCUI],1,FALSE)=C674,"",C674),SubgroupsCovered[[#This Row],[Subgroup]])</f>
        <v>COPDB1</v>
      </c>
    </row>
    <row r="675" spans="1:7">
      <c r="A675" s="12" t="s">
        <v>258</v>
      </c>
      <c r="B675" s="12">
        <v>1596445</v>
      </c>
      <c r="C675" s="12" t="s">
        <v>262</v>
      </c>
      <c r="D675" s="5" t="str">
        <f>IFERROR(IF(VLOOKUP((SubgroupsCovered[[#This Row],[RXCUI]]*1),RXCUI[Convert RXCUIs to Number],1,FALSE)=(SubgroupsCovered[[#This Row],[RXCUI]]*1),"Yes",""),"No")</f>
        <v>No</v>
      </c>
      <c r="E675" s="12" t="str">
        <f>IF(SubgroupsCovered[[#This Row],[RXCUI Covered?]]="Yes",SubgroupsCovered[[#This Row],[Subgroup]],"")</f>
        <v/>
      </c>
      <c r="F675" s="12" t="str">
        <f>IF(SubgroupsCovered[[#This Row],[Subgroups Covered by RXCUI]]="",IF(SubgroupsCovered[[#This Row],[Subgroups Uncovered]]="",SubgroupsCovered[[#This Row],[Subgroup]],""),SubgroupsCovered[[#This Row],[Subgroups Covered by RXCUI]])</f>
        <v/>
      </c>
      <c r="G675" s="12" t="str">
        <f>IFERROR(IF(VLOOKUP(SubgroupsCovered[[#This Row],[Subgroup]],SubgroupsCovered[Subgroups Covered by RXCUI],1,FALSE)=C675,"",C675),SubgroupsCovered[[#This Row],[Subgroup]])</f>
        <v>COPDB1</v>
      </c>
    </row>
    <row r="676" spans="1:7">
      <c r="A676" s="12" t="s">
        <v>258</v>
      </c>
      <c r="B676" s="12">
        <v>836343</v>
      </c>
      <c r="C676" s="12" t="s">
        <v>264</v>
      </c>
      <c r="D676" s="5" t="str">
        <f>IFERROR(IF(VLOOKUP((SubgroupsCovered[[#This Row],[RXCUI]]*1),RXCUI[Convert RXCUIs to Number],1,FALSE)=(SubgroupsCovered[[#This Row],[RXCUI]]*1),"Yes",""),"No")</f>
        <v>No</v>
      </c>
      <c r="E676" s="12" t="str">
        <f>IF(SubgroupsCovered[[#This Row],[RXCUI Covered?]]="Yes",SubgroupsCovered[[#This Row],[Subgroup]],"")</f>
        <v/>
      </c>
      <c r="F676" s="12" t="str">
        <f>IF(SubgroupsCovered[[#This Row],[Subgroups Covered by RXCUI]]="",IF(SubgroupsCovered[[#This Row],[Subgroups Uncovered]]="",SubgroupsCovered[[#This Row],[Subgroup]],""),SubgroupsCovered[[#This Row],[Subgroups Covered by RXCUI]])</f>
        <v/>
      </c>
      <c r="G676" s="12" t="str">
        <f>IFERROR(IF(VLOOKUP(SubgroupsCovered[[#This Row],[Subgroup]],SubgroupsCovered[Subgroups Covered by RXCUI],1,FALSE)=C676,"",C676),SubgroupsCovered[[#This Row],[Subgroup]])</f>
        <v>COPDB2</v>
      </c>
    </row>
    <row r="677" spans="1:7">
      <c r="A677" s="12" t="s">
        <v>258</v>
      </c>
      <c r="B677" s="12">
        <v>836368</v>
      </c>
      <c r="C677" s="12" t="s">
        <v>264</v>
      </c>
      <c r="D677" s="5" t="str">
        <f>IFERROR(IF(VLOOKUP((SubgroupsCovered[[#This Row],[RXCUI]]*1),RXCUI[Convert RXCUIs to Number],1,FALSE)=(SubgroupsCovered[[#This Row],[RXCUI]]*1),"Yes",""),"No")</f>
        <v>No</v>
      </c>
      <c r="E677" s="12" t="str">
        <f>IF(SubgroupsCovered[[#This Row],[RXCUI Covered?]]="Yes",SubgroupsCovered[[#This Row],[Subgroup]],"")</f>
        <v/>
      </c>
      <c r="F677" s="12" t="str">
        <f>IF(SubgroupsCovered[[#This Row],[Subgroups Covered by RXCUI]]="",IF(SubgroupsCovered[[#This Row],[Subgroups Uncovered]]="",SubgroupsCovered[[#This Row],[Subgroup]],""),SubgroupsCovered[[#This Row],[Subgroups Covered by RXCUI]])</f>
        <v/>
      </c>
      <c r="G677" s="12" t="str">
        <f>IFERROR(IF(VLOOKUP(SubgroupsCovered[[#This Row],[Subgroup]],SubgroupsCovered[Subgroups Covered by RXCUI],1,FALSE)=C677,"",C677),SubgroupsCovered[[#This Row],[Subgroup]])</f>
        <v>COPDB2</v>
      </c>
    </row>
    <row r="678" spans="1:7">
      <c r="A678" s="12" t="s">
        <v>258</v>
      </c>
      <c r="B678" s="12">
        <v>836358</v>
      </c>
      <c r="C678" s="12" t="s">
        <v>267</v>
      </c>
      <c r="D678" s="5" t="str">
        <f>IFERROR(IF(VLOOKUP((SubgroupsCovered[[#This Row],[RXCUI]]*1),RXCUI[Convert RXCUIs to Number],1,FALSE)=(SubgroupsCovered[[#This Row],[RXCUI]]*1),"Yes",""),"No")</f>
        <v>No</v>
      </c>
      <c r="E678" s="12" t="str">
        <f>IF(SubgroupsCovered[[#This Row],[RXCUI Covered?]]="Yes",SubgroupsCovered[[#This Row],[Subgroup]],"")</f>
        <v/>
      </c>
      <c r="F678" s="12" t="str">
        <f>IF(SubgroupsCovered[[#This Row],[Subgroups Covered by RXCUI]]="",IF(SubgroupsCovered[[#This Row],[Subgroups Uncovered]]="",SubgroupsCovered[[#This Row],[Subgroup]],""),SubgroupsCovered[[#This Row],[Subgroups Covered by RXCUI]])</f>
        <v/>
      </c>
      <c r="G678" s="12" t="str">
        <f>IFERROR(IF(VLOOKUP(SubgroupsCovered[[#This Row],[Subgroup]],SubgroupsCovered[Subgroups Covered by RXCUI],1,FALSE)=C678,"",C678),SubgroupsCovered[[#This Row],[Subgroup]])</f>
        <v>COPDB3</v>
      </c>
    </row>
    <row r="679" spans="1:7">
      <c r="A679" s="12" t="s">
        <v>258</v>
      </c>
      <c r="B679" s="12">
        <v>1190220</v>
      </c>
      <c r="C679" s="12" t="s">
        <v>268</v>
      </c>
      <c r="D679" s="5" t="str">
        <f>IFERROR(IF(VLOOKUP((SubgroupsCovered[[#This Row],[RXCUI]]*1),RXCUI[Convert RXCUIs to Number],1,FALSE)=(SubgroupsCovered[[#This Row],[RXCUI]]*1),"Yes",""),"No")</f>
        <v>No</v>
      </c>
      <c r="E679" s="12" t="str">
        <f>IF(SubgroupsCovered[[#This Row],[RXCUI Covered?]]="Yes",SubgroupsCovered[[#This Row],[Subgroup]],"")</f>
        <v/>
      </c>
      <c r="F679" s="12" t="str">
        <f>IF(SubgroupsCovered[[#This Row],[Subgroups Covered by RXCUI]]="",IF(SubgroupsCovered[[#This Row],[Subgroups Uncovered]]="",SubgroupsCovered[[#This Row],[Subgroup]],""),SubgroupsCovered[[#This Row],[Subgroups Covered by RXCUI]])</f>
        <v/>
      </c>
      <c r="G679" s="12" t="str">
        <f>IFERROR(IF(VLOOKUP(SubgroupsCovered[[#This Row],[Subgroup]],SubgroupsCovered[Subgroups Covered by RXCUI],1,FALSE)=C679,"",C679),SubgroupsCovered[[#This Row],[Subgroup]])</f>
        <v>COPDBD1</v>
      </c>
    </row>
    <row r="680" spans="1:7">
      <c r="A680" s="12" t="s">
        <v>258</v>
      </c>
      <c r="B680" s="12">
        <v>1190225</v>
      </c>
      <c r="C680" s="12" t="s">
        <v>268</v>
      </c>
      <c r="D680" s="5" t="str">
        <f>IFERROR(IF(VLOOKUP((SubgroupsCovered[[#This Row],[RXCUI]]*1),RXCUI[Convert RXCUIs to Number],1,FALSE)=(SubgroupsCovered[[#This Row],[RXCUI]]*1),"Yes",""),"No")</f>
        <v>No</v>
      </c>
      <c r="E680" s="12" t="str">
        <f>IF(SubgroupsCovered[[#This Row],[RXCUI Covered?]]="Yes",SubgroupsCovered[[#This Row],[Subgroup]],"")</f>
        <v/>
      </c>
      <c r="F680" s="12" t="str">
        <f>IF(SubgroupsCovered[[#This Row],[Subgroups Covered by RXCUI]]="",IF(SubgroupsCovered[[#This Row],[Subgroups Uncovered]]="",SubgroupsCovered[[#This Row],[Subgroup]],""),SubgroupsCovered[[#This Row],[Subgroups Covered by RXCUI]])</f>
        <v/>
      </c>
      <c r="G680" s="12" t="str">
        <f>IFERROR(IF(VLOOKUP(SubgroupsCovered[[#This Row],[Subgroup]],SubgroupsCovered[Subgroups Covered by RXCUI],1,FALSE)=C680,"",C680),SubgroupsCovered[[#This Row],[Subgroup]])</f>
        <v>COPDBD1</v>
      </c>
    </row>
    <row r="681" spans="1:7">
      <c r="A681" s="12" t="s">
        <v>258</v>
      </c>
      <c r="B681" s="12">
        <v>1437704</v>
      </c>
      <c r="C681" s="12" t="s">
        <v>266</v>
      </c>
      <c r="D681" s="5" t="str">
        <f>IFERROR(IF(VLOOKUP((SubgroupsCovered[[#This Row],[RXCUI]]*1),RXCUI[Convert RXCUIs to Number],1,FALSE)=(SubgroupsCovered[[#This Row],[RXCUI]]*1),"Yes",""),"No")</f>
        <v>No</v>
      </c>
      <c r="E681" s="12" t="str">
        <f>IF(SubgroupsCovered[[#This Row],[RXCUI Covered?]]="Yes",SubgroupsCovered[[#This Row],[Subgroup]],"")</f>
        <v/>
      </c>
      <c r="F681" s="12" t="str">
        <f>IF(SubgroupsCovered[[#This Row],[Subgroups Covered by RXCUI]]="",IF(SubgroupsCovered[[#This Row],[Subgroups Uncovered]]="",SubgroupsCovered[[#This Row],[Subgroup]],""),SubgroupsCovered[[#This Row],[Subgroups Covered by RXCUI]])</f>
        <v/>
      </c>
      <c r="G681" s="12" t="str">
        <f>IFERROR(IF(VLOOKUP(SubgroupsCovered[[#This Row],[Subgroup]],SubgroupsCovered[Subgroups Covered by RXCUI],1,FALSE)=C681,"",C681),SubgroupsCovered[[#This Row],[Subgroup]])</f>
        <v>COPDBD2</v>
      </c>
    </row>
    <row r="682" spans="1:7">
      <c r="A682" s="12" t="s">
        <v>258</v>
      </c>
      <c r="B682" s="12">
        <v>1362214</v>
      </c>
      <c r="C682" s="12" t="s">
        <v>266</v>
      </c>
      <c r="D682" s="5" t="str">
        <f>IFERROR(IF(VLOOKUP((SubgroupsCovered[[#This Row],[RXCUI]]*1),RXCUI[Convert RXCUIs to Number],1,FALSE)=(SubgroupsCovered[[#This Row],[RXCUI]]*1),"Yes",""),"No")</f>
        <v>No</v>
      </c>
      <c r="E682" s="12" t="str">
        <f>IF(SubgroupsCovered[[#This Row],[RXCUI Covered?]]="Yes",SubgroupsCovered[[#This Row],[Subgroup]],"")</f>
        <v/>
      </c>
      <c r="F682" s="12" t="str">
        <f>IF(SubgroupsCovered[[#This Row],[Subgroups Covered by RXCUI]]="",IF(SubgroupsCovered[[#This Row],[Subgroups Uncovered]]="",SubgroupsCovered[[#This Row],[Subgroup]],""),SubgroupsCovered[[#This Row],[Subgroups Covered by RXCUI]])</f>
        <v/>
      </c>
      <c r="G682" s="12" t="str">
        <f>IFERROR(IF(VLOOKUP(SubgroupsCovered[[#This Row],[Subgroup]],SubgroupsCovered[Subgroups Covered by RXCUI],1,FALSE)=C682,"",C682),SubgroupsCovered[[#This Row],[Subgroup]])</f>
        <v>COPDBD2</v>
      </c>
    </row>
    <row r="683" spans="1:7">
      <c r="A683" s="12" t="s">
        <v>258</v>
      </c>
      <c r="B683" s="12">
        <v>1437702</v>
      </c>
      <c r="C683" s="12" t="s">
        <v>266</v>
      </c>
      <c r="D683" s="5" t="str">
        <f>IFERROR(IF(VLOOKUP((SubgroupsCovered[[#This Row],[RXCUI]]*1),RXCUI[Convert RXCUIs to Number],1,FALSE)=(SubgroupsCovered[[#This Row],[RXCUI]]*1),"Yes",""),"No")</f>
        <v>No</v>
      </c>
      <c r="E683" s="12" t="str">
        <f>IF(SubgroupsCovered[[#This Row],[RXCUI Covered?]]="Yes",SubgroupsCovered[[#This Row],[Subgroup]],"")</f>
        <v/>
      </c>
      <c r="F683" s="12" t="str">
        <f>IF(SubgroupsCovered[[#This Row],[Subgroups Covered by RXCUI]]="",IF(SubgroupsCovered[[#This Row],[Subgroups Uncovered]]="",SubgroupsCovered[[#This Row],[Subgroup]],""),SubgroupsCovered[[#This Row],[Subgroups Covered by RXCUI]])</f>
        <v/>
      </c>
      <c r="G683" s="12" t="str">
        <f>IFERROR(IF(VLOOKUP(SubgroupsCovered[[#This Row],[Subgroup]],SubgroupsCovered[Subgroups Covered by RXCUI],1,FALSE)=C683,"",C683),SubgroupsCovered[[#This Row],[Subgroup]])</f>
        <v>COPDBD2</v>
      </c>
    </row>
    <row r="684" spans="1:7">
      <c r="A684" s="12" t="s">
        <v>258</v>
      </c>
      <c r="B684" s="12">
        <v>1651271</v>
      </c>
      <c r="C684" s="12" t="s">
        <v>270</v>
      </c>
      <c r="D684" s="5" t="str">
        <f>IFERROR(IF(VLOOKUP((SubgroupsCovered[[#This Row],[RXCUI]]*1),RXCUI[Convert RXCUIs to Number],1,FALSE)=(SubgroupsCovered[[#This Row],[RXCUI]]*1),"Yes",""),"No")</f>
        <v>No</v>
      </c>
      <c r="E684" s="12" t="str">
        <f>IF(SubgroupsCovered[[#This Row],[RXCUI Covered?]]="Yes",SubgroupsCovered[[#This Row],[Subgroup]],"")</f>
        <v/>
      </c>
      <c r="F684" s="12" t="str">
        <f>IF(SubgroupsCovered[[#This Row],[Subgroups Covered by RXCUI]]="",IF(SubgroupsCovered[[#This Row],[Subgroups Uncovered]]="",SubgroupsCovered[[#This Row],[Subgroup]],""),SubgroupsCovered[[#This Row],[Subgroups Covered by RXCUI]])</f>
        <v/>
      </c>
      <c r="G684" s="12" t="str">
        <f>IFERROR(IF(VLOOKUP(SubgroupsCovered[[#This Row],[Subgroup]],SubgroupsCovered[Subgroups Covered by RXCUI],1,FALSE)=C684,"",C684),SubgroupsCovered[[#This Row],[Subgroup]])</f>
        <v>COPDBD3</v>
      </c>
    </row>
    <row r="685" spans="1:7">
      <c r="A685" s="12" t="s">
        <v>258</v>
      </c>
      <c r="B685" s="12">
        <v>1651275</v>
      </c>
      <c r="C685" s="12" t="s">
        <v>270</v>
      </c>
      <c r="D685" s="5" t="str">
        <f>IFERROR(IF(VLOOKUP((SubgroupsCovered[[#This Row],[RXCUI]]*1),RXCUI[Convert RXCUIs to Number],1,FALSE)=(SubgroupsCovered[[#This Row],[RXCUI]]*1),"Yes",""),"No")</f>
        <v>No</v>
      </c>
      <c r="E685" s="12" t="str">
        <f>IF(SubgroupsCovered[[#This Row],[RXCUI Covered?]]="Yes",SubgroupsCovered[[#This Row],[Subgroup]],"")</f>
        <v/>
      </c>
      <c r="F685" s="12" t="str">
        <f>IF(SubgroupsCovered[[#This Row],[Subgroups Covered by RXCUI]]="",IF(SubgroupsCovered[[#This Row],[Subgroups Uncovered]]="",SubgroupsCovered[[#This Row],[Subgroup]],""),SubgroupsCovered[[#This Row],[Subgroups Covered by RXCUI]])</f>
        <v/>
      </c>
      <c r="G685" s="12" t="str">
        <f>IFERROR(IF(VLOOKUP(SubgroupsCovered[[#This Row],[Subgroup]],SubgroupsCovered[Subgroups Covered by RXCUI],1,FALSE)=C685,"",C685),SubgroupsCovered[[#This Row],[Subgroup]])</f>
        <v>COPDBD3</v>
      </c>
    </row>
    <row r="686" spans="1:7">
      <c r="A686" s="12" t="s">
        <v>258</v>
      </c>
      <c r="B686" s="12">
        <v>1487519</v>
      </c>
      <c r="C686" s="12" t="s">
        <v>270</v>
      </c>
      <c r="D686" s="5" t="str">
        <f>IFERROR(IF(VLOOKUP((SubgroupsCovered[[#This Row],[RXCUI]]*1),RXCUI[Convert RXCUIs to Number],1,FALSE)=(SubgroupsCovered[[#This Row],[RXCUI]]*1),"Yes",""),"No")</f>
        <v>No</v>
      </c>
      <c r="E686" s="12" t="str">
        <f>IF(SubgroupsCovered[[#This Row],[RXCUI Covered?]]="Yes",SubgroupsCovered[[#This Row],[Subgroup]],"")</f>
        <v/>
      </c>
      <c r="F686" s="12" t="str">
        <f>IF(SubgroupsCovered[[#This Row],[Subgroups Covered by RXCUI]]="",IF(SubgroupsCovered[[#This Row],[Subgroups Uncovered]]="",SubgroupsCovered[[#This Row],[Subgroup]],""),SubgroupsCovered[[#This Row],[Subgroups Covered by RXCUI]])</f>
        <v/>
      </c>
      <c r="G686" s="12" t="str">
        <f>IFERROR(IF(VLOOKUP(SubgroupsCovered[[#This Row],[Subgroup]],SubgroupsCovered[Subgroups Covered by RXCUI],1,FALSE)=C686,"",C686),SubgroupsCovered[[#This Row],[Subgroup]])</f>
        <v>COPDBD3</v>
      </c>
    </row>
    <row r="687" spans="1:7">
      <c r="A687" s="12" t="s">
        <v>258</v>
      </c>
      <c r="B687" s="12">
        <v>1487524</v>
      </c>
      <c r="C687" s="12" t="s">
        <v>270</v>
      </c>
      <c r="D687" s="5" t="str">
        <f>IFERROR(IF(VLOOKUP((SubgroupsCovered[[#This Row],[RXCUI]]*1),RXCUI[Convert RXCUIs to Number],1,FALSE)=(SubgroupsCovered[[#This Row],[RXCUI]]*1),"Yes",""),"No")</f>
        <v>No</v>
      </c>
      <c r="E687" s="12" t="str">
        <f>IF(SubgroupsCovered[[#This Row],[RXCUI Covered?]]="Yes",SubgroupsCovered[[#This Row],[Subgroup]],"")</f>
        <v/>
      </c>
      <c r="F687" s="12" t="str">
        <f>IF(SubgroupsCovered[[#This Row],[Subgroups Covered by RXCUI]]="",IF(SubgroupsCovered[[#This Row],[Subgroups Uncovered]]="",SubgroupsCovered[[#This Row],[Subgroup]],""),SubgroupsCovered[[#This Row],[Subgroups Covered by RXCUI]])</f>
        <v/>
      </c>
      <c r="G687" s="12" t="str">
        <f>IFERROR(IF(VLOOKUP(SubgroupsCovered[[#This Row],[Subgroup]],SubgroupsCovered[Subgroups Covered by RXCUI],1,FALSE)=C687,"",C687),SubgroupsCovered[[#This Row],[Subgroup]])</f>
        <v>COPDBD3</v>
      </c>
    </row>
    <row r="688" spans="1:7">
      <c r="A688" s="12" t="s">
        <v>258</v>
      </c>
      <c r="B688" s="12">
        <v>1487527</v>
      </c>
      <c r="C688" s="12" t="s">
        <v>270</v>
      </c>
      <c r="D688" s="5" t="str">
        <f>IFERROR(IF(VLOOKUP((SubgroupsCovered[[#This Row],[RXCUI]]*1),RXCUI[Convert RXCUIs to Number],1,FALSE)=(SubgroupsCovered[[#This Row],[RXCUI]]*1),"Yes",""),"No")</f>
        <v>No</v>
      </c>
      <c r="E688" s="12" t="str">
        <f>IF(SubgroupsCovered[[#This Row],[RXCUI Covered?]]="Yes",SubgroupsCovered[[#This Row],[Subgroup]],"")</f>
        <v/>
      </c>
      <c r="F688" s="12" t="str">
        <f>IF(SubgroupsCovered[[#This Row],[Subgroups Covered by RXCUI]]="",IF(SubgroupsCovered[[#This Row],[Subgroups Uncovered]]="",SubgroupsCovered[[#This Row],[Subgroup]],""),SubgroupsCovered[[#This Row],[Subgroups Covered by RXCUI]])</f>
        <v/>
      </c>
      <c r="G688" s="12" t="str">
        <f>IFERROR(IF(VLOOKUP(SubgroupsCovered[[#This Row],[Subgroup]],SubgroupsCovered[Subgroups Covered by RXCUI],1,FALSE)=C688,"",C688),SubgroupsCovered[[#This Row],[Subgroup]])</f>
        <v>COPDBD3</v>
      </c>
    </row>
    <row r="689" spans="1:7">
      <c r="A689" s="12" t="s">
        <v>258</v>
      </c>
      <c r="B689" s="12">
        <v>1487528</v>
      </c>
      <c r="C689" s="12" t="s">
        <v>270</v>
      </c>
      <c r="D689" s="5" t="str">
        <f>IFERROR(IF(VLOOKUP((SubgroupsCovered[[#This Row],[RXCUI]]*1),RXCUI[Convert RXCUIs to Number],1,FALSE)=(SubgroupsCovered[[#This Row],[RXCUI]]*1),"Yes",""),"No")</f>
        <v>No</v>
      </c>
      <c r="E689" s="12" t="str">
        <f>IF(SubgroupsCovered[[#This Row],[RXCUI Covered?]]="Yes",SubgroupsCovered[[#This Row],[Subgroup]],"")</f>
        <v/>
      </c>
      <c r="F689" s="12" t="str">
        <f>IF(SubgroupsCovered[[#This Row],[Subgroups Covered by RXCUI]]="",IF(SubgroupsCovered[[#This Row],[Subgroups Uncovered]]="",SubgroupsCovered[[#This Row],[Subgroup]],""),SubgroupsCovered[[#This Row],[Subgroups Covered by RXCUI]])</f>
        <v/>
      </c>
      <c r="G689" s="12" t="str">
        <f>IFERROR(IF(VLOOKUP(SubgroupsCovered[[#This Row],[Subgroup]],SubgroupsCovered[Subgroups Covered by RXCUI],1,FALSE)=C689,"",C689),SubgroupsCovered[[#This Row],[Subgroup]])</f>
        <v>COPDBD3</v>
      </c>
    </row>
    <row r="690" spans="1:7">
      <c r="A690" s="12" t="s">
        <v>258</v>
      </c>
      <c r="B690" s="12">
        <v>1790644</v>
      </c>
      <c r="C690" s="12" t="s">
        <v>270</v>
      </c>
      <c r="D690" s="5" t="str">
        <f>IFERROR(IF(VLOOKUP((SubgroupsCovered[[#This Row],[RXCUI]]*1),RXCUI[Convert RXCUIs to Number],1,FALSE)=(SubgroupsCovered[[#This Row],[RXCUI]]*1),"Yes",""),"No")</f>
        <v>No</v>
      </c>
      <c r="E690" s="12" t="str">
        <f>IF(SubgroupsCovered[[#This Row],[RXCUI Covered?]]="Yes",SubgroupsCovered[[#This Row],[Subgroup]],"")</f>
        <v/>
      </c>
      <c r="F690" s="12" t="str">
        <f>IF(SubgroupsCovered[[#This Row],[Subgroups Covered by RXCUI]]="",IF(SubgroupsCovered[[#This Row],[Subgroups Uncovered]]="",SubgroupsCovered[[#This Row],[Subgroup]],""),SubgroupsCovered[[#This Row],[Subgroups Covered by RXCUI]])</f>
        <v/>
      </c>
      <c r="G690" s="12" t="str">
        <f>IFERROR(IF(VLOOKUP(SubgroupsCovered[[#This Row],[Subgroup]],SubgroupsCovered[Subgroups Covered by RXCUI],1,FALSE)=C690,"",C690),SubgroupsCovered[[#This Row],[Subgroup]])</f>
        <v>COPDBD3</v>
      </c>
    </row>
    <row r="691" spans="1:7">
      <c r="A691" s="12" t="s">
        <v>3881</v>
      </c>
      <c r="B691" s="12">
        <v>2001321</v>
      </c>
      <c r="C691" s="12" t="s">
        <v>271</v>
      </c>
      <c r="D691" s="5" t="str">
        <f>IFERROR(IF(VLOOKUP((SubgroupsCovered[[#This Row],[RXCUI]]*1),RXCUI[Convert RXCUIs to Number],1,FALSE)=(SubgroupsCovered[[#This Row],[RXCUI]]*1),"Yes",""),"No")</f>
        <v>No</v>
      </c>
      <c r="E691" s="12" t="str">
        <f>IF(SubgroupsCovered[[#This Row],[RXCUI Covered?]]="Yes",SubgroupsCovered[[#This Row],[Subgroup]],"")</f>
        <v/>
      </c>
      <c r="F691" s="12" t="str">
        <f>IF(SubgroupsCovered[[#This Row],[Subgroups Covered by RXCUI]]="",IF(SubgroupsCovered[[#This Row],[Subgroups Uncovered]]="",SubgroupsCovered[[#This Row],[Subgroup]],""),SubgroupsCovered[[#This Row],[Subgroups Covered by RXCUI]])</f>
        <v/>
      </c>
      <c r="G691" s="12" t="str">
        <f>IFERROR(IF(VLOOKUP(SubgroupsCovered[[#This Row],[Subgroup]],SubgroupsCovered[Subgroups Covered by RXCUI],1,FALSE)=C691,"",C691),SubgroupsCovered[[#This Row],[Subgroup]])</f>
        <v>COPDC1</v>
      </c>
    </row>
    <row r="692" spans="1:7">
      <c r="A692" s="12" t="s">
        <v>258</v>
      </c>
      <c r="B692" s="12">
        <v>1091843</v>
      </c>
      <c r="C692" s="12" t="s">
        <v>271</v>
      </c>
      <c r="D692" s="5" t="str">
        <f>IFERROR(IF(VLOOKUP((SubgroupsCovered[[#This Row],[RXCUI]]*1),RXCUI[Convert RXCUIs to Number],1,FALSE)=(SubgroupsCovered[[#This Row],[RXCUI]]*1),"Yes",""),"No")</f>
        <v>No</v>
      </c>
      <c r="E692" s="12" t="str">
        <f>IF(SubgroupsCovered[[#This Row],[RXCUI Covered?]]="Yes",SubgroupsCovered[[#This Row],[Subgroup]],"")</f>
        <v/>
      </c>
      <c r="F692" s="12" t="str">
        <f>IF(SubgroupsCovered[[#This Row],[Subgroups Covered by RXCUI]]="",IF(SubgroupsCovered[[#This Row],[Subgroups Uncovered]]="",SubgroupsCovered[[#This Row],[Subgroup]],""),SubgroupsCovered[[#This Row],[Subgroups Covered by RXCUI]])</f>
        <v/>
      </c>
      <c r="G692" s="12" t="str">
        <f>IFERROR(IF(VLOOKUP(SubgroupsCovered[[#This Row],[Subgroup]],SubgroupsCovered[Subgroups Covered by RXCUI],1,FALSE)=C692,"",C692),SubgroupsCovered[[#This Row],[Subgroup]])</f>
        <v>COPDC1</v>
      </c>
    </row>
    <row r="693" spans="1:7">
      <c r="A693" s="12" t="s">
        <v>258</v>
      </c>
      <c r="B693" s="12">
        <v>237178</v>
      </c>
      <c r="C693" s="12" t="s">
        <v>273</v>
      </c>
      <c r="D693" s="5" t="str">
        <f>IFERROR(IF(VLOOKUP((SubgroupsCovered[[#This Row],[RXCUI]]*1),RXCUI[Convert RXCUIs to Number],1,FALSE)=(SubgroupsCovered[[#This Row],[RXCUI]]*1),"Yes",""),"No")</f>
        <v>No</v>
      </c>
      <c r="E693" s="12" t="str">
        <f>IF(SubgroupsCovered[[#This Row],[RXCUI Covered?]]="Yes",SubgroupsCovered[[#This Row],[Subgroup]],"")</f>
        <v/>
      </c>
      <c r="F693" s="12" t="str">
        <f>IF(SubgroupsCovered[[#This Row],[Subgroups Covered by RXCUI]]="",IF(SubgroupsCovered[[#This Row],[Subgroups Uncovered]]="",SubgroupsCovered[[#This Row],[Subgroup]],""),SubgroupsCovered[[#This Row],[Subgroups Covered by RXCUI]])</f>
        <v/>
      </c>
      <c r="G693" s="12" t="str">
        <f>IFERROR(IF(VLOOKUP(SubgroupsCovered[[#This Row],[Subgroup]],SubgroupsCovered[Subgroups Covered by RXCUI],1,FALSE)=C693,"",C693),SubgroupsCovered[[#This Row],[Subgroup]])</f>
        <v>COPDC2</v>
      </c>
    </row>
    <row r="694" spans="1:7">
      <c r="A694" s="12" t="s">
        <v>258</v>
      </c>
      <c r="B694" s="12">
        <v>313291</v>
      </c>
      <c r="C694" s="12" t="s">
        <v>273</v>
      </c>
      <c r="D694" s="5" t="str">
        <f>IFERROR(IF(VLOOKUP((SubgroupsCovered[[#This Row],[RXCUI]]*1),RXCUI[Convert RXCUIs to Number],1,FALSE)=(SubgroupsCovered[[#This Row],[RXCUI]]*1),"Yes",""),"No")</f>
        <v>No</v>
      </c>
      <c r="E694" s="12" t="str">
        <f>IF(SubgroupsCovered[[#This Row],[RXCUI Covered?]]="Yes",SubgroupsCovered[[#This Row],[Subgroup]],"")</f>
        <v/>
      </c>
      <c r="F694" s="12" t="str">
        <f>IF(SubgroupsCovered[[#This Row],[Subgroups Covered by RXCUI]]="",IF(SubgroupsCovered[[#This Row],[Subgroups Uncovered]]="",SubgroupsCovered[[#This Row],[Subgroup]],""),SubgroupsCovered[[#This Row],[Subgroups Covered by RXCUI]])</f>
        <v/>
      </c>
      <c r="G694" s="12" t="str">
        <f>IFERROR(IF(VLOOKUP(SubgroupsCovered[[#This Row],[Subgroup]],SubgroupsCovered[Subgroups Covered by RXCUI],1,FALSE)=C694,"",C694),SubgroupsCovered[[#This Row],[Subgroup]])</f>
        <v>COPDC2</v>
      </c>
    </row>
    <row r="695" spans="1:7">
      <c r="A695" s="12" t="s">
        <v>258</v>
      </c>
      <c r="B695" s="12">
        <v>314241</v>
      </c>
      <c r="C695" s="12" t="s">
        <v>273</v>
      </c>
      <c r="D695" s="5" t="str">
        <f>IFERROR(IF(VLOOKUP((SubgroupsCovered[[#This Row],[RXCUI]]*1),RXCUI[Convert RXCUIs to Number],1,FALSE)=(SubgroupsCovered[[#This Row],[RXCUI]]*1),"Yes",""),"No")</f>
        <v>No</v>
      </c>
      <c r="E695" s="12" t="str">
        <f>IF(SubgroupsCovered[[#This Row],[RXCUI Covered?]]="Yes",SubgroupsCovered[[#This Row],[Subgroup]],"")</f>
        <v/>
      </c>
      <c r="F695" s="12" t="str">
        <f>IF(SubgroupsCovered[[#This Row],[Subgroups Covered by RXCUI]]="",IF(SubgroupsCovered[[#This Row],[Subgroups Uncovered]]="",SubgroupsCovered[[#This Row],[Subgroup]],""),SubgroupsCovered[[#This Row],[Subgroups Covered by RXCUI]])</f>
        <v/>
      </c>
      <c r="G695" s="12" t="str">
        <f>IFERROR(IF(VLOOKUP(SubgroupsCovered[[#This Row],[Subgroup]],SubgroupsCovered[Subgroups Covered by RXCUI],1,FALSE)=C695,"",C695),SubgroupsCovered[[#This Row],[Subgroup]])</f>
        <v>COPDC2</v>
      </c>
    </row>
    <row r="696" spans="1:7">
      <c r="A696" s="12" t="s">
        <v>258</v>
      </c>
      <c r="B696" s="12">
        <v>317769</v>
      </c>
      <c r="C696" s="12" t="s">
        <v>273</v>
      </c>
      <c r="D696" s="5" t="str">
        <f>IFERROR(IF(VLOOKUP((SubgroupsCovered[[#This Row],[RXCUI]]*1),RXCUI[Convert RXCUIs to Number],1,FALSE)=(SubgroupsCovered[[#This Row],[RXCUI]]*1),"Yes",""),"No")</f>
        <v>No</v>
      </c>
      <c r="E696" s="12" t="str">
        <f>IF(SubgroupsCovered[[#This Row],[RXCUI Covered?]]="Yes",SubgroupsCovered[[#This Row],[Subgroup]],"")</f>
        <v/>
      </c>
      <c r="F696" s="12" t="str">
        <f>IF(SubgroupsCovered[[#This Row],[Subgroups Covered by RXCUI]]="",IF(SubgroupsCovered[[#This Row],[Subgroups Uncovered]]="",SubgroupsCovered[[#This Row],[Subgroup]],""),SubgroupsCovered[[#This Row],[Subgroups Covered by RXCUI]])</f>
        <v/>
      </c>
      <c r="G696" s="12" t="str">
        <f>IFERROR(IF(VLOOKUP(SubgroupsCovered[[#This Row],[Subgroup]],SubgroupsCovered[Subgroups Covered by RXCUI],1,FALSE)=C696,"",C696),SubgroupsCovered[[#This Row],[Subgroup]])</f>
        <v>COPDC2</v>
      </c>
    </row>
    <row r="697" spans="1:7">
      <c r="A697" s="12" t="s">
        <v>258</v>
      </c>
      <c r="B697" s="12">
        <v>346574</v>
      </c>
      <c r="C697" s="12" t="s">
        <v>273</v>
      </c>
      <c r="D697" s="5" t="str">
        <f>IFERROR(IF(VLOOKUP((SubgroupsCovered[[#This Row],[RXCUI]]*1),RXCUI[Convert RXCUIs to Number],1,FALSE)=(SubgroupsCovered[[#This Row],[RXCUI]]*1),"Yes",""),"No")</f>
        <v>No</v>
      </c>
      <c r="E697" s="12" t="str">
        <f>IF(SubgroupsCovered[[#This Row],[RXCUI Covered?]]="Yes",SubgroupsCovered[[#This Row],[Subgroup]],"")</f>
        <v/>
      </c>
      <c r="F697" s="12" t="str">
        <f>IF(SubgroupsCovered[[#This Row],[Subgroups Covered by RXCUI]]="",IF(SubgroupsCovered[[#This Row],[Subgroups Uncovered]]="",SubgroupsCovered[[#This Row],[Subgroup]],""),SubgroupsCovered[[#This Row],[Subgroups Covered by RXCUI]])</f>
        <v/>
      </c>
      <c r="G697" s="12" t="str">
        <f>IFERROR(IF(VLOOKUP(SubgroupsCovered[[#This Row],[Subgroup]],SubgroupsCovered[Subgroups Covered by RXCUI],1,FALSE)=C697,"",C697),SubgroupsCovered[[#This Row],[Subgroup]])</f>
        <v>COPDC2</v>
      </c>
    </row>
    <row r="698" spans="1:7">
      <c r="A698" s="12" t="s">
        <v>258</v>
      </c>
      <c r="B698" s="12">
        <v>348472</v>
      </c>
      <c r="C698" s="12" t="s">
        <v>273</v>
      </c>
      <c r="D698" s="5" t="str">
        <f>IFERROR(IF(VLOOKUP((SubgroupsCovered[[#This Row],[RXCUI]]*1),RXCUI[Convert RXCUIs to Number],1,FALSE)=(SubgroupsCovered[[#This Row],[RXCUI]]*1),"Yes",""),"No")</f>
        <v>No</v>
      </c>
      <c r="E698" s="12" t="str">
        <f>IF(SubgroupsCovered[[#This Row],[RXCUI Covered?]]="Yes",SubgroupsCovered[[#This Row],[Subgroup]],"")</f>
        <v/>
      </c>
      <c r="F698" s="12" t="str">
        <f>IF(SubgroupsCovered[[#This Row],[Subgroups Covered by RXCUI]]="",IF(SubgroupsCovered[[#This Row],[Subgroups Uncovered]]="",SubgroupsCovered[[#This Row],[Subgroup]],""),SubgroupsCovered[[#This Row],[Subgroups Covered by RXCUI]])</f>
        <v/>
      </c>
      <c r="G698" s="12" t="str">
        <f>IFERROR(IF(VLOOKUP(SubgroupsCovered[[#This Row],[Subgroup]],SubgroupsCovered[Subgroups Covered by RXCUI],1,FALSE)=C698,"",C698),SubgroupsCovered[[#This Row],[Subgroup]])</f>
        <v>COPDC2</v>
      </c>
    </row>
    <row r="699" spans="1:7">
      <c r="A699" s="12" t="s">
        <v>258</v>
      </c>
      <c r="B699" s="12">
        <v>844590</v>
      </c>
      <c r="C699" s="12" t="s">
        <v>273</v>
      </c>
      <c r="D699" s="5" t="str">
        <f>IFERROR(IF(VLOOKUP((SubgroupsCovered[[#This Row],[RXCUI]]*1),RXCUI[Convert RXCUIs to Number],1,FALSE)=(SubgroupsCovered[[#This Row],[RXCUI]]*1),"Yes",""),"No")</f>
        <v>No</v>
      </c>
      <c r="E699" s="12" t="str">
        <f>IF(SubgroupsCovered[[#This Row],[RXCUI Covered?]]="Yes",SubgroupsCovered[[#This Row],[Subgroup]],"")</f>
        <v/>
      </c>
      <c r="F699" s="12" t="str">
        <f>IF(SubgroupsCovered[[#This Row],[Subgroups Covered by RXCUI]]="",IF(SubgroupsCovered[[#This Row],[Subgroups Uncovered]]="",SubgroupsCovered[[#This Row],[Subgroup]],""),SubgroupsCovered[[#This Row],[Subgroups Covered by RXCUI]])</f>
        <v/>
      </c>
      <c r="G699" s="12" t="str">
        <f>IFERROR(IF(VLOOKUP(SubgroupsCovered[[#This Row],[Subgroup]],SubgroupsCovered[Subgroups Covered by RXCUI],1,FALSE)=C699,"",C699),SubgroupsCovered[[#This Row],[Subgroup]])</f>
        <v>COPDC2</v>
      </c>
    </row>
    <row r="700" spans="1:7">
      <c r="A700" s="12" t="s">
        <v>258</v>
      </c>
      <c r="B700" s="12">
        <v>844591</v>
      </c>
      <c r="C700" s="12" t="s">
        <v>273</v>
      </c>
      <c r="D700" s="5" t="str">
        <f>IFERROR(IF(VLOOKUP((SubgroupsCovered[[#This Row],[RXCUI]]*1),RXCUI[Convert RXCUIs to Number],1,FALSE)=(SubgroupsCovered[[#This Row],[RXCUI]]*1),"Yes",""),"No")</f>
        <v>No</v>
      </c>
      <c r="E700" s="12" t="str">
        <f>IF(SubgroupsCovered[[#This Row],[RXCUI Covered?]]="Yes",SubgroupsCovered[[#This Row],[Subgroup]],"")</f>
        <v/>
      </c>
      <c r="F700" s="12" t="str">
        <f>IF(SubgroupsCovered[[#This Row],[Subgroups Covered by RXCUI]]="",IF(SubgroupsCovered[[#This Row],[Subgroups Uncovered]]="",SubgroupsCovered[[#This Row],[Subgroup]],""),SubgroupsCovered[[#This Row],[Subgroups Covered by RXCUI]])</f>
        <v/>
      </c>
      <c r="G700" s="12" t="str">
        <f>IFERROR(IF(VLOOKUP(SubgroupsCovered[[#This Row],[Subgroup]],SubgroupsCovered[Subgroups Covered by RXCUI],1,FALSE)=C700,"",C700),SubgroupsCovered[[#This Row],[Subgroup]])</f>
        <v>COPDC2</v>
      </c>
    </row>
    <row r="701" spans="1:7">
      <c r="A701" s="12" t="s">
        <v>258</v>
      </c>
      <c r="B701" s="12">
        <v>844813</v>
      </c>
      <c r="C701" s="12" t="s">
        <v>273</v>
      </c>
      <c r="D701" s="5" t="str">
        <f>IFERROR(IF(VLOOKUP((SubgroupsCovered[[#This Row],[RXCUI]]*1),RXCUI[Convert RXCUIs to Number],1,FALSE)=(SubgroupsCovered[[#This Row],[RXCUI]]*1),"Yes",""),"No")</f>
        <v>No</v>
      </c>
      <c r="E701" s="12" t="str">
        <f>IF(SubgroupsCovered[[#This Row],[RXCUI Covered?]]="Yes",SubgroupsCovered[[#This Row],[Subgroup]],"")</f>
        <v/>
      </c>
      <c r="F701" s="12" t="str">
        <f>IF(SubgroupsCovered[[#This Row],[Subgroups Covered by RXCUI]]="",IF(SubgroupsCovered[[#This Row],[Subgroups Uncovered]]="",SubgroupsCovered[[#This Row],[Subgroup]],""),SubgroupsCovered[[#This Row],[Subgroups Covered by RXCUI]])</f>
        <v/>
      </c>
      <c r="G701" s="12" t="str">
        <f>IFERROR(IF(VLOOKUP(SubgroupsCovered[[#This Row],[Subgroup]],SubgroupsCovered[Subgroups Covered by RXCUI],1,FALSE)=C701,"",C701),SubgroupsCovered[[#This Row],[Subgroup]])</f>
        <v>COPDC2</v>
      </c>
    </row>
    <row r="702" spans="1:7">
      <c r="A702" s="12" t="s">
        <v>258</v>
      </c>
      <c r="B702" s="12">
        <v>844829</v>
      </c>
      <c r="C702" s="12" t="s">
        <v>273</v>
      </c>
      <c r="D702" s="5" t="str">
        <f>IFERROR(IF(VLOOKUP((SubgroupsCovered[[#This Row],[RXCUI]]*1),RXCUI[Convert RXCUIs to Number],1,FALSE)=(SubgroupsCovered[[#This Row],[RXCUI]]*1),"Yes",""),"No")</f>
        <v>No</v>
      </c>
      <c r="E702" s="12" t="str">
        <f>IF(SubgroupsCovered[[#This Row],[RXCUI Covered?]]="Yes",SubgroupsCovered[[#This Row],[Subgroup]],"")</f>
        <v/>
      </c>
      <c r="F702" s="12" t="str">
        <f>IF(SubgroupsCovered[[#This Row],[Subgroups Covered by RXCUI]]="",IF(SubgroupsCovered[[#This Row],[Subgroups Uncovered]]="",SubgroupsCovered[[#This Row],[Subgroup]],""),SubgroupsCovered[[#This Row],[Subgroups Covered by RXCUI]])</f>
        <v/>
      </c>
      <c r="G702" s="12" t="str">
        <f>IFERROR(IF(VLOOKUP(SubgroupsCovered[[#This Row],[Subgroup]],SubgroupsCovered[Subgroups Covered by RXCUI],1,FALSE)=C702,"",C702),SubgroupsCovered[[#This Row],[Subgroup]])</f>
        <v>COPDC2</v>
      </c>
    </row>
    <row r="703" spans="1:7">
      <c r="A703" s="12" t="s">
        <v>258</v>
      </c>
      <c r="B703" s="12">
        <v>313306</v>
      </c>
      <c r="C703" s="12" t="s">
        <v>274</v>
      </c>
      <c r="D703" s="5" t="str">
        <f>IFERROR(IF(VLOOKUP((SubgroupsCovered[[#This Row],[RXCUI]]*1),RXCUI[Convert RXCUIs to Number],1,FALSE)=(SubgroupsCovered[[#This Row],[RXCUI]]*1),"Yes",""),"No")</f>
        <v>No</v>
      </c>
      <c r="E703" s="12" t="str">
        <f>IF(SubgroupsCovered[[#This Row],[RXCUI Covered?]]="Yes",SubgroupsCovered[[#This Row],[Subgroup]],"")</f>
        <v/>
      </c>
      <c r="F703" s="12" t="str">
        <f>IF(SubgroupsCovered[[#This Row],[Subgroups Covered by RXCUI]]="",IF(SubgroupsCovered[[#This Row],[Subgroups Uncovered]]="",SubgroupsCovered[[#This Row],[Subgroup]],""),SubgroupsCovered[[#This Row],[Subgroups Covered by RXCUI]])</f>
        <v/>
      </c>
      <c r="G703" s="12" t="str">
        <f>IFERROR(IF(VLOOKUP(SubgroupsCovered[[#This Row],[Subgroup]],SubgroupsCovered[Subgroups Covered by RXCUI],1,FALSE)=C703,"",C703),SubgroupsCovered[[#This Row],[Subgroup]])</f>
        <v>COPDC3</v>
      </c>
    </row>
    <row r="704" spans="1:7">
      <c r="A704" s="12" t="s">
        <v>258</v>
      </c>
      <c r="B704" s="12">
        <v>756226</v>
      </c>
      <c r="C704" s="12" t="s">
        <v>274</v>
      </c>
      <c r="D704" s="5" t="str">
        <f>IFERROR(IF(VLOOKUP((SubgroupsCovered[[#This Row],[RXCUI]]*1),RXCUI[Convert RXCUIs to Number],1,FALSE)=(SubgroupsCovered[[#This Row],[RXCUI]]*1),"Yes",""),"No")</f>
        <v>No</v>
      </c>
      <c r="E704" s="12" t="str">
        <f>IF(SubgroupsCovered[[#This Row],[RXCUI Covered?]]="Yes",SubgroupsCovered[[#This Row],[Subgroup]],"")</f>
        <v/>
      </c>
      <c r="F704" s="12" t="str">
        <f>IF(SubgroupsCovered[[#This Row],[Subgroups Covered by RXCUI]]="",IF(SubgroupsCovered[[#This Row],[Subgroups Uncovered]]="",SubgroupsCovered[[#This Row],[Subgroup]],""),SubgroupsCovered[[#This Row],[Subgroups Covered by RXCUI]])</f>
        <v/>
      </c>
      <c r="G704" s="12" t="str">
        <f>IFERROR(IF(VLOOKUP(SubgroupsCovered[[#This Row],[Subgroup]],SubgroupsCovered[Subgroups Covered by RXCUI],1,FALSE)=C704,"",C704),SubgroupsCovered[[#This Row],[Subgroup]])</f>
        <v>COPDC3</v>
      </c>
    </row>
    <row r="705" spans="1:7">
      <c r="A705" s="12" t="s">
        <v>258</v>
      </c>
      <c r="B705" s="12">
        <v>1546083</v>
      </c>
      <c r="C705" s="12" t="s">
        <v>275</v>
      </c>
      <c r="D705" s="5" t="str">
        <f>IFERROR(IF(VLOOKUP((SubgroupsCovered[[#This Row],[RXCUI]]*1),RXCUI[Convert RXCUIs to Number],1,FALSE)=(SubgroupsCovered[[#This Row],[RXCUI]]*1),"Yes",""),"No")</f>
        <v>No</v>
      </c>
      <c r="E705" s="12" t="str">
        <f>IF(SubgroupsCovered[[#This Row],[RXCUI Covered?]]="Yes",SubgroupsCovered[[#This Row],[Subgroup]],"")</f>
        <v/>
      </c>
      <c r="F705" s="12" t="str">
        <f>IF(SubgroupsCovered[[#This Row],[Subgroups Covered by RXCUI]]="",IF(SubgroupsCovered[[#This Row],[Subgroups Uncovered]]="",SubgroupsCovered[[#This Row],[Subgroup]],""),SubgroupsCovered[[#This Row],[Subgroups Covered by RXCUI]])</f>
        <v/>
      </c>
      <c r="G705" s="12" t="str">
        <f>IFERROR(IF(VLOOKUP(SubgroupsCovered[[#This Row],[Subgroup]],SubgroupsCovered[Subgroups Covered by RXCUI],1,FALSE)=C705,"",C705),SubgroupsCovered[[#This Row],[Subgroup]])</f>
        <v>COPDD1</v>
      </c>
    </row>
    <row r="706" spans="1:7">
      <c r="A706" s="12" t="s">
        <v>258</v>
      </c>
      <c r="B706" s="12">
        <v>866048</v>
      </c>
      <c r="C706" s="12" t="s">
        <v>275</v>
      </c>
      <c r="D706" s="5" t="str">
        <f>IFERROR(IF(VLOOKUP((SubgroupsCovered[[#This Row],[RXCUI]]*1),RXCUI[Convert RXCUIs to Number],1,FALSE)=(SubgroupsCovered[[#This Row],[RXCUI]]*1),"Yes",""),"No")</f>
        <v>No</v>
      </c>
      <c r="E706" s="12" t="str">
        <f>IF(SubgroupsCovered[[#This Row],[RXCUI Covered?]]="Yes",SubgroupsCovered[[#This Row],[Subgroup]],"")</f>
        <v/>
      </c>
      <c r="F706" s="12" t="str">
        <f>IF(SubgroupsCovered[[#This Row],[Subgroups Covered by RXCUI]]="",IF(SubgroupsCovered[[#This Row],[Subgroups Uncovered]]="",SubgroupsCovered[[#This Row],[Subgroup]],""),SubgroupsCovered[[#This Row],[Subgroups Covered by RXCUI]])</f>
        <v/>
      </c>
      <c r="G706" s="12" t="str">
        <f>IFERROR(IF(VLOOKUP(SubgroupsCovered[[#This Row],[Subgroup]],SubgroupsCovered[Subgroups Covered by RXCUI],1,FALSE)=C706,"",C706),SubgroupsCovered[[#This Row],[Subgroup]])</f>
        <v>COPDD1</v>
      </c>
    </row>
    <row r="707" spans="1:7">
      <c r="A707" s="12" t="s">
        <v>258</v>
      </c>
      <c r="B707" s="12">
        <v>866049</v>
      </c>
      <c r="C707" s="12" t="s">
        <v>275</v>
      </c>
      <c r="D707" s="5" t="str">
        <f>IFERROR(IF(VLOOKUP((SubgroupsCovered[[#This Row],[RXCUI]]*1),RXCUI[Convert RXCUIs to Number],1,FALSE)=(SubgroupsCovered[[#This Row],[RXCUI]]*1),"Yes",""),"No")</f>
        <v>No</v>
      </c>
      <c r="E707" s="12" t="str">
        <f>IF(SubgroupsCovered[[#This Row],[RXCUI Covered?]]="Yes",SubgroupsCovered[[#This Row],[Subgroup]],"")</f>
        <v/>
      </c>
      <c r="F707" s="12" t="str">
        <f>IF(SubgroupsCovered[[#This Row],[Subgroups Covered by RXCUI]]="",IF(SubgroupsCovered[[#This Row],[Subgroups Uncovered]]="",SubgroupsCovered[[#This Row],[Subgroup]],""),SubgroupsCovered[[#This Row],[Subgroups Covered by RXCUI]])</f>
        <v/>
      </c>
      <c r="G707" s="12" t="str">
        <f>IFERROR(IF(VLOOKUP(SubgroupsCovered[[#This Row],[Subgroup]],SubgroupsCovered[Subgroups Covered by RXCUI],1,FALSE)=C707,"",C707),SubgroupsCovered[[#This Row],[Subgroup]])</f>
        <v>COPDD1</v>
      </c>
    </row>
    <row r="708" spans="1:7">
      <c r="A708" s="12" t="s">
        <v>258</v>
      </c>
      <c r="B708" s="12">
        <v>668956</v>
      </c>
      <c r="C708" s="12" t="s">
        <v>278</v>
      </c>
      <c r="D708" s="5" t="str">
        <f>IFERROR(IF(VLOOKUP((SubgroupsCovered[[#This Row],[RXCUI]]*1),RXCUI[Convert RXCUIs to Number],1,FALSE)=(SubgroupsCovered[[#This Row],[RXCUI]]*1),"Yes",""),"No")</f>
        <v>No</v>
      </c>
      <c r="E708" s="12" t="str">
        <f>IF(SubgroupsCovered[[#This Row],[RXCUI Covered?]]="Yes",SubgroupsCovered[[#This Row],[Subgroup]],"")</f>
        <v/>
      </c>
      <c r="F708" s="12" t="str">
        <f>IF(SubgroupsCovered[[#This Row],[Subgroups Covered by RXCUI]]="",IF(SubgroupsCovered[[#This Row],[Subgroups Uncovered]]="",SubgroupsCovered[[#This Row],[Subgroup]],""),SubgroupsCovered[[#This Row],[Subgroups Covered by RXCUI]])</f>
        <v/>
      </c>
      <c r="G708" s="12" t="str">
        <f>IFERROR(IF(VLOOKUP(SubgroupsCovered[[#This Row],[Subgroup]],SubgroupsCovered[Subgroups Covered by RXCUI],1,FALSE)=C708,"",C708),SubgroupsCovered[[#This Row],[Subgroup]])</f>
        <v>COPDD2</v>
      </c>
    </row>
    <row r="709" spans="1:7">
      <c r="A709" s="12" t="s">
        <v>258</v>
      </c>
      <c r="B709" s="12">
        <v>695935</v>
      </c>
      <c r="C709" s="12" t="s">
        <v>278</v>
      </c>
      <c r="D709" s="5" t="str">
        <f>IFERROR(IF(VLOOKUP((SubgroupsCovered[[#This Row],[RXCUI]]*1),RXCUI[Convert RXCUIs to Number],1,FALSE)=(SubgroupsCovered[[#This Row],[RXCUI]]*1),"Yes",""),"No")</f>
        <v>No</v>
      </c>
      <c r="E709" s="12" t="str">
        <f>IF(SubgroupsCovered[[#This Row],[RXCUI Covered?]]="Yes",SubgroupsCovered[[#This Row],[Subgroup]],"")</f>
        <v/>
      </c>
      <c r="F709" s="12" t="str">
        <f>IF(SubgroupsCovered[[#This Row],[Subgroups Covered by RXCUI]]="",IF(SubgroupsCovered[[#This Row],[Subgroups Uncovered]]="",SubgroupsCovered[[#This Row],[Subgroup]],""),SubgroupsCovered[[#This Row],[Subgroups Covered by RXCUI]])</f>
        <v/>
      </c>
      <c r="G709" s="12" t="str">
        <f>IFERROR(IF(VLOOKUP(SubgroupsCovered[[#This Row],[Subgroup]],SubgroupsCovered[Subgroups Covered by RXCUI],1,FALSE)=C709,"",C709),SubgroupsCovered[[#This Row],[Subgroup]])</f>
        <v>COPDD2</v>
      </c>
    </row>
    <row r="710" spans="1:7">
      <c r="A710" s="12" t="s">
        <v>258</v>
      </c>
      <c r="B710" s="12">
        <v>1246321</v>
      </c>
      <c r="C710" s="12" t="s">
        <v>278</v>
      </c>
      <c r="D710" s="5" t="str">
        <f>IFERROR(IF(VLOOKUP((SubgroupsCovered[[#This Row],[RXCUI]]*1),RXCUI[Convert RXCUIs to Number],1,FALSE)=(SubgroupsCovered[[#This Row],[RXCUI]]*1),"Yes",""),"No")</f>
        <v>No</v>
      </c>
      <c r="E710" s="12" t="str">
        <f>IF(SubgroupsCovered[[#This Row],[RXCUI Covered?]]="Yes",SubgroupsCovered[[#This Row],[Subgroup]],"")</f>
        <v/>
      </c>
      <c r="F710" s="12" t="str">
        <f>IF(SubgroupsCovered[[#This Row],[Subgroups Covered by RXCUI]]="",IF(SubgroupsCovered[[#This Row],[Subgroups Uncovered]]="",SubgroupsCovered[[#This Row],[Subgroup]],""),SubgroupsCovered[[#This Row],[Subgroups Covered by RXCUI]])</f>
        <v/>
      </c>
      <c r="G710" s="12" t="str">
        <f>IFERROR(IF(VLOOKUP(SubgroupsCovered[[#This Row],[Subgroup]],SubgroupsCovered[Subgroups Covered by RXCUI],1,FALSE)=C710,"",C710),SubgroupsCovered[[#This Row],[Subgroup]])</f>
        <v>COPDD2</v>
      </c>
    </row>
    <row r="711" spans="1:7">
      <c r="A711" s="12" t="s">
        <v>258</v>
      </c>
      <c r="B711" s="12">
        <v>745752</v>
      </c>
      <c r="C711" s="12" t="s">
        <v>279</v>
      </c>
      <c r="D711" s="5" t="str">
        <f>IFERROR(IF(VLOOKUP((SubgroupsCovered[[#This Row],[RXCUI]]*1),RXCUI[Convert RXCUIs to Number],1,FALSE)=(SubgroupsCovered[[#This Row],[RXCUI]]*1),"Yes",""),"No")</f>
        <v>No</v>
      </c>
      <c r="E711" s="12" t="str">
        <f>IF(SubgroupsCovered[[#This Row],[RXCUI Covered?]]="Yes",SubgroupsCovered[[#This Row],[Subgroup]],"")</f>
        <v/>
      </c>
      <c r="F711" s="12" t="str">
        <f>IF(SubgroupsCovered[[#This Row],[Subgroups Covered by RXCUI]]="",IF(SubgroupsCovered[[#This Row],[Subgroups Uncovered]]="",SubgroupsCovered[[#This Row],[Subgroup]],""),SubgroupsCovered[[#This Row],[Subgroups Covered by RXCUI]])</f>
        <v/>
      </c>
      <c r="G711" s="12" t="str">
        <f>IFERROR(IF(VLOOKUP(SubgroupsCovered[[#This Row],[Subgroup]],SubgroupsCovered[Subgroups Covered by RXCUI],1,FALSE)=C711,"",C711),SubgroupsCovered[[#This Row],[Subgroup]])</f>
        <v>COPDD3</v>
      </c>
    </row>
    <row r="712" spans="1:7">
      <c r="A712" s="12" t="s">
        <v>258</v>
      </c>
      <c r="B712" s="12">
        <v>746763</v>
      </c>
      <c r="C712" s="12" t="s">
        <v>279</v>
      </c>
      <c r="D712" s="5" t="str">
        <f>IFERROR(IF(VLOOKUP((SubgroupsCovered[[#This Row],[RXCUI]]*1),RXCUI[Convert RXCUIs to Number],1,FALSE)=(SubgroupsCovered[[#This Row],[RXCUI]]*1),"Yes",""),"No")</f>
        <v>No</v>
      </c>
      <c r="E712" s="12" t="str">
        <f>IF(SubgroupsCovered[[#This Row],[RXCUI Covered?]]="Yes",SubgroupsCovered[[#This Row],[Subgroup]],"")</f>
        <v/>
      </c>
      <c r="F712" s="12" t="str">
        <f>IF(SubgroupsCovered[[#This Row],[Subgroups Covered by RXCUI]]="",IF(SubgroupsCovered[[#This Row],[Subgroups Uncovered]]="",SubgroupsCovered[[#This Row],[Subgroup]],""),SubgroupsCovered[[#This Row],[Subgroups Covered by RXCUI]])</f>
        <v/>
      </c>
      <c r="G712" s="12" t="str">
        <f>IFERROR(IF(VLOOKUP(SubgroupsCovered[[#This Row],[Subgroup]],SubgroupsCovered[Subgroups Covered by RXCUI],1,FALSE)=C712,"",C712),SubgroupsCovered[[#This Row],[Subgroup]])</f>
        <v>COPDD3</v>
      </c>
    </row>
    <row r="713" spans="1:7">
      <c r="A713" s="12" t="s">
        <v>258</v>
      </c>
      <c r="B713" s="12">
        <v>801095</v>
      </c>
      <c r="C713" s="12" t="s">
        <v>279</v>
      </c>
      <c r="D713" s="5" t="str">
        <f>IFERROR(IF(VLOOKUP((SubgroupsCovered[[#This Row],[RXCUI]]*1),RXCUI[Convert RXCUIs to Number],1,FALSE)=(SubgroupsCovered[[#This Row],[RXCUI]]*1),"Yes",""),"No")</f>
        <v>No</v>
      </c>
      <c r="E713" s="12" t="str">
        <f>IF(SubgroupsCovered[[#This Row],[RXCUI Covered?]]="Yes",SubgroupsCovered[[#This Row],[Subgroup]],"")</f>
        <v/>
      </c>
      <c r="F713" s="12" t="str">
        <f>IF(SubgroupsCovered[[#This Row],[Subgroups Covered by RXCUI]]="",IF(SubgroupsCovered[[#This Row],[Subgroups Uncovered]]="",SubgroupsCovered[[#This Row],[Subgroup]],""),SubgroupsCovered[[#This Row],[Subgroups Covered by RXCUI]])</f>
        <v/>
      </c>
      <c r="G713" s="12" t="str">
        <f>IFERROR(IF(VLOOKUP(SubgroupsCovered[[#This Row],[Subgroup]],SubgroupsCovered[Subgroups Covered by RXCUI],1,FALSE)=C713,"",C713),SubgroupsCovered[[#This Row],[Subgroup]])</f>
        <v>COPDD3</v>
      </c>
    </row>
    <row r="714" spans="1:7">
      <c r="A714" s="12" t="s">
        <v>258</v>
      </c>
      <c r="B714" s="12">
        <v>859088</v>
      </c>
      <c r="C714" s="12" t="s">
        <v>279</v>
      </c>
      <c r="D714" s="5" t="str">
        <f>IFERROR(IF(VLOOKUP((SubgroupsCovered[[#This Row],[RXCUI]]*1),RXCUI[Convert RXCUIs to Number],1,FALSE)=(SubgroupsCovered[[#This Row],[RXCUI]]*1),"Yes",""),"No")</f>
        <v>No</v>
      </c>
      <c r="E714" s="12" t="str">
        <f>IF(SubgroupsCovered[[#This Row],[RXCUI Covered?]]="Yes",SubgroupsCovered[[#This Row],[Subgroup]],"")</f>
        <v/>
      </c>
      <c r="F714" s="12" t="str">
        <f>IF(SubgroupsCovered[[#This Row],[Subgroups Covered by RXCUI]]="",IF(SubgroupsCovered[[#This Row],[Subgroups Uncovered]]="",SubgroupsCovered[[#This Row],[Subgroup]],""),SubgroupsCovered[[#This Row],[Subgroups Covered by RXCUI]])</f>
        <v/>
      </c>
      <c r="G714" s="12" t="str">
        <f>IFERROR(IF(VLOOKUP(SubgroupsCovered[[#This Row],[Subgroup]],SubgroupsCovered[Subgroups Covered by RXCUI],1,FALSE)=C714,"",C714),SubgroupsCovered[[#This Row],[Subgroup]])</f>
        <v>COPDD3</v>
      </c>
    </row>
    <row r="715" spans="1:7">
      <c r="A715" s="12" t="s">
        <v>258</v>
      </c>
      <c r="B715" s="12">
        <v>745791</v>
      </c>
      <c r="C715" s="12" t="s">
        <v>279</v>
      </c>
      <c r="D715" s="5" t="str">
        <f>IFERROR(IF(VLOOKUP((SubgroupsCovered[[#This Row],[RXCUI]]*1),RXCUI[Convert RXCUIs to Number],1,FALSE)=(SubgroupsCovered[[#This Row],[RXCUI]]*1),"Yes",""),"No")</f>
        <v>No</v>
      </c>
      <c r="E715" s="12" t="str">
        <f>IF(SubgroupsCovered[[#This Row],[RXCUI Covered?]]="Yes",SubgroupsCovered[[#This Row],[Subgroup]],"")</f>
        <v/>
      </c>
      <c r="F715" s="12" t="str">
        <f>IF(SubgroupsCovered[[#This Row],[Subgroups Covered by RXCUI]]="",IF(SubgroupsCovered[[#This Row],[Subgroups Uncovered]]="",SubgroupsCovered[[#This Row],[Subgroup]],""),SubgroupsCovered[[#This Row],[Subgroups Covered by RXCUI]])</f>
        <v/>
      </c>
      <c r="G715" s="12" t="str">
        <f>IFERROR(IF(VLOOKUP(SubgroupsCovered[[#This Row],[Subgroup]],SubgroupsCovered[Subgroups Covered by RXCUI],1,FALSE)=C715,"",C715),SubgroupsCovered[[#This Row],[Subgroup]])</f>
        <v>COPDD3</v>
      </c>
    </row>
    <row r="716" spans="1:7">
      <c r="A716" s="12" t="s">
        <v>258</v>
      </c>
      <c r="B716" s="12">
        <v>746466</v>
      </c>
      <c r="C716" s="12" t="s">
        <v>279</v>
      </c>
      <c r="D716" s="5" t="str">
        <f>IFERROR(IF(VLOOKUP((SubgroupsCovered[[#This Row],[RXCUI]]*1),RXCUI[Convert RXCUIs to Number],1,FALSE)=(SubgroupsCovered[[#This Row],[RXCUI]]*1),"Yes",""),"No")</f>
        <v>No</v>
      </c>
      <c r="E716" s="12" t="str">
        <f>IF(SubgroupsCovered[[#This Row],[RXCUI Covered?]]="Yes",SubgroupsCovered[[#This Row],[Subgroup]],"")</f>
        <v/>
      </c>
      <c r="F716" s="12" t="str">
        <f>IF(SubgroupsCovered[[#This Row],[Subgroups Covered by RXCUI]]="",IF(SubgroupsCovered[[#This Row],[Subgroups Uncovered]]="",SubgroupsCovered[[#This Row],[Subgroup]],""),SubgroupsCovered[[#This Row],[Subgroups Covered by RXCUI]])</f>
        <v/>
      </c>
      <c r="G716" s="12" t="str">
        <f>IFERROR(IF(VLOOKUP(SubgroupsCovered[[#This Row],[Subgroup]],SubgroupsCovered[Subgroups Covered by RXCUI],1,FALSE)=C716,"",C716),SubgroupsCovered[[#This Row],[Subgroup]])</f>
        <v>COPDD3</v>
      </c>
    </row>
    <row r="717" spans="1:7">
      <c r="A717" s="12" t="s">
        <v>258</v>
      </c>
      <c r="B717" s="12">
        <v>1649961</v>
      </c>
      <c r="C717" s="12" t="s">
        <v>279</v>
      </c>
      <c r="D717" s="5" t="str">
        <f>IFERROR(IF(VLOOKUP((SubgroupsCovered[[#This Row],[RXCUI]]*1),RXCUI[Convert RXCUIs to Number],1,FALSE)=(SubgroupsCovered[[#This Row],[RXCUI]]*1),"Yes",""),"No")</f>
        <v>No</v>
      </c>
      <c r="E717" s="12" t="str">
        <f>IF(SubgroupsCovered[[#This Row],[RXCUI Covered?]]="Yes",SubgroupsCovered[[#This Row],[Subgroup]],"")</f>
        <v/>
      </c>
      <c r="F717" s="12" t="str">
        <f>IF(SubgroupsCovered[[#This Row],[Subgroups Covered by RXCUI]]="",IF(SubgroupsCovered[[#This Row],[Subgroups Uncovered]]="",SubgroupsCovered[[#This Row],[Subgroup]],""),SubgroupsCovered[[#This Row],[Subgroups Covered by RXCUI]])</f>
        <v/>
      </c>
      <c r="G717" s="12" t="str">
        <f>IFERROR(IF(VLOOKUP(SubgroupsCovered[[#This Row],[Subgroup]],SubgroupsCovered[Subgroups Covered by RXCUI],1,FALSE)=C717,"",C717),SubgroupsCovered[[#This Row],[Subgroup]])</f>
        <v>COPDD3</v>
      </c>
    </row>
    <row r="718" spans="1:7">
      <c r="A718" s="12" t="s">
        <v>258</v>
      </c>
      <c r="B718" s="12">
        <v>351136</v>
      </c>
      <c r="C718" s="12" t="s">
        <v>280</v>
      </c>
      <c r="D718" s="5" t="str">
        <f>IFERROR(IF(VLOOKUP((SubgroupsCovered[[#This Row],[RXCUI]]*1),RXCUI[Convert RXCUIs to Number],1,FALSE)=(SubgroupsCovered[[#This Row],[RXCUI]]*1),"Yes",""),"No")</f>
        <v>No</v>
      </c>
      <c r="E718" s="12" t="str">
        <f>IF(SubgroupsCovered[[#This Row],[RXCUI Covered?]]="Yes",SubgroupsCovered[[#This Row],[Subgroup]],"")</f>
        <v/>
      </c>
      <c r="F718" s="12" t="str">
        <f>IF(SubgroupsCovered[[#This Row],[Subgroups Covered by RXCUI]]="",IF(SubgroupsCovered[[#This Row],[Subgroups Uncovered]]="",SubgroupsCovered[[#This Row],[Subgroup]],""),SubgroupsCovered[[#This Row],[Subgroups Covered by RXCUI]])</f>
        <v/>
      </c>
      <c r="G718" s="12" t="str">
        <f>IFERROR(IF(VLOOKUP(SubgroupsCovered[[#This Row],[Subgroup]],SubgroupsCovered[Subgroups Covered by RXCUI],1,FALSE)=C718,"",C718),SubgroupsCovered[[#This Row],[Subgroup]])</f>
        <v>COPDD5</v>
      </c>
    </row>
    <row r="719" spans="1:7">
      <c r="A719" s="12" t="s">
        <v>258</v>
      </c>
      <c r="B719" s="12">
        <v>351137</v>
      </c>
      <c r="C719" s="12" t="s">
        <v>280</v>
      </c>
      <c r="D719" s="5" t="str">
        <f>IFERROR(IF(VLOOKUP((SubgroupsCovered[[#This Row],[RXCUI]]*1),RXCUI[Convert RXCUIs to Number],1,FALSE)=(SubgroupsCovered[[#This Row],[RXCUI]]*1),"Yes",""),"No")</f>
        <v>No</v>
      </c>
      <c r="E719" s="12" t="str">
        <f>IF(SubgroupsCovered[[#This Row],[RXCUI Covered?]]="Yes",SubgroupsCovered[[#This Row],[Subgroup]],"")</f>
        <v/>
      </c>
      <c r="F719" s="12" t="str">
        <f>IF(SubgroupsCovered[[#This Row],[Subgroups Covered by RXCUI]]="",IF(SubgroupsCovered[[#This Row],[Subgroups Uncovered]]="",SubgroupsCovered[[#This Row],[Subgroup]],""),SubgroupsCovered[[#This Row],[Subgroups Covered by RXCUI]])</f>
        <v/>
      </c>
      <c r="G719" s="12" t="str">
        <f>IFERROR(IF(VLOOKUP(SubgroupsCovered[[#This Row],[Subgroup]],SubgroupsCovered[Subgroups Covered by RXCUI],1,FALSE)=C719,"",C719),SubgroupsCovered[[#This Row],[Subgroup]])</f>
        <v>COPDD5</v>
      </c>
    </row>
    <row r="720" spans="1:7">
      <c r="A720" s="12" t="s">
        <v>258</v>
      </c>
      <c r="B720" s="12">
        <v>630208</v>
      </c>
      <c r="C720" s="12" t="s">
        <v>280</v>
      </c>
      <c r="D720" s="5" t="str">
        <f>IFERROR(IF(VLOOKUP((SubgroupsCovered[[#This Row],[RXCUI]]*1),RXCUI[Convert RXCUIs to Number],1,FALSE)=(SubgroupsCovered[[#This Row],[RXCUI]]*1),"Yes",""),"No")</f>
        <v>No</v>
      </c>
      <c r="E720" s="12" t="str">
        <f>IF(SubgroupsCovered[[#This Row],[RXCUI Covered?]]="Yes",SubgroupsCovered[[#This Row],[Subgroup]],"")</f>
        <v/>
      </c>
      <c r="F720" s="12" t="str">
        <f>IF(SubgroupsCovered[[#This Row],[Subgroups Covered by RXCUI]]="",IF(SubgroupsCovered[[#This Row],[Subgroups Uncovered]]="",SubgroupsCovered[[#This Row],[Subgroup]],""),SubgroupsCovered[[#This Row],[Subgroups Covered by RXCUI]])</f>
        <v/>
      </c>
      <c r="G720" s="12" t="str">
        <f>IFERROR(IF(VLOOKUP(SubgroupsCovered[[#This Row],[Subgroup]],SubgroupsCovered[Subgroups Covered by RXCUI],1,FALSE)=C720,"",C720),SubgroupsCovered[[#This Row],[Subgroup]])</f>
        <v>COPDD5</v>
      </c>
    </row>
    <row r="721" spans="1:7">
      <c r="A721" s="12" t="s">
        <v>258</v>
      </c>
      <c r="B721" s="12">
        <v>242754</v>
      </c>
      <c r="C721" s="12" t="s">
        <v>280</v>
      </c>
      <c r="D721" s="5" t="str">
        <f>IFERROR(IF(VLOOKUP((SubgroupsCovered[[#This Row],[RXCUI]]*1),RXCUI[Convert RXCUIs to Number],1,FALSE)=(SubgroupsCovered[[#This Row],[RXCUI]]*1),"Yes",""),"No")</f>
        <v>No</v>
      </c>
      <c r="E721" s="12" t="str">
        <f>IF(SubgroupsCovered[[#This Row],[RXCUI Covered?]]="Yes",SubgroupsCovered[[#This Row],[Subgroup]],"")</f>
        <v/>
      </c>
      <c r="F721" s="12" t="str">
        <f>IF(SubgroupsCovered[[#This Row],[Subgroups Covered by RXCUI]]="",IF(SubgroupsCovered[[#This Row],[Subgroups Uncovered]]="",SubgroupsCovered[[#This Row],[Subgroup]],""),SubgroupsCovered[[#This Row],[Subgroups Covered by RXCUI]])</f>
        <v/>
      </c>
      <c r="G721" s="12" t="str">
        <f>IFERROR(IF(VLOOKUP(SubgroupsCovered[[#This Row],[Subgroup]],SubgroupsCovered[Subgroups Covered by RXCUI],1,FALSE)=C721,"",C721),SubgroupsCovered[[#This Row],[Subgroup]])</f>
        <v>COPDD5</v>
      </c>
    </row>
    <row r="722" spans="1:7">
      <c r="A722" s="12" t="s">
        <v>258</v>
      </c>
      <c r="B722" s="12">
        <v>261136</v>
      </c>
      <c r="C722" s="12" t="s">
        <v>280</v>
      </c>
      <c r="D722" s="5" t="str">
        <f>IFERROR(IF(VLOOKUP((SubgroupsCovered[[#This Row],[RXCUI]]*1),RXCUI[Convert RXCUIs to Number],1,FALSE)=(SubgroupsCovered[[#This Row],[RXCUI]]*1),"Yes",""),"No")</f>
        <v>No</v>
      </c>
      <c r="E722" s="12" t="str">
        <f>IF(SubgroupsCovered[[#This Row],[RXCUI Covered?]]="Yes",SubgroupsCovered[[#This Row],[Subgroup]],"")</f>
        <v/>
      </c>
      <c r="F722" s="12" t="str">
        <f>IF(SubgroupsCovered[[#This Row],[Subgroups Covered by RXCUI]]="",IF(SubgroupsCovered[[#This Row],[Subgroups Uncovered]]="",SubgroupsCovered[[#This Row],[Subgroup]],""),SubgroupsCovered[[#This Row],[Subgroups Covered by RXCUI]])</f>
        <v/>
      </c>
      <c r="G722" s="12" t="str">
        <f>IFERROR(IF(VLOOKUP(SubgroupsCovered[[#This Row],[Subgroup]],SubgroupsCovered[Subgroups Covered by RXCUI],1,FALSE)=C722,"",C722),SubgroupsCovered[[#This Row],[Subgroup]])</f>
        <v>COPDD5</v>
      </c>
    </row>
    <row r="723" spans="1:7">
      <c r="A723" s="12" t="s">
        <v>258</v>
      </c>
      <c r="B723" s="12">
        <v>311286</v>
      </c>
      <c r="C723" s="12" t="s">
        <v>280</v>
      </c>
      <c r="D723" s="5" t="str">
        <f>IFERROR(IF(VLOOKUP((SubgroupsCovered[[#This Row],[RXCUI]]*1),RXCUI[Convert RXCUIs to Number],1,FALSE)=(SubgroupsCovered[[#This Row],[RXCUI]]*1),"Yes",""),"No")</f>
        <v>No</v>
      </c>
      <c r="E723" s="12" t="str">
        <f>IF(SubgroupsCovered[[#This Row],[RXCUI Covered?]]="Yes",SubgroupsCovered[[#This Row],[Subgroup]],"")</f>
        <v/>
      </c>
      <c r="F723" s="12" t="str">
        <f>IF(SubgroupsCovered[[#This Row],[Subgroups Covered by RXCUI]]="",IF(SubgroupsCovered[[#This Row],[Subgroups Uncovered]]="",SubgroupsCovered[[#This Row],[Subgroup]],""),SubgroupsCovered[[#This Row],[Subgroups Covered by RXCUI]])</f>
        <v/>
      </c>
      <c r="G723" s="12" t="str">
        <f>IFERROR(IF(VLOOKUP(SubgroupsCovered[[#This Row],[Subgroup]],SubgroupsCovered[Subgroups Covered by RXCUI],1,FALSE)=C723,"",C723),SubgroupsCovered[[#This Row],[Subgroup]])</f>
        <v>COPDD5</v>
      </c>
    </row>
    <row r="724" spans="1:7">
      <c r="A724" s="12" t="s">
        <v>258</v>
      </c>
      <c r="B724" s="12">
        <v>349590</v>
      </c>
      <c r="C724" s="12" t="s">
        <v>280</v>
      </c>
      <c r="D724" s="5" t="str">
        <f>IFERROR(IF(VLOOKUP((SubgroupsCovered[[#This Row],[RXCUI]]*1),RXCUI[Convert RXCUIs to Number],1,FALSE)=(SubgroupsCovered[[#This Row],[RXCUI]]*1),"Yes",""),"No")</f>
        <v>No</v>
      </c>
      <c r="E724" s="12" t="str">
        <f>IF(SubgroupsCovered[[#This Row],[RXCUI Covered?]]="Yes",SubgroupsCovered[[#This Row],[Subgroup]],"")</f>
        <v/>
      </c>
      <c r="F724" s="12" t="str">
        <f>IF(SubgroupsCovered[[#This Row],[Subgroups Covered by RXCUI]]="",IF(SubgroupsCovered[[#This Row],[Subgroups Uncovered]]="",SubgroupsCovered[[#This Row],[Subgroup]],""),SubgroupsCovered[[#This Row],[Subgroups Covered by RXCUI]])</f>
        <v/>
      </c>
      <c r="G724" s="12" t="str">
        <f>IFERROR(IF(VLOOKUP(SubgroupsCovered[[#This Row],[Subgroup]],SubgroupsCovered[Subgroups Covered by RXCUI],1,FALSE)=C724,"",C724),SubgroupsCovered[[#This Row],[Subgroup]])</f>
        <v>COPDD5</v>
      </c>
    </row>
    <row r="725" spans="1:7">
      <c r="A725" s="12" t="s">
        <v>258</v>
      </c>
      <c r="B725" s="12">
        <v>352132</v>
      </c>
      <c r="C725" s="12" t="s">
        <v>280</v>
      </c>
      <c r="D725" s="5" t="str">
        <f>IFERROR(IF(VLOOKUP((SubgroupsCovered[[#This Row],[RXCUI]]*1),RXCUI[Convert RXCUIs to Number],1,FALSE)=(SubgroupsCovered[[#This Row],[RXCUI]]*1),"Yes",""),"No")</f>
        <v>No</v>
      </c>
      <c r="E725" s="12" t="str">
        <f>IF(SubgroupsCovered[[#This Row],[RXCUI Covered?]]="Yes",SubgroupsCovered[[#This Row],[Subgroup]],"")</f>
        <v/>
      </c>
      <c r="F725" s="12" t="str">
        <f>IF(SubgroupsCovered[[#This Row],[Subgroups Covered by RXCUI]]="",IF(SubgroupsCovered[[#This Row],[Subgroups Uncovered]]="",SubgroupsCovered[[#This Row],[Subgroup]],""),SubgroupsCovered[[#This Row],[Subgroups Covered by RXCUI]])</f>
        <v/>
      </c>
      <c r="G725" s="12" t="str">
        <f>IFERROR(IF(VLOOKUP(SubgroupsCovered[[#This Row],[Subgroup]],SubgroupsCovered[Subgroups Covered by RXCUI],1,FALSE)=C725,"",C725),SubgroupsCovered[[#This Row],[Subgroup]])</f>
        <v>COPDD5</v>
      </c>
    </row>
    <row r="726" spans="1:7">
      <c r="A726" s="12" t="s">
        <v>258</v>
      </c>
      <c r="B726" s="12">
        <v>833470</v>
      </c>
      <c r="C726" s="12" t="s">
        <v>280</v>
      </c>
      <c r="D726" s="5" t="str">
        <f>IFERROR(IF(VLOOKUP((SubgroupsCovered[[#This Row],[RXCUI]]*1),RXCUI[Convert RXCUIs to Number],1,FALSE)=(SubgroupsCovered[[#This Row],[RXCUI]]*1),"Yes",""),"No")</f>
        <v>No</v>
      </c>
      <c r="E726" s="12" t="str">
        <f>IF(SubgroupsCovered[[#This Row],[RXCUI Covered?]]="Yes",SubgroupsCovered[[#This Row],[Subgroup]],"")</f>
        <v/>
      </c>
      <c r="F726" s="12" t="str">
        <f>IF(SubgroupsCovered[[#This Row],[Subgroups Covered by RXCUI]]="",IF(SubgroupsCovered[[#This Row],[Subgroups Uncovered]]="",SubgroupsCovered[[#This Row],[Subgroup]],""),SubgroupsCovered[[#This Row],[Subgroups Covered by RXCUI]])</f>
        <v/>
      </c>
      <c r="G726" s="12" t="str">
        <f>IFERROR(IF(VLOOKUP(SubgroupsCovered[[#This Row],[Subgroup]],SubgroupsCovered[Subgroups Covered by RXCUI],1,FALSE)=C726,"",C726),SubgroupsCovered[[#This Row],[Subgroup]])</f>
        <v>COPDD5</v>
      </c>
    </row>
    <row r="727" spans="1:7">
      <c r="A727" s="12" t="s">
        <v>258</v>
      </c>
      <c r="B727" s="12">
        <v>197577</v>
      </c>
      <c r="C727" s="12" t="s">
        <v>283</v>
      </c>
      <c r="D727" s="5" t="str">
        <f>IFERROR(IF(VLOOKUP((SubgroupsCovered[[#This Row],[RXCUI]]*1),RXCUI[Convert RXCUIs to Number],1,FALSE)=(SubgroupsCovered[[#This Row],[RXCUI]]*1),"Yes",""),"No")</f>
        <v>No</v>
      </c>
      <c r="E727" s="12" t="str">
        <f>IF(SubgroupsCovered[[#This Row],[RXCUI Covered?]]="Yes",SubgroupsCovered[[#This Row],[Subgroup]],"")</f>
        <v/>
      </c>
      <c r="F727" s="12" t="str">
        <f>IF(SubgroupsCovered[[#This Row],[Subgroups Covered by RXCUI]]="",IF(SubgroupsCovered[[#This Row],[Subgroups Uncovered]]="",SubgroupsCovered[[#This Row],[Subgroup]],""),SubgroupsCovered[[#This Row],[Subgroups Covered by RXCUI]])</f>
        <v/>
      </c>
      <c r="G727" s="12" t="str">
        <f>IFERROR(IF(VLOOKUP(SubgroupsCovered[[#This Row],[Subgroup]],SubgroupsCovered[Subgroups Covered by RXCUI],1,FALSE)=C727,"",C727),SubgroupsCovered[[#This Row],[Subgroup]])</f>
        <v>COPDE1</v>
      </c>
    </row>
    <row r="728" spans="1:7">
      <c r="A728" s="12" t="s">
        <v>258</v>
      </c>
      <c r="B728" s="12">
        <v>197579</v>
      </c>
      <c r="C728" s="12" t="s">
        <v>283</v>
      </c>
      <c r="D728" s="5" t="str">
        <f>IFERROR(IF(VLOOKUP((SubgroupsCovered[[#This Row],[RXCUI]]*1),RXCUI[Convert RXCUIs to Number],1,FALSE)=(SubgroupsCovered[[#This Row],[RXCUI]]*1),"Yes",""),"No")</f>
        <v>No</v>
      </c>
      <c r="E728" s="12" t="str">
        <f>IF(SubgroupsCovered[[#This Row],[RXCUI Covered?]]="Yes",SubgroupsCovered[[#This Row],[Subgroup]],"")</f>
        <v/>
      </c>
      <c r="F728" s="12" t="str">
        <f>IF(SubgroupsCovered[[#This Row],[Subgroups Covered by RXCUI]]="",IF(SubgroupsCovered[[#This Row],[Subgroups Uncovered]]="",SubgroupsCovered[[#This Row],[Subgroup]],""),SubgroupsCovered[[#This Row],[Subgroups Covered by RXCUI]])</f>
        <v/>
      </c>
      <c r="G728" s="12" t="str">
        <f>IFERROR(IF(VLOOKUP(SubgroupsCovered[[#This Row],[Subgroup]],SubgroupsCovered[Subgroups Covered by RXCUI],1,FALSE)=C728,"",C728),SubgroupsCovered[[#This Row],[Subgroup]])</f>
        <v>COPDE1</v>
      </c>
    </row>
    <row r="729" spans="1:7">
      <c r="A729" s="12" t="s">
        <v>258</v>
      </c>
      <c r="B729" s="12">
        <v>197580</v>
      </c>
      <c r="C729" s="12" t="s">
        <v>283</v>
      </c>
      <c r="D729" s="5" t="str">
        <f>IFERROR(IF(VLOOKUP((SubgroupsCovered[[#This Row],[RXCUI]]*1),RXCUI[Convert RXCUIs to Number],1,FALSE)=(SubgroupsCovered[[#This Row],[RXCUI]]*1),"Yes",""),"No")</f>
        <v>No</v>
      </c>
      <c r="E729" s="12" t="str">
        <f>IF(SubgroupsCovered[[#This Row],[RXCUI Covered?]]="Yes",SubgroupsCovered[[#This Row],[Subgroup]],"")</f>
        <v/>
      </c>
      <c r="F729" s="12" t="str">
        <f>IF(SubgroupsCovered[[#This Row],[Subgroups Covered by RXCUI]]="",IF(SubgroupsCovered[[#This Row],[Subgroups Uncovered]]="",SubgroupsCovered[[#This Row],[Subgroup]],""),SubgroupsCovered[[#This Row],[Subgroups Covered by RXCUI]])</f>
        <v/>
      </c>
      <c r="G729" s="12" t="str">
        <f>IFERROR(IF(VLOOKUP(SubgroupsCovered[[#This Row],[Subgroup]],SubgroupsCovered[Subgroups Covered by RXCUI],1,FALSE)=C729,"",C729),SubgroupsCovered[[#This Row],[Subgroup]])</f>
        <v>COPDE1</v>
      </c>
    </row>
    <row r="730" spans="1:7">
      <c r="A730" s="12" t="s">
        <v>258</v>
      </c>
      <c r="B730" s="12">
        <v>197581</v>
      </c>
      <c r="C730" s="12" t="s">
        <v>283</v>
      </c>
      <c r="D730" s="5" t="str">
        <f>IFERROR(IF(VLOOKUP((SubgroupsCovered[[#This Row],[RXCUI]]*1),RXCUI[Convert RXCUIs to Number],1,FALSE)=(SubgroupsCovered[[#This Row],[RXCUI]]*1),"Yes",""),"No")</f>
        <v>No</v>
      </c>
      <c r="E730" s="12" t="str">
        <f>IF(SubgroupsCovered[[#This Row],[RXCUI Covered?]]="Yes",SubgroupsCovered[[#This Row],[Subgroup]],"")</f>
        <v/>
      </c>
      <c r="F730" s="12" t="str">
        <f>IF(SubgroupsCovered[[#This Row],[Subgroups Covered by RXCUI]]="",IF(SubgroupsCovered[[#This Row],[Subgroups Uncovered]]="",SubgroupsCovered[[#This Row],[Subgroup]],""),SubgroupsCovered[[#This Row],[Subgroups Covered by RXCUI]])</f>
        <v/>
      </c>
      <c r="G730" s="12" t="str">
        <f>IFERROR(IF(VLOOKUP(SubgroupsCovered[[#This Row],[Subgroup]],SubgroupsCovered[Subgroups Covered by RXCUI],1,FALSE)=C730,"",C730),SubgroupsCovered[[#This Row],[Subgroup]])</f>
        <v>COPDE1</v>
      </c>
    </row>
    <row r="731" spans="1:7">
      <c r="A731" s="12" t="s">
        <v>258</v>
      </c>
      <c r="B731" s="12">
        <v>197582</v>
      </c>
      <c r="C731" s="12" t="s">
        <v>283</v>
      </c>
      <c r="D731" s="5" t="str">
        <f>IFERROR(IF(VLOOKUP((SubgroupsCovered[[#This Row],[RXCUI]]*1),RXCUI[Convert RXCUIs to Number],1,FALSE)=(SubgroupsCovered[[#This Row],[RXCUI]]*1),"Yes",""),"No")</f>
        <v>No</v>
      </c>
      <c r="E731" s="12" t="str">
        <f>IF(SubgroupsCovered[[#This Row],[RXCUI Covered?]]="Yes",SubgroupsCovered[[#This Row],[Subgroup]],"")</f>
        <v/>
      </c>
      <c r="F731" s="12" t="str">
        <f>IF(SubgroupsCovered[[#This Row],[Subgroups Covered by RXCUI]]="",IF(SubgroupsCovered[[#This Row],[Subgroups Uncovered]]="",SubgroupsCovered[[#This Row],[Subgroup]],""),SubgroupsCovered[[#This Row],[Subgroups Covered by RXCUI]])</f>
        <v/>
      </c>
      <c r="G731" s="12" t="str">
        <f>IFERROR(IF(VLOOKUP(SubgroupsCovered[[#This Row],[Subgroup]],SubgroupsCovered[Subgroups Covered by RXCUI],1,FALSE)=C731,"",C731),SubgroupsCovered[[#This Row],[Subgroup]])</f>
        <v>COPDE1</v>
      </c>
    </row>
    <row r="732" spans="1:7">
      <c r="A732" s="12" t="s">
        <v>258</v>
      </c>
      <c r="B732" s="12">
        <v>197583</v>
      </c>
      <c r="C732" s="12" t="s">
        <v>283</v>
      </c>
      <c r="D732" s="5" t="str">
        <f>IFERROR(IF(VLOOKUP((SubgroupsCovered[[#This Row],[RXCUI]]*1),RXCUI[Convert RXCUIs to Number],1,FALSE)=(SubgroupsCovered[[#This Row],[RXCUI]]*1),"Yes",""),"No")</f>
        <v>No</v>
      </c>
      <c r="E732" s="12" t="str">
        <f>IF(SubgroupsCovered[[#This Row],[RXCUI Covered?]]="Yes",SubgroupsCovered[[#This Row],[Subgroup]],"")</f>
        <v/>
      </c>
      <c r="F732" s="12" t="str">
        <f>IF(SubgroupsCovered[[#This Row],[Subgroups Covered by RXCUI]]="",IF(SubgroupsCovered[[#This Row],[Subgroups Uncovered]]="",SubgroupsCovered[[#This Row],[Subgroup]],""),SubgroupsCovered[[#This Row],[Subgroups Covered by RXCUI]])</f>
        <v/>
      </c>
      <c r="G732" s="12" t="str">
        <f>IFERROR(IF(VLOOKUP(SubgroupsCovered[[#This Row],[Subgroup]],SubgroupsCovered[Subgroups Covered by RXCUI],1,FALSE)=C732,"",C732),SubgroupsCovered[[#This Row],[Subgroup]])</f>
        <v>COPDE1</v>
      </c>
    </row>
    <row r="733" spans="1:7">
      <c r="A733" s="12" t="s">
        <v>258</v>
      </c>
      <c r="B733" s="12">
        <v>343033</v>
      </c>
      <c r="C733" s="12" t="s">
        <v>283</v>
      </c>
      <c r="D733" s="5" t="str">
        <f>IFERROR(IF(VLOOKUP((SubgroupsCovered[[#This Row],[RXCUI]]*1),RXCUI[Convert RXCUIs to Number],1,FALSE)=(SubgroupsCovered[[#This Row],[RXCUI]]*1),"Yes",""),"No")</f>
        <v>No</v>
      </c>
      <c r="E733" s="12" t="str">
        <f>IF(SubgroupsCovered[[#This Row],[RXCUI Covered?]]="Yes",SubgroupsCovered[[#This Row],[Subgroup]],"")</f>
        <v/>
      </c>
      <c r="F733" s="12" t="str">
        <f>IF(SubgroupsCovered[[#This Row],[Subgroups Covered by RXCUI]]="",IF(SubgroupsCovered[[#This Row],[Subgroups Uncovered]]="",SubgroupsCovered[[#This Row],[Subgroup]],""),SubgroupsCovered[[#This Row],[Subgroups Covered by RXCUI]])</f>
        <v/>
      </c>
      <c r="G733" s="12" t="str">
        <f>IFERROR(IF(VLOOKUP(SubgroupsCovered[[#This Row],[Subgroup]],SubgroupsCovered[Subgroups Covered by RXCUI],1,FALSE)=C733,"",C733),SubgroupsCovered[[#This Row],[Subgroup]])</f>
        <v>COPDE1</v>
      </c>
    </row>
    <row r="734" spans="1:7">
      <c r="A734" s="12" t="s">
        <v>258</v>
      </c>
      <c r="B734" s="12">
        <v>197782</v>
      </c>
      <c r="C734" s="12" t="s">
        <v>283</v>
      </c>
      <c r="D734" s="5" t="str">
        <f>IFERROR(IF(VLOOKUP((SubgroupsCovered[[#This Row],[RXCUI]]*1),RXCUI[Convert RXCUIs to Number],1,FALSE)=(SubgroupsCovered[[#This Row],[RXCUI]]*1),"Yes",""),"No")</f>
        <v>No</v>
      </c>
      <c r="E734" s="12" t="str">
        <f>IF(SubgroupsCovered[[#This Row],[RXCUI Covered?]]="Yes",SubgroupsCovered[[#This Row],[Subgroup]],"")</f>
        <v/>
      </c>
      <c r="F734" s="12" t="str">
        <f>IF(SubgroupsCovered[[#This Row],[Subgroups Covered by RXCUI]]="",IF(SubgroupsCovered[[#This Row],[Subgroups Uncovered]]="",SubgroupsCovered[[#This Row],[Subgroup]],""),SubgroupsCovered[[#This Row],[Subgroups Covered by RXCUI]])</f>
        <v/>
      </c>
      <c r="G734" s="12" t="str">
        <f>IFERROR(IF(VLOOKUP(SubgroupsCovered[[#This Row],[Subgroup]],SubgroupsCovered[Subgroups Covered by RXCUI],1,FALSE)=C734,"",C734),SubgroupsCovered[[#This Row],[Subgroup]])</f>
        <v>COPDE1</v>
      </c>
    </row>
    <row r="735" spans="1:7">
      <c r="A735" s="12" t="s">
        <v>258</v>
      </c>
      <c r="B735" s="12">
        <v>197783</v>
      </c>
      <c r="C735" s="12" t="s">
        <v>283</v>
      </c>
      <c r="D735" s="5" t="str">
        <f>IFERROR(IF(VLOOKUP((SubgroupsCovered[[#This Row],[RXCUI]]*1),RXCUI[Convert RXCUIs to Number],1,FALSE)=(SubgroupsCovered[[#This Row],[RXCUI]]*1),"Yes",""),"No")</f>
        <v>No</v>
      </c>
      <c r="E735" s="12" t="str">
        <f>IF(SubgroupsCovered[[#This Row],[RXCUI Covered?]]="Yes",SubgroupsCovered[[#This Row],[Subgroup]],"")</f>
        <v/>
      </c>
      <c r="F735" s="12" t="str">
        <f>IF(SubgroupsCovered[[#This Row],[Subgroups Covered by RXCUI]]="",IF(SubgroupsCovered[[#This Row],[Subgroups Uncovered]]="",SubgroupsCovered[[#This Row],[Subgroup]],""),SubgroupsCovered[[#This Row],[Subgroups Covered by RXCUI]])</f>
        <v/>
      </c>
      <c r="G735" s="12" t="str">
        <f>IFERROR(IF(VLOOKUP(SubgroupsCovered[[#This Row],[Subgroup]],SubgroupsCovered[Subgroups Covered by RXCUI],1,FALSE)=C735,"",C735),SubgroupsCovered[[#This Row],[Subgroup]])</f>
        <v>COPDE1</v>
      </c>
    </row>
    <row r="736" spans="1:7">
      <c r="A736" s="12" t="s">
        <v>258</v>
      </c>
      <c r="B736" s="12">
        <v>197787</v>
      </c>
      <c r="C736" s="12" t="s">
        <v>283</v>
      </c>
      <c r="D736" s="5" t="str">
        <f>IFERROR(IF(VLOOKUP((SubgroupsCovered[[#This Row],[RXCUI]]*1),RXCUI[Convert RXCUIs to Number],1,FALSE)=(SubgroupsCovered[[#This Row],[RXCUI]]*1),"Yes",""),"No")</f>
        <v>No</v>
      </c>
      <c r="E736" s="12" t="str">
        <f>IF(SubgroupsCovered[[#This Row],[RXCUI Covered?]]="Yes",SubgroupsCovered[[#This Row],[Subgroup]],"")</f>
        <v/>
      </c>
      <c r="F736" s="12" t="str">
        <f>IF(SubgroupsCovered[[#This Row],[Subgroups Covered by RXCUI]]="",IF(SubgroupsCovered[[#This Row],[Subgroups Uncovered]]="",SubgroupsCovered[[#This Row],[Subgroup]],""),SubgroupsCovered[[#This Row],[Subgroups Covered by RXCUI]])</f>
        <v/>
      </c>
      <c r="G736" s="12" t="str">
        <f>IFERROR(IF(VLOOKUP(SubgroupsCovered[[#This Row],[Subgroup]],SubgroupsCovered[Subgroups Covered by RXCUI],1,FALSE)=C736,"",C736),SubgroupsCovered[[#This Row],[Subgroup]])</f>
        <v>COPDE1</v>
      </c>
    </row>
    <row r="737" spans="1:7">
      <c r="A737" s="12" t="s">
        <v>258</v>
      </c>
      <c r="B737" s="12">
        <v>208680</v>
      </c>
      <c r="C737" s="12" t="s">
        <v>283</v>
      </c>
      <c r="D737" s="5" t="str">
        <f>IFERROR(IF(VLOOKUP((SubgroupsCovered[[#This Row],[RXCUI]]*1),RXCUI[Convert RXCUIs to Number],1,FALSE)=(SubgroupsCovered[[#This Row],[RXCUI]]*1),"Yes",""),"No")</f>
        <v>No</v>
      </c>
      <c r="E737" s="12" t="str">
        <f>IF(SubgroupsCovered[[#This Row],[RXCUI Covered?]]="Yes",SubgroupsCovered[[#This Row],[Subgroup]],"")</f>
        <v/>
      </c>
      <c r="F737" s="12" t="str">
        <f>IF(SubgroupsCovered[[#This Row],[Subgroups Covered by RXCUI]]="",IF(SubgroupsCovered[[#This Row],[Subgroups Uncovered]]="",SubgroupsCovered[[#This Row],[Subgroup]],""),SubgroupsCovered[[#This Row],[Subgroups Covered by RXCUI]])</f>
        <v/>
      </c>
      <c r="G737" s="12" t="str">
        <f>IFERROR(IF(VLOOKUP(SubgroupsCovered[[#This Row],[Subgroup]],SubgroupsCovered[Subgroups Covered by RXCUI],1,FALSE)=C737,"",C737),SubgroupsCovered[[#This Row],[Subgroup]])</f>
        <v>COPDE1</v>
      </c>
    </row>
    <row r="738" spans="1:7">
      <c r="A738" s="12" t="s">
        <v>258</v>
      </c>
      <c r="B738" s="12">
        <v>208712</v>
      </c>
      <c r="C738" s="12" t="s">
        <v>283</v>
      </c>
      <c r="D738" s="5" t="str">
        <f>IFERROR(IF(VLOOKUP((SubgroupsCovered[[#This Row],[RXCUI]]*1),RXCUI[Convert RXCUIs to Number],1,FALSE)=(SubgroupsCovered[[#This Row],[RXCUI]]*1),"Yes",""),"No")</f>
        <v>No</v>
      </c>
      <c r="E738" s="12" t="str">
        <f>IF(SubgroupsCovered[[#This Row],[RXCUI Covered?]]="Yes",SubgroupsCovered[[#This Row],[Subgroup]],"")</f>
        <v/>
      </c>
      <c r="F738" s="12" t="str">
        <f>IF(SubgroupsCovered[[#This Row],[Subgroups Covered by RXCUI]]="",IF(SubgroupsCovered[[#This Row],[Subgroups Uncovered]]="",SubgroupsCovered[[#This Row],[Subgroup]],""),SubgroupsCovered[[#This Row],[Subgroups Covered by RXCUI]])</f>
        <v/>
      </c>
      <c r="G738" s="12" t="str">
        <f>IFERROR(IF(VLOOKUP(SubgroupsCovered[[#This Row],[Subgroup]],SubgroupsCovered[Subgroups Covered by RXCUI],1,FALSE)=C738,"",C738),SubgroupsCovered[[#This Row],[Subgroup]])</f>
        <v>COPDE1</v>
      </c>
    </row>
    <row r="739" spans="1:7">
      <c r="A739" s="12" t="s">
        <v>258</v>
      </c>
      <c r="B739" s="12">
        <v>208816</v>
      </c>
      <c r="C739" s="12" t="s">
        <v>283</v>
      </c>
      <c r="D739" s="5" t="str">
        <f>IFERROR(IF(VLOOKUP((SubgroupsCovered[[#This Row],[RXCUI]]*1),RXCUI[Convert RXCUIs to Number],1,FALSE)=(SubgroupsCovered[[#This Row],[RXCUI]]*1),"Yes",""),"No")</f>
        <v>No</v>
      </c>
      <c r="E739" s="12" t="str">
        <f>IF(SubgroupsCovered[[#This Row],[RXCUI Covered?]]="Yes",SubgroupsCovered[[#This Row],[Subgroup]],"")</f>
        <v/>
      </c>
      <c r="F739" s="12" t="str">
        <f>IF(SubgroupsCovered[[#This Row],[Subgroups Covered by RXCUI]]="",IF(SubgroupsCovered[[#This Row],[Subgroups Uncovered]]="",SubgroupsCovered[[#This Row],[Subgroup]],""),SubgroupsCovered[[#This Row],[Subgroups Covered by RXCUI]])</f>
        <v/>
      </c>
      <c r="G739" s="12" t="str">
        <f>IFERROR(IF(VLOOKUP(SubgroupsCovered[[#This Row],[Subgroup]],SubgroupsCovered[Subgroups Covered by RXCUI],1,FALSE)=C739,"",C739),SubgroupsCovered[[#This Row],[Subgroup]])</f>
        <v>COPDE1</v>
      </c>
    </row>
    <row r="740" spans="1:7">
      <c r="A740" s="12" t="s">
        <v>258</v>
      </c>
      <c r="B740" s="12">
        <v>197969</v>
      </c>
      <c r="C740" s="12" t="s">
        <v>283</v>
      </c>
      <c r="D740" s="5" t="str">
        <f>IFERROR(IF(VLOOKUP((SubgroupsCovered[[#This Row],[RXCUI]]*1),RXCUI[Convert RXCUIs to Number],1,FALSE)=(SubgroupsCovered[[#This Row],[RXCUI]]*1),"Yes",""),"No")</f>
        <v>No</v>
      </c>
      <c r="E740" s="12" t="str">
        <f>IF(SubgroupsCovered[[#This Row],[RXCUI Covered?]]="Yes",SubgroupsCovered[[#This Row],[Subgroup]],"")</f>
        <v/>
      </c>
      <c r="F740" s="12" t="str">
        <f>IF(SubgroupsCovered[[#This Row],[Subgroups Covered by RXCUI]]="",IF(SubgroupsCovered[[#This Row],[Subgroups Uncovered]]="",SubgroupsCovered[[#This Row],[Subgroup]],""),SubgroupsCovered[[#This Row],[Subgroups Covered by RXCUI]])</f>
        <v/>
      </c>
      <c r="G740" s="12" t="str">
        <f>IFERROR(IF(VLOOKUP(SubgroupsCovered[[#This Row],[Subgroup]],SubgroupsCovered[Subgroups Covered by RXCUI],1,FALSE)=C740,"",C740),SubgroupsCovered[[#This Row],[Subgroup]])</f>
        <v>COPDE1</v>
      </c>
    </row>
    <row r="741" spans="1:7">
      <c r="A741" s="12" t="s">
        <v>258</v>
      </c>
      <c r="B741" s="12">
        <v>197971</v>
      </c>
      <c r="C741" s="12" t="s">
        <v>283</v>
      </c>
      <c r="D741" s="5" t="str">
        <f>IFERROR(IF(VLOOKUP((SubgroupsCovered[[#This Row],[RXCUI]]*1),RXCUI[Convert RXCUIs to Number],1,FALSE)=(SubgroupsCovered[[#This Row],[RXCUI]]*1),"Yes",""),"No")</f>
        <v>No</v>
      </c>
      <c r="E741" s="12" t="str">
        <f>IF(SubgroupsCovered[[#This Row],[RXCUI Covered?]]="Yes",SubgroupsCovered[[#This Row],[Subgroup]],"")</f>
        <v/>
      </c>
      <c r="F741" s="12" t="str">
        <f>IF(SubgroupsCovered[[#This Row],[Subgroups Covered by RXCUI]]="",IF(SubgroupsCovered[[#This Row],[Subgroups Uncovered]]="",SubgroupsCovered[[#This Row],[Subgroup]],""),SubgroupsCovered[[#This Row],[Subgroups Covered by RXCUI]])</f>
        <v/>
      </c>
      <c r="G741" s="12" t="str">
        <f>IFERROR(IF(VLOOKUP(SubgroupsCovered[[#This Row],[Subgroup]],SubgroupsCovered[Subgroups Covered by RXCUI],1,FALSE)=C741,"",C741),SubgroupsCovered[[#This Row],[Subgroup]])</f>
        <v>COPDE1</v>
      </c>
    </row>
    <row r="742" spans="1:7">
      <c r="A742" s="12" t="s">
        <v>258</v>
      </c>
      <c r="B742" s="12">
        <v>197973</v>
      </c>
      <c r="C742" s="12" t="s">
        <v>283</v>
      </c>
      <c r="D742" s="5" t="str">
        <f>IFERROR(IF(VLOOKUP((SubgroupsCovered[[#This Row],[RXCUI]]*1),RXCUI[Convert RXCUIs to Number],1,FALSE)=(SubgroupsCovered[[#This Row],[RXCUI]]*1),"Yes",""),"No")</f>
        <v>No</v>
      </c>
      <c r="E742" s="12" t="str">
        <f>IF(SubgroupsCovered[[#This Row],[RXCUI Covered?]]="Yes",SubgroupsCovered[[#This Row],[Subgroup]],"")</f>
        <v/>
      </c>
      <c r="F742" s="12" t="str">
        <f>IF(SubgroupsCovered[[#This Row],[Subgroups Covered by RXCUI]]="",IF(SubgroupsCovered[[#This Row],[Subgroups Uncovered]]="",SubgroupsCovered[[#This Row],[Subgroup]],""),SubgroupsCovered[[#This Row],[Subgroups Covered by RXCUI]])</f>
        <v/>
      </c>
      <c r="G742" s="12" t="str">
        <f>IFERROR(IF(VLOOKUP(SubgroupsCovered[[#This Row],[Subgroup]],SubgroupsCovered[Subgroups Covered by RXCUI],1,FALSE)=C742,"",C742),SubgroupsCovered[[#This Row],[Subgroup]])</f>
        <v>COPDE1</v>
      </c>
    </row>
    <row r="743" spans="1:7">
      <c r="A743" s="12" t="s">
        <v>258</v>
      </c>
      <c r="B743" s="12">
        <v>207136</v>
      </c>
      <c r="C743" s="12" t="s">
        <v>283</v>
      </c>
      <c r="D743" s="5" t="str">
        <f>IFERROR(IF(VLOOKUP((SubgroupsCovered[[#This Row],[RXCUI]]*1),RXCUI[Convert RXCUIs to Number],1,FALSE)=(SubgroupsCovered[[#This Row],[RXCUI]]*1),"Yes",""),"No")</f>
        <v>No</v>
      </c>
      <c r="E743" s="12" t="str">
        <f>IF(SubgroupsCovered[[#This Row],[RXCUI Covered?]]="Yes",SubgroupsCovered[[#This Row],[Subgroup]],"")</f>
        <v/>
      </c>
      <c r="F743" s="12" t="str">
        <f>IF(SubgroupsCovered[[#This Row],[Subgroups Covered by RXCUI]]="",IF(SubgroupsCovered[[#This Row],[Subgroups Uncovered]]="",SubgroupsCovered[[#This Row],[Subgroup]],""),SubgroupsCovered[[#This Row],[Subgroups Covered by RXCUI]])</f>
        <v/>
      </c>
      <c r="G743" s="12" t="str">
        <f>IFERROR(IF(VLOOKUP(SubgroupsCovered[[#This Row],[Subgroup]],SubgroupsCovered[Subgroups Covered by RXCUI],1,FALSE)=C743,"",C743),SubgroupsCovered[[#This Row],[Subgroup]])</f>
        <v>COPDE1</v>
      </c>
    </row>
    <row r="744" spans="1:7">
      <c r="A744" s="12" t="s">
        <v>258</v>
      </c>
      <c r="B744" s="12">
        <v>207137</v>
      </c>
      <c r="C744" s="12" t="s">
        <v>283</v>
      </c>
      <c r="D744" s="5" t="str">
        <f>IFERROR(IF(VLOOKUP((SubgroupsCovered[[#This Row],[RXCUI]]*1),RXCUI[Convert RXCUIs to Number],1,FALSE)=(SubgroupsCovered[[#This Row],[RXCUI]]*1),"Yes",""),"No")</f>
        <v>No</v>
      </c>
      <c r="E744" s="12" t="str">
        <f>IF(SubgroupsCovered[[#This Row],[RXCUI Covered?]]="Yes",SubgroupsCovered[[#This Row],[Subgroup]],"")</f>
        <v/>
      </c>
      <c r="F744" s="12" t="str">
        <f>IF(SubgroupsCovered[[#This Row],[Subgroups Covered by RXCUI]]="",IF(SubgroupsCovered[[#This Row],[Subgroups Uncovered]]="",SubgroupsCovered[[#This Row],[Subgroup]],""),SubgroupsCovered[[#This Row],[Subgroups Covered by RXCUI]])</f>
        <v/>
      </c>
      <c r="G744" s="12" t="str">
        <f>IFERROR(IF(VLOOKUP(SubgroupsCovered[[#This Row],[Subgroup]],SubgroupsCovered[Subgroups Covered by RXCUI],1,FALSE)=C744,"",C744),SubgroupsCovered[[#This Row],[Subgroup]])</f>
        <v>COPDE1</v>
      </c>
    </row>
    <row r="745" spans="1:7">
      <c r="A745" s="12" t="s">
        <v>258</v>
      </c>
      <c r="B745" s="12">
        <v>207138</v>
      </c>
      <c r="C745" s="12" t="s">
        <v>283</v>
      </c>
      <c r="D745" s="5" t="str">
        <f>IFERROR(IF(VLOOKUP((SubgroupsCovered[[#This Row],[RXCUI]]*1),RXCUI[Convert RXCUIs to Number],1,FALSE)=(SubgroupsCovered[[#This Row],[RXCUI]]*1),"Yes",""),"No")</f>
        <v>No</v>
      </c>
      <c r="E745" s="12" t="str">
        <f>IF(SubgroupsCovered[[#This Row],[RXCUI Covered?]]="Yes",SubgroupsCovered[[#This Row],[Subgroup]],"")</f>
        <v/>
      </c>
      <c r="F745" s="12" t="str">
        <f>IF(SubgroupsCovered[[#This Row],[Subgroups Covered by RXCUI]]="",IF(SubgroupsCovered[[#This Row],[Subgroups Uncovered]]="",SubgroupsCovered[[#This Row],[Subgroup]],""),SubgroupsCovered[[#This Row],[Subgroups Covered by RXCUI]])</f>
        <v/>
      </c>
      <c r="G745" s="12" t="str">
        <f>IFERROR(IF(VLOOKUP(SubgroupsCovered[[#This Row],[Subgroup]],SubgroupsCovered[Subgroups Covered by RXCUI],1,FALSE)=C745,"",C745),SubgroupsCovered[[#This Row],[Subgroup]])</f>
        <v>COPDE1</v>
      </c>
    </row>
    <row r="746" spans="1:7">
      <c r="A746" s="12" t="s">
        <v>258</v>
      </c>
      <c r="B746" s="12">
        <v>207141</v>
      </c>
      <c r="C746" s="12" t="s">
        <v>283</v>
      </c>
      <c r="D746" s="5" t="str">
        <f>IFERROR(IF(VLOOKUP((SubgroupsCovered[[#This Row],[RXCUI]]*1),RXCUI[Convert RXCUIs to Number],1,FALSE)=(SubgroupsCovered[[#This Row],[RXCUI]]*1),"Yes",""),"No")</f>
        <v>No</v>
      </c>
      <c r="E746" s="12" t="str">
        <f>IF(SubgroupsCovered[[#This Row],[RXCUI Covered?]]="Yes",SubgroupsCovered[[#This Row],[Subgroup]],"")</f>
        <v/>
      </c>
      <c r="F746" s="12" t="str">
        <f>IF(SubgroupsCovered[[#This Row],[Subgroups Covered by RXCUI]]="",IF(SubgroupsCovered[[#This Row],[Subgroups Uncovered]]="",SubgroupsCovered[[#This Row],[Subgroup]],""),SubgroupsCovered[[#This Row],[Subgroups Covered by RXCUI]])</f>
        <v/>
      </c>
      <c r="G746" s="12" t="str">
        <f>IFERROR(IF(VLOOKUP(SubgroupsCovered[[#This Row],[Subgroup]],SubgroupsCovered[Subgroups Covered by RXCUI],1,FALSE)=C746,"",C746),SubgroupsCovered[[#This Row],[Subgroup]])</f>
        <v>COPDE1</v>
      </c>
    </row>
    <row r="747" spans="1:7">
      <c r="A747" s="12" t="s">
        <v>258</v>
      </c>
      <c r="B747" s="12">
        <v>259966</v>
      </c>
      <c r="C747" s="12" t="s">
        <v>283</v>
      </c>
      <c r="D747" s="5" t="str">
        <f>IFERROR(IF(VLOOKUP((SubgroupsCovered[[#This Row],[RXCUI]]*1),RXCUI[Convert RXCUIs to Number],1,FALSE)=(SubgroupsCovered[[#This Row],[RXCUI]]*1),"Yes",""),"No")</f>
        <v>No</v>
      </c>
      <c r="E747" s="12" t="str">
        <f>IF(SubgroupsCovered[[#This Row],[RXCUI Covered?]]="Yes",SubgroupsCovered[[#This Row],[Subgroup]],"")</f>
        <v/>
      </c>
      <c r="F747" s="12" t="str">
        <f>IF(SubgroupsCovered[[#This Row],[Subgroups Covered by RXCUI]]="",IF(SubgroupsCovered[[#This Row],[Subgroups Uncovered]]="",SubgroupsCovered[[#This Row],[Subgroup]],""),SubgroupsCovered[[#This Row],[Subgroups Covered by RXCUI]])</f>
        <v/>
      </c>
      <c r="G747" s="12" t="str">
        <f>IFERROR(IF(VLOOKUP(SubgroupsCovered[[#This Row],[Subgroup]],SubgroupsCovered[Subgroups Covered by RXCUI],1,FALSE)=C747,"",C747),SubgroupsCovered[[#This Row],[Subgroup]])</f>
        <v>COPDE1</v>
      </c>
    </row>
    <row r="748" spans="1:7">
      <c r="A748" s="12" t="s">
        <v>258</v>
      </c>
      <c r="B748" s="12">
        <v>260330</v>
      </c>
      <c r="C748" s="12" t="s">
        <v>283</v>
      </c>
      <c r="D748" s="5" t="str">
        <f>IFERROR(IF(VLOOKUP((SubgroupsCovered[[#This Row],[RXCUI]]*1),RXCUI[Convert RXCUIs to Number],1,FALSE)=(SubgroupsCovered[[#This Row],[RXCUI]]*1),"Yes",""),"No")</f>
        <v>No</v>
      </c>
      <c r="E748" s="12" t="str">
        <f>IF(SubgroupsCovered[[#This Row],[RXCUI Covered?]]="Yes",SubgroupsCovered[[#This Row],[Subgroup]],"")</f>
        <v/>
      </c>
      <c r="F748" s="12" t="str">
        <f>IF(SubgroupsCovered[[#This Row],[Subgroups Covered by RXCUI]]="",IF(SubgroupsCovered[[#This Row],[Subgroups Uncovered]]="",SubgroupsCovered[[#This Row],[Subgroup]],""),SubgroupsCovered[[#This Row],[Subgroups Covered by RXCUI]])</f>
        <v/>
      </c>
      <c r="G748" s="12" t="str">
        <f>IFERROR(IF(VLOOKUP(SubgroupsCovered[[#This Row],[Subgroup]],SubgroupsCovered[Subgroups Covered by RXCUI],1,FALSE)=C748,"",C748),SubgroupsCovered[[#This Row],[Subgroup]])</f>
        <v>COPDE1</v>
      </c>
    </row>
    <row r="749" spans="1:7">
      <c r="A749" s="12" t="s">
        <v>258</v>
      </c>
      <c r="B749" s="12">
        <v>328161</v>
      </c>
      <c r="C749" s="12" t="s">
        <v>283</v>
      </c>
      <c r="D749" s="5" t="str">
        <f>IFERROR(IF(VLOOKUP((SubgroupsCovered[[#This Row],[RXCUI]]*1),RXCUI[Convert RXCUIs to Number],1,FALSE)=(SubgroupsCovered[[#This Row],[RXCUI]]*1),"Yes",""),"No")</f>
        <v>No</v>
      </c>
      <c r="E749" s="12" t="str">
        <f>IF(SubgroupsCovered[[#This Row],[RXCUI Covered?]]="Yes",SubgroupsCovered[[#This Row],[Subgroup]],"")</f>
        <v/>
      </c>
      <c r="F749" s="12" t="str">
        <f>IF(SubgroupsCovered[[#This Row],[Subgroups Covered by RXCUI]]="",IF(SubgroupsCovered[[#This Row],[Subgroups Uncovered]]="",SubgroupsCovered[[#This Row],[Subgroup]],""),SubgroupsCovered[[#This Row],[Subgroups Covered by RXCUI]])</f>
        <v/>
      </c>
      <c r="G749" s="12" t="str">
        <f>IFERROR(IF(VLOOKUP(SubgroupsCovered[[#This Row],[Subgroup]],SubgroupsCovered[Subgroups Covered by RXCUI],1,FALSE)=C749,"",C749),SubgroupsCovered[[#This Row],[Subgroup]])</f>
        <v>COPDE1</v>
      </c>
    </row>
    <row r="750" spans="1:7">
      <c r="A750" s="12" t="s">
        <v>258</v>
      </c>
      <c r="B750" s="12">
        <v>834023</v>
      </c>
      <c r="C750" s="12" t="s">
        <v>283</v>
      </c>
      <c r="D750" s="5" t="str">
        <f>IFERROR(IF(VLOOKUP((SubgroupsCovered[[#This Row],[RXCUI]]*1),RXCUI[Convert RXCUIs to Number],1,FALSE)=(SubgroupsCovered[[#This Row],[RXCUI]]*1),"Yes",""),"No")</f>
        <v>No</v>
      </c>
      <c r="E750" s="12" t="str">
        <f>IF(SubgroupsCovered[[#This Row],[RXCUI Covered?]]="Yes",SubgroupsCovered[[#This Row],[Subgroup]],"")</f>
        <v/>
      </c>
      <c r="F750" s="12" t="str">
        <f>IF(SubgroupsCovered[[#This Row],[Subgroups Covered by RXCUI]]="",IF(SubgroupsCovered[[#This Row],[Subgroups Uncovered]]="",SubgroupsCovered[[#This Row],[Subgroup]],""),SubgroupsCovered[[#This Row],[Subgroups Covered by RXCUI]])</f>
        <v/>
      </c>
      <c r="G750" s="12" t="str">
        <f>IFERROR(IF(VLOOKUP(SubgroupsCovered[[#This Row],[Subgroup]],SubgroupsCovered[Subgroups Covered by RXCUI],1,FALSE)=C750,"",C750),SubgroupsCovered[[#This Row],[Subgroup]])</f>
        <v>COPDE1</v>
      </c>
    </row>
    <row r="751" spans="1:7">
      <c r="A751" s="12" t="s">
        <v>258</v>
      </c>
      <c r="B751" s="12">
        <v>198142</v>
      </c>
      <c r="C751" s="12" t="s">
        <v>283</v>
      </c>
      <c r="D751" s="5" t="str">
        <f>IFERROR(IF(VLOOKUP((SubgroupsCovered[[#This Row],[RXCUI]]*1),RXCUI[Convert RXCUIs to Number],1,FALSE)=(SubgroupsCovered[[#This Row],[RXCUI]]*1),"Yes",""),"No")</f>
        <v>No</v>
      </c>
      <c r="E751" s="12" t="str">
        <f>IF(SubgroupsCovered[[#This Row],[RXCUI Covered?]]="Yes",SubgroupsCovered[[#This Row],[Subgroup]],"")</f>
        <v/>
      </c>
      <c r="F751" s="12" t="str">
        <f>IF(SubgroupsCovered[[#This Row],[Subgroups Covered by RXCUI]]="",IF(SubgroupsCovered[[#This Row],[Subgroups Uncovered]]="",SubgroupsCovered[[#This Row],[Subgroup]],""),SubgroupsCovered[[#This Row],[Subgroups Covered by RXCUI]])</f>
        <v/>
      </c>
      <c r="G751" s="12" t="str">
        <f>IFERROR(IF(VLOOKUP(SubgroupsCovered[[#This Row],[Subgroup]],SubgroupsCovered[Subgroups Covered by RXCUI],1,FALSE)=C751,"",C751),SubgroupsCovered[[#This Row],[Subgroup]])</f>
        <v>COPDE1</v>
      </c>
    </row>
    <row r="752" spans="1:7">
      <c r="A752" s="12" t="s">
        <v>258</v>
      </c>
      <c r="B752" s="12">
        <v>199343</v>
      </c>
      <c r="C752" s="12" t="s">
        <v>283</v>
      </c>
      <c r="D752" s="5" t="str">
        <f>IFERROR(IF(VLOOKUP((SubgroupsCovered[[#This Row],[RXCUI]]*1),RXCUI[Convert RXCUIs to Number],1,FALSE)=(SubgroupsCovered[[#This Row],[RXCUI]]*1),"Yes",""),"No")</f>
        <v>No</v>
      </c>
      <c r="E752" s="12" t="str">
        <f>IF(SubgroupsCovered[[#This Row],[RXCUI Covered?]]="Yes",SubgroupsCovered[[#This Row],[Subgroup]],"")</f>
        <v/>
      </c>
      <c r="F752" s="12" t="str">
        <f>IF(SubgroupsCovered[[#This Row],[Subgroups Covered by RXCUI]]="",IF(SubgroupsCovered[[#This Row],[Subgroups Uncovered]]="",SubgroupsCovered[[#This Row],[Subgroup]],""),SubgroupsCovered[[#This Row],[Subgroups Covered by RXCUI]])</f>
        <v/>
      </c>
      <c r="G752" s="12" t="str">
        <f>IFERROR(IF(VLOOKUP(SubgroupsCovered[[#This Row],[Subgroup]],SubgroupsCovered[Subgroups Covered by RXCUI],1,FALSE)=C752,"",C752),SubgroupsCovered[[#This Row],[Subgroup]])</f>
        <v>COPDE1</v>
      </c>
    </row>
    <row r="753" spans="1:7">
      <c r="A753" s="12" t="s">
        <v>258</v>
      </c>
      <c r="B753" s="12">
        <v>199967</v>
      </c>
      <c r="C753" s="12" t="s">
        <v>283</v>
      </c>
      <c r="D753" s="5" t="str">
        <f>IFERROR(IF(VLOOKUP((SubgroupsCovered[[#This Row],[RXCUI]]*1),RXCUI[Convert RXCUIs to Number],1,FALSE)=(SubgroupsCovered[[#This Row],[RXCUI]]*1),"Yes",""),"No")</f>
        <v>No</v>
      </c>
      <c r="E753" s="12" t="str">
        <f>IF(SubgroupsCovered[[#This Row],[RXCUI Covered?]]="Yes",SubgroupsCovered[[#This Row],[Subgroup]],"")</f>
        <v/>
      </c>
      <c r="F753" s="12" t="str">
        <f>IF(SubgroupsCovered[[#This Row],[Subgroups Covered by RXCUI]]="",IF(SubgroupsCovered[[#This Row],[Subgroups Uncovered]]="",SubgroupsCovered[[#This Row],[Subgroup]],""),SubgroupsCovered[[#This Row],[Subgroups Covered by RXCUI]])</f>
        <v/>
      </c>
      <c r="G753" s="12" t="str">
        <f>IFERROR(IF(VLOOKUP(SubgroupsCovered[[#This Row],[Subgroup]],SubgroupsCovered[Subgroups Covered by RXCUI],1,FALSE)=C753,"",C753),SubgroupsCovered[[#This Row],[Subgroup]])</f>
        <v>COPDE1</v>
      </c>
    </row>
    <row r="754" spans="1:7">
      <c r="A754" s="12" t="s">
        <v>258</v>
      </c>
      <c r="B754" s="12">
        <v>429199</v>
      </c>
      <c r="C754" s="12" t="s">
        <v>283</v>
      </c>
      <c r="D754" s="5" t="str">
        <f>IFERROR(IF(VLOOKUP((SubgroupsCovered[[#This Row],[RXCUI]]*1),RXCUI[Convert RXCUIs to Number],1,FALSE)=(SubgroupsCovered[[#This Row],[RXCUI]]*1),"Yes",""),"No")</f>
        <v>No</v>
      </c>
      <c r="E754" s="12" t="str">
        <f>IF(SubgroupsCovered[[#This Row],[RXCUI Covered?]]="Yes",SubgroupsCovered[[#This Row],[Subgroup]],"")</f>
        <v/>
      </c>
      <c r="F754" s="12" t="str">
        <f>IF(SubgroupsCovered[[#This Row],[Subgroups Covered by RXCUI]]="",IF(SubgroupsCovered[[#This Row],[Subgroups Uncovered]]="",SubgroupsCovered[[#This Row],[Subgroup]],""),SubgroupsCovered[[#This Row],[Subgroups Covered by RXCUI]])</f>
        <v/>
      </c>
      <c r="G754" s="12" t="str">
        <f>IFERROR(IF(VLOOKUP(SubgroupsCovered[[#This Row],[Subgroup]],SubgroupsCovered[Subgroups Covered by RXCUI],1,FALSE)=C754,"",C754),SubgroupsCovered[[#This Row],[Subgroup]])</f>
        <v>COPDE1</v>
      </c>
    </row>
    <row r="755" spans="1:7">
      <c r="A755" s="12" t="s">
        <v>258</v>
      </c>
      <c r="B755" s="12">
        <v>643123</v>
      </c>
      <c r="C755" s="12" t="s">
        <v>283</v>
      </c>
      <c r="D755" s="5" t="str">
        <f>IFERROR(IF(VLOOKUP((SubgroupsCovered[[#This Row],[RXCUI]]*1),RXCUI[Convert RXCUIs to Number],1,FALSE)=(SubgroupsCovered[[#This Row],[RXCUI]]*1),"Yes",""),"No")</f>
        <v>No</v>
      </c>
      <c r="E755" s="12" t="str">
        <f>IF(SubgroupsCovered[[#This Row],[RXCUI Covered?]]="Yes",SubgroupsCovered[[#This Row],[Subgroup]],"")</f>
        <v/>
      </c>
      <c r="F755" s="12" t="str">
        <f>IF(SubgroupsCovered[[#This Row],[Subgroups Covered by RXCUI]]="",IF(SubgroupsCovered[[#This Row],[Subgroups Uncovered]]="",SubgroupsCovered[[#This Row],[Subgroup]],""),SubgroupsCovered[[#This Row],[Subgroups Covered by RXCUI]])</f>
        <v/>
      </c>
      <c r="G755" s="12" t="str">
        <f>IFERROR(IF(VLOOKUP(SubgroupsCovered[[#This Row],[Subgroup]],SubgroupsCovered[Subgroups Covered by RXCUI],1,FALSE)=C755,"",C755),SubgroupsCovered[[#This Row],[Subgroup]])</f>
        <v>COPDE1</v>
      </c>
    </row>
    <row r="756" spans="1:7">
      <c r="A756" s="12" t="s">
        <v>258</v>
      </c>
      <c r="B756" s="12">
        <v>643125</v>
      </c>
      <c r="C756" s="12" t="s">
        <v>283</v>
      </c>
      <c r="D756" s="5" t="str">
        <f>IFERROR(IF(VLOOKUP((SubgroupsCovered[[#This Row],[RXCUI]]*1),RXCUI[Convert RXCUIs to Number],1,FALSE)=(SubgroupsCovered[[#This Row],[RXCUI]]*1),"Yes",""),"No")</f>
        <v>No</v>
      </c>
      <c r="E756" s="12" t="str">
        <f>IF(SubgroupsCovered[[#This Row],[RXCUI Covered?]]="Yes",SubgroupsCovered[[#This Row],[Subgroup]],"")</f>
        <v/>
      </c>
      <c r="F756" s="12" t="str">
        <f>IF(SubgroupsCovered[[#This Row],[Subgroups Covered by RXCUI]]="",IF(SubgroupsCovered[[#This Row],[Subgroups Uncovered]]="",SubgroupsCovered[[#This Row],[Subgroup]],""),SubgroupsCovered[[#This Row],[Subgroups Covered by RXCUI]])</f>
        <v/>
      </c>
      <c r="G756" s="12" t="str">
        <f>IFERROR(IF(VLOOKUP(SubgroupsCovered[[#This Row],[Subgroup]],SubgroupsCovered[Subgroups Covered by RXCUI],1,FALSE)=C756,"",C756),SubgroupsCovered[[#This Row],[Subgroup]])</f>
        <v>COPDE1</v>
      </c>
    </row>
    <row r="757" spans="1:7">
      <c r="A757" s="12" t="s">
        <v>258</v>
      </c>
      <c r="B757" s="12">
        <v>643127</v>
      </c>
      <c r="C757" s="12" t="s">
        <v>283</v>
      </c>
      <c r="D757" s="5" t="str">
        <f>IFERROR(IF(VLOOKUP((SubgroupsCovered[[#This Row],[RXCUI]]*1),RXCUI[Convert RXCUIs to Number],1,FALSE)=(SubgroupsCovered[[#This Row],[RXCUI]]*1),"Yes",""),"No")</f>
        <v>No</v>
      </c>
      <c r="E757" s="12" t="str">
        <f>IF(SubgroupsCovered[[#This Row],[RXCUI Covered?]]="Yes",SubgroupsCovered[[#This Row],[Subgroup]],"")</f>
        <v/>
      </c>
      <c r="F757" s="12" t="str">
        <f>IF(SubgroupsCovered[[#This Row],[Subgroups Covered by RXCUI]]="",IF(SubgroupsCovered[[#This Row],[Subgroups Uncovered]]="",SubgroupsCovered[[#This Row],[Subgroup]],""),SubgroupsCovered[[#This Row],[Subgroups Covered by RXCUI]])</f>
        <v/>
      </c>
      <c r="G757" s="12" t="str">
        <f>IFERROR(IF(VLOOKUP(SubgroupsCovered[[#This Row],[Subgroup]],SubgroupsCovered[Subgroups Covered by RXCUI],1,FALSE)=C757,"",C757),SubgroupsCovered[[#This Row],[Subgroup]])</f>
        <v>COPDE1</v>
      </c>
    </row>
    <row r="758" spans="1:7">
      <c r="A758" s="12" t="s">
        <v>258</v>
      </c>
      <c r="B758" s="12">
        <v>647127</v>
      </c>
      <c r="C758" s="12" t="s">
        <v>283</v>
      </c>
      <c r="D758" s="5" t="str">
        <f>IFERROR(IF(VLOOKUP((SubgroupsCovered[[#This Row],[RXCUI]]*1),RXCUI[Convert RXCUIs to Number],1,FALSE)=(SubgroupsCovered[[#This Row],[RXCUI]]*1),"Yes",""),"No")</f>
        <v>No</v>
      </c>
      <c r="E758" s="12" t="str">
        <f>IF(SubgroupsCovered[[#This Row],[RXCUI Covered?]]="Yes",SubgroupsCovered[[#This Row],[Subgroup]],"")</f>
        <v/>
      </c>
      <c r="F758" s="12" t="str">
        <f>IF(SubgroupsCovered[[#This Row],[Subgroups Covered by RXCUI]]="",IF(SubgroupsCovered[[#This Row],[Subgroups Uncovered]]="",SubgroupsCovered[[#This Row],[Subgroup]],""),SubgroupsCovered[[#This Row],[Subgroups Covered by RXCUI]])</f>
        <v/>
      </c>
      <c r="G758" s="12" t="str">
        <f>IFERROR(IF(VLOOKUP(SubgroupsCovered[[#This Row],[Subgroup]],SubgroupsCovered[Subgroups Covered by RXCUI],1,FALSE)=C758,"",C758),SubgroupsCovered[[#This Row],[Subgroup]])</f>
        <v>COPDE1</v>
      </c>
    </row>
    <row r="759" spans="1:7">
      <c r="A759" s="12" t="s">
        <v>258</v>
      </c>
      <c r="B759" s="12">
        <v>668658</v>
      </c>
      <c r="C759" s="12" t="s">
        <v>283</v>
      </c>
      <c r="D759" s="5" t="str">
        <f>IFERROR(IF(VLOOKUP((SubgroupsCovered[[#This Row],[RXCUI]]*1),RXCUI[Convert RXCUIs to Number],1,FALSE)=(SubgroupsCovered[[#This Row],[RXCUI]]*1),"Yes",""),"No")</f>
        <v>No</v>
      </c>
      <c r="E759" s="12" t="str">
        <f>IF(SubgroupsCovered[[#This Row],[RXCUI Covered?]]="Yes",SubgroupsCovered[[#This Row],[Subgroup]],"")</f>
        <v/>
      </c>
      <c r="F759" s="12" t="str">
        <f>IF(SubgroupsCovered[[#This Row],[Subgroups Covered by RXCUI]]="",IF(SubgroupsCovered[[#This Row],[Subgroups Uncovered]]="",SubgroupsCovered[[#This Row],[Subgroup]],""),SubgroupsCovered[[#This Row],[Subgroups Covered by RXCUI]])</f>
        <v/>
      </c>
      <c r="G759" s="12" t="str">
        <f>IFERROR(IF(VLOOKUP(SubgroupsCovered[[#This Row],[Subgroup]],SubgroupsCovered[Subgroups Covered by RXCUI],1,FALSE)=C759,"",C759),SubgroupsCovered[[#This Row],[Subgroup]])</f>
        <v>COPDE1</v>
      </c>
    </row>
    <row r="760" spans="1:7">
      <c r="A760" s="12" t="s">
        <v>258</v>
      </c>
      <c r="B760" s="12">
        <v>668660</v>
      </c>
      <c r="C760" s="12" t="s">
        <v>283</v>
      </c>
      <c r="D760" s="5" t="str">
        <f>IFERROR(IF(VLOOKUP((SubgroupsCovered[[#This Row],[RXCUI]]*1),RXCUI[Convert RXCUIs to Number],1,FALSE)=(SubgroupsCovered[[#This Row],[RXCUI]]*1),"Yes",""),"No")</f>
        <v>No</v>
      </c>
      <c r="E760" s="12" t="str">
        <f>IF(SubgroupsCovered[[#This Row],[RXCUI Covered?]]="Yes",SubgroupsCovered[[#This Row],[Subgroup]],"")</f>
        <v/>
      </c>
      <c r="F760" s="12" t="str">
        <f>IF(SubgroupsCovered[[#This Row],[Subgroups Covered by RXCUI]]="",IF(SubgroupsCovered[[#This Row],[Subgroups Uncovered]]="",SubgroupsCovered[[#This Row],[Subgroup]],""),SubgroupsCovered[[#This Row],[Subgroups Covered by RXCUI]])</f>
        <v/>
      </c>
      <c r="G760" s="12" t="str">
        <f>IFERROR(IF(VLOOKUP(SubgroupsCovered[[#This Row],[Subgroup]],SubgroupsCovered[Subgroups Covered by RXCUI],1,FALSE)=C760,"",C760),SubgroupsCovered[[#This Row],[Subgroup]])</f>
        <v>COPDE1</v>
      </c>
    </row>
    <row r="761" spans="1:7">
      <c r="A761" s="12" t="s">
        <v>258</v>
      </c>
      <c r="B761" s="12">
        <v>808118</v>
      </c>
      <c r="C761" s="12" t="s">
        <v>283</v>
      </c>
      <c r="D761" s="5" t="str">
        <f>IFERROR(IF(VLOOKUP((SubgroupsCovered[[#This Row],[RXCUI]]*1),RXCUI[Convert RXCUIs to Number],1,FALSE)=(SubgroupsCovered[[#This Row],[RXCUI]]*1),"Yes",""),"No")</f>
        <v>No</v>
      </c>
      <c r="E761" s="12" t="str">
        <f>IF(SubgroupsCovered[[#This Row],[RXCUI Covered?]]="Yes",SubgroupsCovered[[#This Row],[Subgroup]],"")</f>
        <v/>
      </c>
      <c r="F761" s="12" t="str">
        <f>IF(SubgroupsCovered[[#This Row],[Subgroups Covered by RXCUI]]="",IF(SubgroupsCovered[[#This Row],[Subgroups Uncovered]]="",SubgroupsCovered[[#This Row],[Subgroup]],""),SubgroupsCovered[[#This Row],[Subgroups Covered by RXCUI]])</f>
        <v/>
      </c>
      <c r="G761" s="12" t="str">
        <f>IFERROR(IF(VLOOKUP(SubgroupsCovered[[#This Row],[Subgroup]],SubgroupsCovered[Subgroups Covered by RXCUI],1,FALSE)=C761,"",C761),SubgroupsCovered[[#This Row],[Subgroup]])</f>
        <v>COPDE1</v>
      </c>
    </row>
    <row r="762" spans="1:7">
      <c r="A762" s="12" t="s">
        <v>258</v>
      </c>
      <c r="B762" s="12">
        <v>1005830</v>
      </c>
      <c r="C762" s="12" t="s">
        <v>283</v>
      </c>
      <c r="D762" s="5" t="str">
        <f>IFERROR(IF(VLOOKUP((SubgroupsCovered[[#This Row],[RXCUI]]*1),RXCUI[Convert RXCUIs to Number],1,FALSE)=(SubgroupsCovered[[#This Row],[RXCUI]]*1),"Yes",""),"No")</f>
        <v>No</v>
      </c>
      <c r="E762" s="12" t="str">
        <f>IF(SubgroupsCovered[[#This Row],[RXCUI Covered?]]="Yes",SubgroupsCovered[[#This Row],[Subgroup]],"")</f>
        <v/>
      </c>
      <c r="F762" s="12" t="str">
        <f>IF(SubgroupsCovered[[#This Row],[Subgroups Covered by RXCUI]]="",IF(SubgroupsCovered[[#This Row],[Subgroups Uncovered]]="",SubgroupsCovered[[#This Row],[Subgroup]],""),SubgroupsCovered[[#This Row],[Subgroups Covered by RXCUI]])</f>
        <v/>
      </c>
      <c r="G762" s="12" t="str">
        <f>IFERROR(IF(VLOOKUP(SubgroupsCovered[[#This Row],[Subgroup]],SubgroupsCovered[Subgroups Covered by RXCUI],1,FALSE)=C762,"",C762),SubgroupsCovered[[#This Row],[Subgroup]])</f>
        <v>COPDE1</v>
      </c>
    </row>
    <row r="763" spans="1:7">
      <c r="A763" s="12" t="s">
        <v>258</v>
      </c>
      <c r="B763" s="12">
        <v>670084</v>
      </c>
      <c r="C763" s="12" t="s">
        <v>283</v>
      </c>
      <c r="D763" s="5" t="str">
        <f>IFERROR(IF(VLOOKUP((SubgroupsCovered[[#This Row],[RXCUI]]*1),RXCUI[Convert RXCUIs to Number],1,FALSE)=(SubgroupsCovered[[#This Row],[RXCUI]]*1),"Yes",""),"No")</f>
        <v>No</v>
      </c>
      <c r="E763" s="12" t="str">
        <f>IF(SubgroupsCovered[[#This Row],[RXCUI Covered?]]="Yes",SubgroupsCovered[[#This Row],[Subgroup]],"")</f>
        <v/>
      </c>
      <c r="F763" s="12" t="str">
        <f>IF(SubgroupsCovered[[#This Row],[Subgroups Covered by RXCUI]]="",IF(SubgroupsCovered[[#This Row],[Subgroups Uncovered]]="",SubgroupsCovered[[#This Row],[Subgroup]],""),SubgroupsCovered[[#This Row],[Subgroups Covered by RXCUI]])</f>
        <v/>
      </c>
      <c r="G763" s="12" t="str">
        <f>IFERROR(IF(VLOOKUP(SubgroupsCovered[[#This Row],[Subgroup]],SubgroupsCovered[Subgroups Covered by RXCUI],1,FALSE)=C763,"",C763),SubgroupsCovered[[#This Row],[Subgroup]])</f>
        <v>COPDE1</v>
      </c>
    </row>
    <row r="764" spans="1:7">
      <c r="A764" s="12" t="s">
        <v>258</v>
      </c>
      <c r="B764" s="12">
        <v>309684</v>
      </c>
      <c r="C764" s="12" t="s">
        <v>283</v>
      </c>
      <c r="D764" s="5" t="str">
        <f>IFERROR(IF(VLOOKUP((SubgroupsCovered[[#This Row],[RXCUI]]*1),RXCUI[Convert RXCUIs to Number],1,FALSE)=(SubgroupsCovered[[#This Row],[RXCUI]]*1),"Yes",""),"No")</f>
        <v>No</v>
      </c>
      <c r="E764" s="12" t="str">
        <f>IF(SubgroupsCovered[[#This Row],[RXCUI Covered?]]="Yes",SubgroupsCovered[[#This Row],[Subgroup]],"")</f>
        <v/>
      </c>
      <c r="F764" s="12" t="str">
        <f>IF(SubgroupsCovered[[#This Row],[Subgroups Covered by RXCUI]]="",IF(SubgroupsCovered[[#This Row],[Subgroups Uncovered]]="",SubgroupsCovered[[#This Row],[Subgroup]],""),SubgroupsCovered[[#This Row],[Subgroups Covered by RXCUI]])</f>
        <v/>
      </c>
      <c r="G764" s="12" t="str">
        <f>IFERROR(IF(VLOOKUP(SubgroupsCovered[[#This Row],[Subgroup]],SubgroupsCovered[Subgroups Covered by RXCUI],1,FALSE)=C764,"",C764),SubgroupsCovered[[#This Row],[Subgroup]])</f>
        <v>COPDE1</v>
      </c>
    </row>
    <row r="765" spans="1:7">
      <c r="A765" s="12" t="s">
        <v>258</v>
      </c>
      <c r="B765" s="12">
        <v>309686</v>
      </c>
      <c r="C765" s="12" t="s">
        <v>283</v>
      </c>
      <c r="D765" s="5" t="str">
        <f>IFERROR(IF(VLOOKUP((SubgroupsCovered[[#This Row],[RXCUI]]*1),RXCUI[Convert RXCUIs to Number],1,FALSE)=(SubgroupsCovered[[#This Row],[RXCUI]]*1),"Yes",""),"No")</f>
        <v>No</v>
      </c>
      <c r="E765" s="12" t="str">
        <f>IF(SubgroupsCovered[[#This Row],[RXCUI Covered?]]="Yes",SubgroupsCovered[[#This Row],[Subgroup]],"")</f>
        <v/>
      </c>
      <c r="F765" s="12" t="str">
        <f>IF(SubgroupsCovered[[#This Row],[Subgroups Covered by RXCUI]]="",IF(SubgroupsCovered[[#This Row],[Subgroups Uncovered]]="",SubgroupsCovered[[#This Row],[Subgroup]],""),SubgroupsCovered[[#This Row],[Subgroups Covered by RXCUI]])</f>
        <v/>
      </c>
      <c r="G765" s="12" t="str">
        <f>IFERROR(IF(VLOOKUP(SubgroupsCovered[[#This Row],[Subgroup]],SubgroupsCovered[Subgroups Covered by RXCUI],1,FALSE)=C765,"",C765),SubgroupsCovered[[#This Row],[Subgroup]])</f>
        <v>COPDE1</v>
      </c>
    </row>
    <row r="766" spans="1:7">
      <c r="A766" s="12" t="s">
        <v>258</v>
      </c>
      <c r="B766" s="12">
        <v>249066</v>
      </c>
      <c r="C766" s="12" t="s">
        <v>283</v>
      </c>
      <c r="D766" s="5" t="str">
        <f>IFERROR(IF(VLOOKUP((SubgroupsCovered[[#This Row],[RXCUI]]*1),RXCUI[Convert RXCUIs to Number],1,FALSE)=(SubgroupsCovered[[#This Row],[RXCUI]]*1),"Yes",""),"No")</f>
        <v>No</v>
      </c>
      <c r="E766" s="12" t="str">
        <f>IF(SubgroupsCovered[[#This Row],[RXCUI Covered?]]="Yes",SubgroupsCovered[[#This Row],[Subgroup]],"")</f>
        <v/>
      </c>
      <c r="F766" s="12" t="str">
        <f>IF(SubgroupsCovered[[#This Row],[Subgroups Covered by RXCUI]]="",IF(SubgroupsCovered[[#This Row],[Subgroups Uncovered]]="",SubgroupsCovered[[#This Row],[Subgroup]],""),SubgroupsCovered[[#This Row],[Subgroups Covered by RXCUI]])</f>
        <v/>
      </c>
      <c r="G766" s="12" t="str">
        <f>IFERROR(IF(VLOOKUP(SubgroupsCovered[[#This Row],[Subgroup]],SubgroupsCovered[Subgroups Covered by RXCUI],1,FALSE)=C766,"",C766),SubgroupsCovered[[#This Row],[Subgroup]])</f>
        <v>COPDE1</v>
      </c>
    </row>
    <row r="767" spans="1:7">
      <c r="A767" s="12" t="s">
        <v>258</v>
      </c>
      <c r="B767" s="12">
        <v>260409</v>
      </c>
      <c r="C767" s="12" t="s">
        <v>283</v>
      </c>
      <c r="D767" s="5" t="str">
        <f>IFERROR(IF(VLOOKUP((SubgroupsCovered[[#This Row],[RXCUI]]*1),RXCUI[Convert RXCUIs to Number],1,FALSE)=(SubgroupsCovered[[#This Row],[RXCUI]]*1),"Yes",""),"No")</f>
        <v>No</v>
      </c>
      <c r="E767" s="12" t="str">
        <f>IF(SubgroupsCovered[[#This Row],[RXCUI Covered?]]="Yes",SubgroupsCovered[[#This Row],[Subgroup]],"")</f>
        <v/>
      </c>
      <c r="F767" s="12" t="str">
        <f>IF(SubgroupsCovered[[#This Row],[Subgroups Covered by RXCUI]]="",IF(SubgroupsCovered[[#This Row],[Subgroups Uncovered]]="",SubgroupsCovered[[#This Row],[Subgroup]],""),SubgroupsCovered[[#This Row],[Subgroups Covered by RXCUI]])</f>
        <v/>
      </c>
      <c r="G767" s="12" t="str">
        <f>IFERROR(IF(VLOOKUP(SubgroupsCovered[[#This Row],[Subgroup]],SubgroupsCovered[Subgroups Covered by RXCUI],1,FALSE)=C767,"",C767),SubgroupsCovered[[#This Row],[Subgroup]])</f>
        <v>COPDE1</v>
      </c>
    </row>
    <row r="768" spans="1:7">
      <c r="A768" s="12" t="s">
        <v>258</v>
      </c>
      <c r="B768" s="12">
        <v>283077</v>
      </c>
      <c r="C768" s="12" t="s">
        <v>283</v>
      </c>
      <c r="D768" s="5" t="str">
        <f>IFERROR(IF(VLOOKUP((SubgroupsCovered[[#This Row],[RXCUI]]*1),RXCUI[Convert RXCUIs to Number],1,FALSE)=(SubgroupsCovered[[#This Row],[RXCUI]]*1),"Yes",""),"No")</f>
        <v>No</v>
      </c>
      <c r="E768" s="12" t="str">
        <f>IF(SubgroupsCovered[[#This Row],[RXCUI Covered?]]="Yes",SubgroupsCovered[[#This Row],[Subgroup]],"")</f>
        <v/>
      </c>
      <c r="F768" s="12" t="str">
        <f>IF(SubgroupsCovered[[#This Row],[Subgroups Covered by RXCUI]]="",IF(SubgroupsCovered[[#This Row],[Subgroups Uncovered]]="",SubgroupsCovered[[#This Row],[Subgroup]],""),SubgroupsCovered[[#This Row],[Subgroups Covered by RXCUI]])</f>
        <v/>
      </c>
      <c r="G768" s="12" t="str">
        <f>IFERROR(IF(VLOOKUP(SubgroupsCovered[[#This Row],[Subgroup]],SubgroupsCovered[Subgroups Covered by RXCUI],1,FALSE)=C768,"",C768),SubgroupsCovered[[#This Row],[Subgroup]])</f>
        <v>COPDE1</v>
      </c>
    </row>
    <row r="769" spans="1:7">
      <c r="A769" s="12" t="s">
        <v>258</v>
      </c>
      <c r="B769" s="12">
        <v>284516</v>
      </c>
      <c r="C769" s="12" t="s">
        <v>283</v>
      </c>
      <c r="D769" s="5" t="str">
        <f>IFERROR(IF(VLOOKUP((SubgroupsCovered[[#This Row],[RXCUI]]*1),RXCUI[Convert RXCUIs to Number],1,FALSE)=(SubgroupsCovered[[#This Row],[RXCUI]]*1),"Yes",""),"No")</f>
        <v>No</v>
      </c>
      <c r="E769" s="12" t="str">
        <f>IF(SubgroupsCovered[[#This Row],[RXCUI Covered?]]="Yes",SubgroupsCovered[[#This Row],[Subgroup]],"")</f>
        <v/>
      </c>
      <c r="F769" s="12" t="str">
        <f>IF(SubgroupsCovered[[#This Row],[Subgroups Covered by RXCUI]]="",IF(SubgroupsCovered[[#This Row],[Subgroups Uncovered]]="",SubgroupsCovered[[#This Row],[Subgroup]],""),SubgroupsCovered[[#This Row],[Subgroups Covered by RXCUI]])</f>
        <v/>
      </c>
      <c r="G769" s="12" t="str">
        <f>IFERROR(IF(VLOOKUP(SubgroupsCovered[[#This Row],[Subgroup]],SubgroupsCovered[Subgroups Covered by RXCUI],1,FALSE)=C769,"",C769),SubgroupsCovered[[#This Row],[Subgroup]])</f>
        <v>COPDE1</v>
      </c>
    </row>
    <row r="770" spans="1:7">
      <c r="A770" s="12" t="s">
        <v>258</v>
      </c>
      <c r="B770" s="12">
        <v>312614</v>
      </c>
      <c r="C770" s="12" t="s">
        <v>283</v>
      </c>
      <c r="D770" s="5" t="str">
        <f>IFERROR(IF(VLOOKUP((SubgroupsCovered[[#This Row],[RXCUI]]*1),RXCUI[Convert RXCUIs to Number],1,FALSE)=(SubgroupsCovered[[#This Row],[RXCUI]]*1),"Yes",""),"No")</f>
        <v>No</v>
      </c>
      <c r="E770" s="12" t="str">
        <f>IF(SubgroupsCovered[[#This Row],[RXCUI Covered?]]="Yes",SubgroupsCovered[[#This Row],[Subgroup]],"")</f>
        <v/>
      </c>
      <c r="F770" s="12" t="str">
        <f>IF(SubgroupsCovered[[#This Row],[Subgroups Covered by RXCUI]]="",IF(SubgroupsCovered[[#This Row],[Subgroups Uncovered]]="",SubgroupsCovered[[#This Row],[Subgroup]],""),SubgroupsCovered[[#This Row],[Subgroups Covered by RXCUI]])</f>
        <v/>
      </c>
      <c r="G770" s="12" t="str">
        <f>IFERROR(IF(VLOOKUP(SubgroupsCovered[[#This Row],[Subgroup]],SubgroupsCovered[Subgroups Covered by RXCUI],1,FALSE)=C770,"",C770),SubgroupsCovered[[#This Row],[Subgroup]])</f>
        <v>COPDE1</v>
      </c>
    </row>
    <row r="771" spans="1:7">
      <c r="A771" s="12" t="s">
        <v>258</v>
      </c>
      <c r="B771" s="12">
        <v>702306</v>
      </c>
      <c r="C771" s="12" t="s">
        <v>283</v>
      </c>
      <c r="D771" s="5" t="str">
        <f>IFERROR(IF(VLOOKUP((SubgroupsCovered[[#This Row],[RXCUI]]*1),RXCUI[Convert RXCUIs to Number],1,FALSE)=(SubgroupsCovered[[#This Row],[RXCUI]]*1),"Yes",""),"No")</f>
        <v>No</v>
      </c>
      <c r="E771" s="12" t="str">
        <f>IF(SubgroupsCovered[[#This Row],[RXCUI Covered?]]="Yes",SubgroupsCovered[[#This Row],[Subgroup]],"")</f>
        <v/>
      </c>
      <c r="F771" s="12" t="str">
        <f>IF(SubgroupsCovered[[#This Row],[Subgroups Covered by RXCUI]]="",IF(SubgroupsCovered[[#This Row],[Subgroups Uncovered]]="",SubgroupsCovered[[#This Row],[Subgroup]],""),SubgroupsCovered[[#This Row],[Subgroups Covered by RXCUI]])</f>
        <v/>
      </c>
      <c r="G771" s="12" t="str">
        <f>IFERROR(IF(VLOOKUP(SubgroupsCovered[[#This Row],[Subgroup]],SubgroupsCovered[Subgroups Covered by RXCUI],1,FALSE)=C771,"",C771),SubgroupsCovered[[#This Row],[Subgroup]])</f>
        <v>COPDE1</v>
      </c>
    </row>
    <row r="772" spans="1:7">
      <c r="A772" s="12" t="s">
        <v>258</v>
      </c>
      <c r="B772" s="12">
        <v>793099</v>
      </c>
      <c r="C772" s="12" t="s">
        <v>283</v>
      </c>
      <c r="D772" s="5" t="str">
        <f>IFERROR(IF(VLOOKUP((SubgroupsCovered[[#This Row],[RXCUI]]*1),RXCUI[Convert RXCUIs to Number],1,FALSE)=(SubgroupsCovered[[#This Row],[RXCUI]]*1),"Yes",""),"No")</f>
        <v>No</v>
      </c>
      <c r="E772" s="12" t="str">
        <f>IF(SubgroupsCovered[[#This Row],[RXCUI Covered?]]="Yes",SubgroupsCovered[[#This Row],[Subgroup]],"")</f>
        <v/>
      </c>
      <c r="F772" s="12" t="str">
        <f>IF(SubgroupsCovered[[#This Row],[Subgroups Covered by RXCUI]]="",IF(SubgroupsCovered[[#This Row],[Subgroups Uncovered]]="",SubgroupsCovered[[#This Row],[Subgroup]],""),SubgroupsCovered[[#This Row],[Subgroups Covered by RXCUI]])</f>
        <v/>
      </c>
      <c r="G772" s="12" t="str">
        <f>IFERROR(IF(VLOOKUP(SubgroupsCovered[[#This Row],[Subgroup]],SubgroupsCovered[Subgroups Covered by RXCUI],1,FALSE)=C772,"",C772),SubgroupsCovered[[#This Row],[Subgroup]])</f>
        <v>COPDE1</v>
      </c>
    </row>
    <row r="773" spans="1:7">
      <c r="A773" s="12" t="s">
        <v>258</v>
      </c>
      <c r="B773" s="12">
        <v>794979</v>
      </c>
      <c r="C773" s="12" t="s">
        <v>283</v>
      </c>
      <c r="D773" s="5" t="str">
        <f>IFERROR(IF(VLOOKUP((SubgroupsCovered[[#This Row],[RXCUI]]*1),RXCUI[Convert RXCUIs to Number],1,FALSE)=(SubgroupsCovered[[#This Row],[RXCUI]]*1),"Yes",""),"No")</f>
        <v>No</v>
      </c>
      <c r="E773" s="12" t="str">
        <f>IF(SubgroupsCovered[[#This Row],[RXCUI Covered?]]="Yes",SubgroupsCovered[[#This Row],[Subgroup]],"")</f>
        <v/>
      </c>
      <c r="F773" s="12" t="str">
        <f>IF(SubgroupsCovered[[#This Row],[Subgroups Covered by RXCUI]]="",IF(SubgroupsCovered[[#This Row],[Subgroups Uncovered]]="",SubgroupsCovered[[#This Row],[Subgroup]],""),SubgroupsCovered[[#This Row],[Subgroups Covered by RXCUI]])</f>
        <v/>
      </c>
      <c r="G773" s="12" t="str">
        <f>IFERROR(IF(VLOOKUP(SubgroupsCovered[[#This Row],[Subgroup]],SubgroupsCovered[Subgroups Covered by RXCUI],1,FALSE)=C773,"",C773),SubgroupsCovered[[#This Row],[Subgroup]])</f>
        <v>COPDE1</v>
      </c>
    </row>
    <row r="774" spans="1:7">
      <c r="A774" s="12" t="s">
        <v>258</v>
      </c>
      <c r="B774" s="12">
        <v>824889</v>
      </c>
      <c r="C774" s="12" t="s">
        <v>283</v>
      </c>
      <c r="D774" s="5" t="str">
        <f>IFERROR(IF(VLOOKUP((SubgroupsCovered[[#This Row],[RXCUI]]*1),RXCUI[Convert RXCUIs to Number],1,FALSE)=(SubgroupsCovered[[#This Row],[RXCUI]]*1),"Yes",""),"No")</f>
        <v>No</v>
      </c>
      <c r="E774" s="12" t="str">
        <f>IF(SubgroupsCovered[[#This Row],[RXCUI Covered?]]="Yes",SubgroupsCovered[[#This Row],[Subgroup]],"")</f>
        <v/>
      </c>
      <c r="F774" s="12" t="str">
        <f>IF(SubgroupsCovered[[#This Row],[Subgroups Covered by RXCUI]]="",IF(SubgroupsCovered[[#This Row],[Subgroups Uncovered]]="",SubgroupsCovered[[#This Row],[Subgroup]],""),SubgroupsCovered[[#This Row],[Subgroups Covered by RXCUI]])</f>
        <v/>
      </c>
      <c r="G774" s="12" t="str">
        <f>IFERROR(IF(VLOOKUP(SubgroupsCovered[[#This Row],[Subgroup]],SubgroupsCovered[Subgroups Covered by RXCUI],1,FALSE)=C774,"",C774),SubgroupsCovered[[#This Row],[Subgroup]])</f>
        <v>COPDE1</v>
      </c>
    </row>
    <row r="775" spans="1:7">
      <c r="A775" s="12" t="s">
        <v>258</v>
      </c>
      <c r="B775" s="12">
        <v>1992567</v>
      </c>
      <c r="C775" s="12" t="s">
        <v>267</v>
      </c>
      <c r="D775" s="5" t="str">
        <f>IFERROR(IF(VLOOKUP((SubgroupsCovered[[#This Row],[RXCUI]]*1),RXCUI[Convert RXCUIs to Number],1,FALSE)=(SubgroupsCovered[[#This Row],[RXCUI]]*1),"Yes",""),"No")</f>
        <v>No</v>
      </c>
      <c r="E775" s="12" t="str">
        <f>IF(SubgroupsCovered[[#This Row],[RXCUI Covered?]]="Yes",SubgroupsCovered[[#This Row],[Subgroup]],"")</f>
        <v/>
      </c>
      <c r="F775" s="12" t="str">
        <f>IF(SubgroupsCovered[[#This Row],[Subgroups Covered by RXCUI]]="",IF(SubgroupsCovered[[#This Row],[Subgroups Uncovered]]="",SubgroupsCovered[[#This Row],[Subgroup]],""),SubgroupsCovered[[#This Row],[Subgroups Covered by RXCUI]])</f>
        <v/>
      </c>
      <c r="G775" s="12" t="str">
        <f>IFERROR(IF(VLOOKUP(SubgroupsCovered[[#This Row],[Subgroup]],SubgroupsCovered[Subgroups Covered by RXCUI],1,FALSE)=C775,"",C775),SubgroupsCovered[[#This Row],[Subgroup]])</f>
        <v>COPDB3</v>
      </c>
    </row>
    <row r="776" spans="1:7">
      <c r="A776" s="12" t="s">
        <v>258</v>
      </c>
      <c r="B776" s="12">
        <v>2102784</v>
      </c>
      <c r="C776" s="12" t="s">
        <v>267</v>
      </c>
      <c r="D776" s="5" t="str">
        <f>IFERROR(IF(VLOOKUP((SubgroupsCovered[[#This Row],[RXCUI]]*1),RXCUI[Convert RXCUIs to Number],1,FALSE)=(SubgroupsCovered[[#This Row],[RXCUI]]*1),"Yes",""),"No")</f>
        <v>No</v>
      </c>
      <c r="E776" s="12" t="str">
        <f>IF(SubgroupsCovered[[#This Row],[RXCUI Covered?]]="Yes",SubgroupsCovered[[#This Row],[Subgroup]],"")</f>
        <v/>
      </c>
      <c r="F776" s="12" t="str">
        <f>IF(SubgroupsCovered[[#This Row],[Subgroups Covered by RXCUI]]="",IF(SubgroupsCovered[[#This Row],[Subgroups Uncovered]]="",SubgroupsCovered[[#This Row],[Subgroup]],""),SubgroupsCovered[[#This Row],[Subgroups Covered by RXCUI]])</f>
        <v/>
      </c>
      <c r="G776" s="12" t="str">
        <f>IFERROR(IF(VLOOKUP(SubgroupsCovered[[#This Row],[Subgroup]],SubgroupsCovered[Subgroups Covered by RXCUI],1,FALSE)=C776,"",C776),SubgroupsCovered[[#This Row],[Subgroup]])</f>
        <v>COPDB3</v>
      </c>
    </row>
    <row r="777" spans="1:7">
      <c r="A777" s="12" t="s">
        <v>317</v>
      </c>
      <c r="B777" s="12">
        <v>993687</v>
      </c>
      <c r="C777" s="12" t="s">
        <v>322</v>
      </c>
      <c r="D777" s="5" t="str">
        <f>IFERROR(IF(VLOOKUP((SubgroupsCovered[[#This Row],[RXCUI]]*1),RXCUI[Convert RXCUIs to Number],1,FALSE)=(SubgroupsCovered[[#This Row],[RXCUI]]*1),"Yes",""),"No")</f>
        <v>No</v>
      </c>
      <c r="E777" s="12" t="str">
        <f>IF(SubgroupsCovered[[#This Row],[RXCUI Covered?]]="Yes",SubgroupsCovered[[#This Row],[Subgroup]],"")</f>
        <v/>
      </c>
      <c r="F777" s="12" t="str">
        <f>IF(SubgroupsCovered[[#This Row],[Subgroups Covered by RXCUI]]="",IF(SubgroupsCovered[[#This Row],[Subgroups Uncovered]]="",SubgroupsCovered[[#This Row],[Subgroup]],""),SubgroupsCovered[[#This Row],[Subgroups Covered by RXCUI]])</f>
        <v/>
      </c>
      <c r="G777" s="12" t="str">
        <f>IFERROR(IF(VLOOKUP(SubgroupsCovered[[#This Row],[Subgroup]],SubgroupsCovered[Subgroups Covered by RXCUI],1,FALSE)=C777,"",C777),SubgroupsCovered[[#This Row],[Subgroup]])</f>
        <v>DEPA1</v>
      </c>
    </row>
    <row r="778" spans="1:7">
      <c r="A778" s="12" t="s">
        <v>317</v>
      </c>
      <c r="B778" s="12">
        <v>993691</v>
      </c>
      <c r="C778" s="12" t="s">
        <v>322</v>
      </c>
      <c r="D778" s="5" t="str">
        <f>IFERROR(IF(VLOOKUP((SubgroupsCovered[[#This Row],[RXCUI]]*1),RXCUI[Convert RXCUIs to Number],1,FALSE)=(SubgroupsCovered[[#This Row],[RXCUI]]*1),"Yes",""),"No")</f>
        <v>No</v>
      </c>
      <c r="E778" s="12" t="str">
        <f>IF(SubgroupsCovered[[#This Row],[RXCUI Covered?]]="Yes",SubgroupsCovered[[#This Row],[Subgroup]],"")</f>
        <v/>
      </c>
      <c r="F778" s="12" t="str">
        <f>IF(SubgroupsCovered[[#This Row],[Subgroups Covered by RXCUI]]="",IF(SubgroupsCovered[[#This Row],[Subgroups Uncovered]]="",SubgroupsCovered[[#This Row],[Subgroup]],""),SubgroupsCovered[[#This Row],[Subgroups Covered by RXCUI]])</f>
        <v/>
      </c>
      <c r="G778" s="12" t="str">
        <f>IFERROR(IF(VLOOKUP(SubgroupsCovered[[#This Row],[Subgroup]],SubgroupsCovered[Subgroups Covered by RXCUI],1,FALSE)=C778,"",C778),SubgroupsCovered[[#This Row],[Subgroup]])</f>
        <v>DEPA1</v>
      </c>
    </row>
    <row r="779" spans="1:7">
      <c r="A779" s="12" t="s">
        <v>317</v>
      </c>
      <c r="B779" s="12">
        <v>1790892</v>
      </c>
      <c r="C779" s="12" t="s">
        <v>325</v>
      </c>
      <c r="D779" s="5" t="str">
        <f>IFERROR(IF(VLOOKUP((SubgroupsCovered[[#This Row],[RXCUI]]*1),RXCUI[Convert RXCUIs to Number],1,FALSE)=(SubgroupsCovered[[#This Row],[RXCUI]]*1),"Yes",""),"No")</f>
        <v>No</v>
      </c>
      <c r="E779" s="12" t="str">
        <f>IF(SubgroupsCovered[[#This Row],[RXCUI Covered?]]="Yes",SubgroupsCovered[[#This Row],[Subgroup]],"")</f>
        <v/>
      </c>
      <c r="F779" s="12" t="str">
        <f>IF(SubgroupsCovered[[#This Row],[Subgroups Covered by RXCUI]]="",IF(SubgroupsCovered[[#This Row],[Subgroups Uncovered]]="",SubgroupsCovered[[#This Row],[Subgroup]],""),SubgroupsCovered[[#This Row],[Subgroups Covered by RXCUI]])</f>
        <v/>
      </c>
      <c r="G779" s="12" t="str">
        <f>IFERROR(IF(VLOOKUP(SubgroupsCovered[[#This Row],[Subgroup]],SubgroupsCovered[Subgroups Covered by RXCUI],1,FALSE)=C779,"",C779),SubgroupsCovered[[#This Row],[Subgroup]])</f>
        <v>DEPA10</v>
      </c>
    </row>
    <row r="780" spans="1:7">
      <c r="A780" s="12" t="s">
        <v>317</v>
      </c>
      <c r="B780" s="12">
        <v>1790890</v>
      </c>
      <c r="C780" s="12" t="s">
        <v>325</v>
      </c>
      <c r="D780" s="5" t="str">
        <f>IFERROR(IF(VLOOKUP((SubgroupsCovered[[#This Row],[RXCUI]]*1),RXCUI[Convert RXCUIs to Number],1,FALSE)=(SubgroupsCovered[[#This Row],[RXCUI]]*1),"Yes",""),"No")</f>
        <v>No</v>
      </c>
      <c r="E780" s="12" t="str">
        <f>IF(SubgroupsCovered[[#This Row],[RXCUI Covered?]]="Yes",SubgroupsCovered[[#This Row],[Subgroup]],"")</f>
        <v/>
      </c>
      <c r="F780" s="12" t="str">
        <f>IF(SubgroupsCovered[[#This Row],[Subgroups Covered by RXCUI]]="",IF(SubgroupsCovered[[#This Row],[Subgroups Uncovered]]="",SubgroupsCovered[[#This Row],[Subgroup]],""),SubgroupsCovered[[#This Row],[Subgroups Covered by RXCUI]])</f>
        <v/>
      </c>
      <c r="G780" s="12" t="str">
        <f>IFERROR(IF(VLOOKUP(SubgroupsCovered[[#This Row],[Subgroup]],SubgroupsCovered[Subgroups Covered by RXCUI],1,FALSE)=C780,"",C780),SubgroupsCovered[[#This Row],[Subgroup]])</f>
        <v>DEPA10</v>
      </c>
    </row>
    <row r="781" spans="1:7">
      <c r="A781" s="12" t="s">
        <v>317</v>
      </c>
      <c r="B781" s="12">
        <v>1790886</v>
      </c>
      <c r="C781" s="12" t="s">
        <v>325</v>
      </c>
      <c r="D781" s="5" t="str">
        <f>IFERROR(IF(VLOOKUP((SubgroupsCovered[[#This Row],[RXCUI]]*1),RXCUI[Convert RXCUIs to Number],1,FALSE)=(SubgroupsCovered[[#This Row],[RXCUI]]*1),"Yes",""),"No")</f>
        <v>No</v>
      </c>
      <c r="E781" s="12" t="str">
        <f>IF(SubgroupsCovered[[#This Row],[RXCUI Covered?]]="Yes",SubgroupsCovered[[#This Row],[Subgroup]],"")</f>
        <v/>
      </c>
      <c r="F781" s="12" t="str">
        <f>IF(SubgroupsCovered[[#This Row],[Subgroups Covered by RXCUI]]="",IF(SubgroupsCovered[[#This Row],[Subgroups Uncovered]]="",SubgroupsCovered[[#This Row],[Subgroup]],""),SubgroupsCovered[[#This Row],[Subgroups Covered by RXCUI]])</f>
        <v/>
      </c>
      <c r="G781" s="12" t="str">
        <f>IFERROR(IF(VLOOKUP(SubgroupsCovered[[#This Row],[Subgroup]],SubgroupsCovered[Subgroups Covered by RXCUI],1,FALSE)=C781,"",C781),SubgroupsCovered[[#This Row],[Subgroup]])</f>
        <v>DEPA10</v>
      </c>
    </row>
    <row r="782" spans="1:7">
      <c r="A782" s="12" t="s">
        <v>317</v>
      </c>
      <c r="B782" s="12">
        <v>993552</v>
      </c>
      <c r="C782" s="12" t="s">
        <v>326</v>
      </c>
      <c r="D782" s="5" t="str">
        <f>IFERROR(IF(VLOOKUP((SubgroupsCovered[[#This Row],[RXCUI]]*1),RXCUI[Convert RXCUIs to Number],1,FALSE)=(SubgroupsCovered[[#This Row],[RXCUI]]*1),"Yes",""),"No")</f>
        <v>No</v>
      </c>
      <c r="E782" s="12" t="str">
        <f>IF(SubgroupsCovered[[#This Row],[RXCUI Covered?]]="Yes",SubgroupsCovered[[#This Row],[Subgroup]],"")</f>
        <v/>
      </c>
      <c r="F782" s="12" t="str">
        <f>IF(SubgroupsCovered[[#This Row],[Subgroups Covered by RXCUI]]="",IF(SubgroupsCovered[[#This Row],[Subgroups Uncovered]]="",SubgroupsCovered[[#This Row],[Subgroup]],""),SubgroupsCovered[[#This Row],[Subgroups Covered by RXCUI]])</f>
        <v/>
      </c>
      <c r="G782" s="12" t="str">
        <f>IFERROR(IF(VLOOKUP(SubgroupsCovered[[#This Row],[Subgroup]],SubgroupsCovered[Subgroups Covered by RXCUI],1,FALSE)=C782,"",C782),SubgroupsCovered[[#This Row],[Subgroup]])</f>
        <v>DEPA2</v>
      </c>
    </row>
    <row r="783" spans="1:7">
      <c r="A783" s="12" t="s">
        <v>317</v>
      </c>
      <c r="B783" s="12">
        <v>993683</v>
      </c>
      <c r="C783" s="12" t="s">
        <v>326</v>
      </c>
      <c r="D783" s="5" t="str">
        <f>IFERROR(IF(VLOOKUP((SubgroupsCovered[[#This Row],[RXCUI]]*1),RXCUI[Convert RXCUIs to Number],1,FALSE)=(SubgroupsCovered[[#This Row],[RXCUI]]*1),"Yes",""),"No")</f>
        <v>No</v>
      </c>
      <c r="E783" s="12" t="str">
        <f>IF(SubgroupsCovered[[#This Row],[RXCUI Covered?]]="Yes",SubgroupsCovered[[#This Row],[Subgroup]],"")</f>
        <v/>
      </c>
      <c r="F783" s="12" t="str">
        <f>IF(SubgroupsCovered[[#This Row],[Subgroups Covered by RXCUI]]="",IF(SubgroupsCovered[[#This Row],[Subgroups Uncovered]]="",SubgroupsCovered[[#This Row],[Subgroup]],""),SubgroupsCovered[[#This Row],[Subgroups Covered by RXCUI]])</f>
        <v/>
      </c>
      <c r="G783" s="12" t="str">
        <f>IFERROR(IF(VLOOKUP(SubgroupsCovered[[#This Row],[Subgroup]],SubgroupsCovered[Subgroups Covered by RXCUI],1,FALSE)=C783,"",C783),SubgroupsCovered[[#This Row],[Subgroup]])</f>
        <v>DEPA2</v>
      </c>
    </row>
    <row r="784" spans="1:7">
      <c r="A784" s="12" t="s">
        <v>317</v>
      </c>
      <c r="B784" s="12">
        <v>993569</v>
      </c>
      <c r="C784" s="12" t="s">
        <v>326</v>
      </c>
      <c r="D784" s="5" t="str">
        <f>IFERROR(IF(VLOOKUP((SubgroupsCovered[[#This Row],[RXCUI]]*1),RXCUI[Convert RXCUIs to Number],1,FALSE)=(SubgroupsCovered[[#This Row],[RXCUI]]*1),"Yes",""),"No")</f>
        <v>No</v>
      </c>
      <c r="E784" s="12" t="str">
        <f>IF(SubgroupsCovered[[#This Row],[RXCUI Covered?]]="Yes",SubgroupsCovered[[#This Row],[Subgroup]],"")</f>
        <v/>
      </c>
      <c r="F784" s="12" t="str">
        <f>IF(SubgroupsCovered[[#This Row],[Subgroups Covered by RXCUI]]="",IF(SubgroupsCovered[[#This Row],[Subgroups Uncovered]]="",SubgroupsCovered[[#This Row],[Subgroup]],""),SubgroupsCovered[[#This Row],[Subgroups Covered by RXCUI]])</f>
        <v/>
      </c>
      <c r="G784" s="12" t="str">
        <f>IFERROR(IF(VLOOKUP(SubgroupsCovered[[#This Row],[Subgroup]],SubgroupsCovered[Subgroups Covered by RXCUI],1,FALSE)=C784,"",C784),SubgroupsCovered[[#This Row],[Subgroup]])</f>
        <v>DEPA2</v>
      </c>
    </row>
    <row r="785" spans="1:7">
      <c r="A785" s="12" t="s">
        <v>317</v>
      </c>
      <c r="B785" s="12">
        <v>993503</v>
      </c>
      <c r="C785" s="12" t="s">
        <v>326</v>
      </c>
      <c r="D785" s="5" t="str">
        <f>IFERROR(IF(VLOOKUP((SubgroupsCovered[[#This Row],[RXCUI]]*1),RXCUI[Convert RXCUIs to Number],1,FALSE)=(SubgroupsCovered[[#This Row],[RXCUI]]*1),"Yes",""),"No")</f>
        <v>No</v>
      </c>
      <c r="E785" s="12" t="str">
        <f>IF(SubgroupsCovered[[#This Row],[RXCUI Covered?]]="Yes",SubgroupsCovered[[#This Row],[Subgroup]],"")</f>
        <v/>
      </c>
      <c r="F785" s="12" t="str">
        <f>IF(SubgroupsCovered[[#This Row],[Subgroups Covered by RXCUI]]="",IF(SubgroupsCovered[[#This Row],[Subgroups Uncovered]]="",SubgroupsCovered[[#This Row],[Subgroup]],""),SubgroupsCovered[[#This Row],[Subgroups Covered by RXCUI]])</f>
        <v/>
      </c>
      <c r="G785" s="12" t="str">
        <f>IFERROR(IF(VLOOKUP(SubgroupsCovered[[#This Row],[Subgroup]],SubgroupsCovered[Subgroups Covered by RXCUI],1,FALSE)=C785,"",C785),SubgroupsCovered[[#This Row],[Subgroup]])</f>
        <v>DEPA2</v>
      </c>
    </row>
    <row r="786" spans="1:7">
      <c r="A786" s="12" t="s">
        <v>317</v>
      </c>
      <c r="B786" s="12">
        <v>993511</v>
      </c>
      <c r="C786" s="12" t="s">
        <v>326</v>
      </c>
      <c r="D786" s="5" t="str">
        <f>IFERROR(IF(VLOOKUP((SubgroupsCovered[[#This Row],[RXCUI]]*1),RXCUI[Convert RXCUIs to Number],1,FALSE)=(SubgroupsCovered[[#This Row],[RXCUI]]*1),"Yes",""),"No")</f>
        <v>No</v>
      </c>
      <c r="E786" s="12" t="str">
        <f>IF(SubgroupsCovered[[#This Row],[RXCUI Covered?]]="Yes",SubgroupsCovered[[#This Row],[Subgroup]],"")</f>
        <v/>
      </c>
      <c r="F786" s="12" t="str">
        <f>IF(SubgroupsCovered[[#This Row],[Subgroups Covered by RXCUI]]="",IF(SubgroupsCovered[[#This Row],[Subgroups Uncovered]]="",SubgroupsCovered[[#This Row],[Subgroup]],""),SubgroupsCovered[[#This Row],[Subgroups Covered by RXCUI]])</f>
        <v/>
      </c>
      <c r="G786" s="12" t="str">
        <f>IFERROR(IF(VLOOKUP(SubgroupsCovered[[#This Row],[Subgroup]],SubgroupsCovered[Subgroups Covered by RXCUI],1,FALSE)=C786,"",C786),SubgroupsCovered[[#This Row],[Subgroup]])</f>
        <v>DEPA2</v>
      </c>
    </row>
    <row r="787" spans="1:7">
      <c r="A787" s="12" t="s">
        <v>317</v>
      </c>
      <c r="B787" s="12">
        <v>993518</v>
      </c>
      <c r="C787" s="12" t="s">
        <v>326</v>
      </c>
      <c r="D787" s="5" t="str">
        <f>IFERROR(IF(VLOOKUP((SubgroupsCovered[[#This Row],[RXCUI]]*1),RXCUI[Convert RXCUIs to Number],1,FALSE)=(SubgroupsCovered[[#This Row],[RXCUI]]*1),"Yes",""),"No")</f>
        <v>No</v>
      </c>
      <c r="E787" s="12" t="str">
        <f>IF(SubgroupsCovered[[#This Row],[RXCUI Covered?]]="Yes",SubgroupsCovered[[#This Row],[Subgroup]],"")</f>
        <v/>
      </c>
      <c r="F787" s="12" t="str">
        <f>IF(SubgroupsCovered[[#This Row],[Subgroups Covered by RXCUI]]="",IF(SubgroupsCovered[[#This Row],[Subgroups Uncovered]]="",SubgroupsCovered[[#This Row],[Subgroup]],""),SubgroupsCovered[[#This Row],[Subgroups Covered by RXCUI]])</f>
        <v/>
      </c>
      <c r="G787" s="12" t="str">
        <f>IFERROR(IF(VLOOKUP(SubgroupsCovered[[#This Row],[Subgroup]],SubgroupsCovered[Subgroups Covered by RXCUI],1,FALSE)=C787,"",C787),SubgroupsCovered[[#This Row],[Subgroup]])</f>
        <v>DEPA2</v>
      </c>
    </row>
    <row r="788" spans="1:7">
      <c r="A788" s="12" t="s">
        <v>317</v>
      </c>
      <c r="B788" s="12">
        <v>993528</v>
      </c>
      <c r="C788" s="12" t="s">
        <v>326</v>
      </c>
      <c r="D788" s="5" t="str">
        <f>IFERROR(IF(VLOOKUP((SubgroupsCovered[[#This Row],[RXCUI]]*1),RXCUI[Convert RXCUIs to Number],1,FALSE)=(SubgroupsCovered[[#This Row],[RXCUI]]*1),"Yes",""),"No")</f>
        <v>No</v>
      </c>
      <c r="E788" s="12" t="str">
        <f>IF(SubgroupsCovered[[#This Row],[RXCUI Covered?]]="Yes",SubgroupsCovered[[#This Row],[Subgroup]],"")</f>
        <v/>
      </c>
      <c r="F788" s="12" t="str">
        <f>IF(SubgroupsCovered[[#This Row],[Subgroups Covered by RXCUI]]="",IF(SubgroupsCovered[[#This Row],[Subgroups Uncovered]]="",SubgroupsCovered[[#This Row],[Subgroup]],""),SubgroupsCovered[[#This Row],[Subgroups Covered by RXCUI]])</f>
        <v/>
      </c>
      <c r="G788" s="12" t="str">
        <f>IFERROR(IF(VLOOKUP(SubgroupsCovered[[#This Row],[Subgroup]],SubgroupsCovered[Subgroups Covered by RXCUI],1,FALSE)=C788,"",C788),SubgroupsCovered[[#This Row],[Subgroup]])</f>
        <v>DEPA2</v>
      </c>
    </row>
    <row r="789" spans="1:7">
      <c r="A789" s="12" t="s">
        <v>317</v>
      </c>
      <c r="B789" s="12">
        <v>993536</v>
      </c>
      <c r="C789" s="12" t="s">
        <v>326</v>
      </c>
      <c r="D789" s="5" t="str">
        <f>IFERROR(IF(VLOOKUP((SubgroupsCovered[[#This Row],[RXCUI]]*1),RXCUI[Convert RXCUIs to Number],1,FALSE)=(SubgroupsCovered[[#This Row],[RXCUI]]*1),"Yes",""),"No")</f>
        <v>No</v>
      </c>
      <c r="E789" s="12" t="str">
        <f>IF(SubgroupsCovered[[#This Row],[RXCUI Covered?]]="Yes",SubgroupsCovered[[#This Row],[Subgroup]],"")</f>
        <v/>
      </c>
      <c r="F789" s="12" t="str">
        <f>IF(SubgroupsCovered[[#This Row],[Subgroups Covered by RXCUI]]="",IF(SubgroupsCovered[[#This Row],[Subgroups Uncovered]]="",SubgroupsCovered[[#This Row],[Subgroup]],""),SubgroupsCovered[[#This Row],[Subgroups Covered by RXCUI]])</f>
        <v/>
      </c>
      <c r="G789" s="12" t="str">
        <f>IFERROR(IF(VLOOKUP(SubgroupsCovered[[#This Row],[Subgroup]],SubgroupsCovered[Subgroups Covered by RXCUI],1,FALSE)=C789,"",C789),SubgroupsCovered[[#This Row],[Subgroup]])</f>
        <v>DEPA2</v>
      </c>
    </row>
    <row r="790" spans="1:7">
      <c r="A790" s="12" t="s">
        <v>317</v>
      </c>
      <c r="B790" s="12">
        <v>993537</v>
      </c>
      <c r="C790" s="12" t="s">
        <v>326</v>
      </c>
      <c r="D790" s="5" t="str">
        <f>IFERROR(IF(VLOOKUP((SubgroupsCovered[[#This Row],[RXCUI]]*1),RXCUI[Convert RXCUIs to Number],1,FALSE)=(SubgroupsCovered[[#This Row],[RXCUI]]*1),"Yes",""),"No")</f>
        <v>No</v>
      </c>
      <c r="E790" s="12" t="str">
        <f>IF(SubgroupsCovered[[#This Row],[RXCUI Covered?]]="Yes",SubgroupsCovered[[#This Row],[Subgroup]],"")</f>
        <v/>
      </c>
      <c r="F790" s="12" t="str">
        <f>IF(SubgroupsCovered[[#This Row],[Subgroups Covered by RXCUI]]="",IF(SubgroupsCovered[[#This Row],[Subgroups Uncovered]]="",SubgroupsCovered[[#This Row],[Subgroup]],""),SubgroupsCovered[[#This Row],[Subgroups Covered by RXCUI]])</f>
        <v/>
      </c>
      <c r="G790" s="12" t="str">
        <f>IFERROR(IF(VLOOKUP(SubgroupsCovered[[#This Row],[Subgroup]],SubgroupsCovered[Subgroups Covered by RXCUI],1,FALSE)=C790,"",C790),SubgroupsCovered[[#This Row],[Subgroup]])</f>
        <v>DEPA2</v>
      </c>
    </row>
    <row r="791" spans="1:7">
      <c r="A791" s="12" t="s">
        <v>317</v>
      </c>
      <c r="B791" s="12">
        <v>993541</v>
      </c>
      <c r="C791" s="12" t="s">
        <v>328</v>
      </c>
      <c r="D791" s="5" t="str">
        <f>IFERROR(IF(VLOOKUP((SubgroupsCovered[[#This Row],[RXCUI]]*1),RXCUI[Convert RXCUIs to Number],1,FALSE)=(SubgroupsCovered[[#This Row],[RXCUI]]*1),"Yes",""),"No")</f>
        <v>No</v>
      </c>
      <c r="E791" s="12" t="str">
        <f>IF(SubgroupsCovered[[#This Row],[RXCUI Covered?]]="Yes",SubgroupsCovered[[#This Row],[Subgroup]],"")</f>
        <v/>
      </c>
      <c r="F791" s="12" t="str">
        <f>IF(SubgroupsCovered[[#This Row],[Subgroups Covered by RXCUI]]="",IF(SubgroupsCovered[[#This Row],[Subgroups Uncovered]]="",SubgroupsCovered[[#This Row],[Subgroup]],""),SubgroupsCovered[[#This Row],[Subgroups Covered by RXCUI]])</f>
        <v/>
      </c>
      <c r="G791" s="12" t="str">
        <f>IFERROR(IF(VLOOKUP(SubgroupsCovered[[#This Row],[Subgroup]],SubgroupsCovered[Subgroups Covered by RXCUI],1,FALSE)=C791,"",C791),SubgroupsCovered[[#This Row],[Subgroup]])</f>
        <v>DEPA3</v>
      </c>
    </row>
    <row r="792" spans="1:7">
      <c r="A792" s="12" t="s">
        <v>317</v>
      </c>
      <c r="B792" s="12">
        <v>993545</v>
      </c>
      <c r="C792" s="12" t="s">
        <v>328</v>
      </c>
      <c r="D792" s="5" t="str">
        <f>IFERROR(IF(VLOOKUP((SubgroupsCovered[[#This Row],[RXCUI]]*1),RXCUI[Convert RXCUIs to Number],1,FALSE)=(SubgroupsCovered[[#This Row],[RXCUI]]*1),"Yes",""),"No")</f>
        <v>No</v>
      </c>
      <c r="E792" s="12" t="str">
        <f>IF(SubgroupsCovered[[#This Row],[RXCUI Covered?]]="Yes",SubgroupsCovered[[#This Row],[Subgroup]],"")</f>
        <v/>
      </c>
      <c r="F792" s="12" t="str">
        <f>IF(SubgroupsCovered[[#This Row],[Subgroups Covered by RXCUI]]="",IF(SubgroupsCovered[[#This Row],[Subgroups Uncovered]]="",SubgroupsCovered[[#This Row],[Subgroup]],""),SubgroupsCovered[[#This Row],[Subgroups Covered by RXCUI]])</f>
        <v/>
      </c>
      <c r="G792" s="12" t="str">
        <f>IFERROR(IF(VLOOKUP(SubgroupsCovered[[#This Row],[Subgroup]],SubgroupsCovered[Subgroups Covered by RXCUI],1,FALSE)=C792,"",C792),SubgroupsCovered[[#This Row],[Subgroup]])</f>
        <v>DEPA3</v>
      </c>
    </row>
    <row r="793" spans="1:7">
      <c r="A793" s="12" t="s">
        <v>317</v>
      </c>
      <c r="B793" s="12">
        <v>993557</v>
      </c>
      <c r="C793" s="12" t="s">
        <v>328</v>
      </c>
      <c r="D793" s="5" t="str">
        <f>IFERROR(IF(VLOOKUP((SubgroupsCovered[[#This Row],[RXCUI]]*1),RXCUI[Convert RXCUIs to Number],1,FALSE)=(SubgroupsCovered[[#This Row],[RXCUI]]*1),"Yes",""),"No")</f>
        <v>No</v>
      </c>
      <c r="E793" s="12" t="str">
        <f>IF(SubgroupsCovered[[#This Row],[RXCUI Covered?]]="Yes",SubgroupsCovered[[#This Row],[Subgroup]],"")</f>
        <v/>
      </c>
      <c r="F793" s="12" t="str">
        <f>IF(SubgroupsCovered[[#This Row],[Subgroups Covered by RXCUI]]="",IF(SubgroupsCovered[[#This Row],[Subgroups Uncovered]]="",SubgroupsCovered[[#This Row],[Subgroup]],""),SubgroupsCovered[[#This Row],[Subgroups Covered by RXCUI]])</f>
        <v/>
      </c>
      <c r="G793" s="12" t="str">
        <f>IFERROR(IF(VLOOKUP(SubgroupsCovered[[#This Row],[Subgroup]],SubgroupsCovered[Subgroups Covered by RXCUI],1,FALSE)=C793,"",C793),SubgroupsCovered[[#This Row],[Subgroup]])</f>
        <v>DEPA3</v>
      </c>
    </row>
    <row r="794" spans="1:7">
      <c r="A794" s="12" t="s">
        <v>317</v>
      </c>
      <c r="B794" s="12">
        <v>993564</v>
      </c>
      <c r="C794" s="12" t="s">
        <v>328</v>
      </c>
      <c r="D794" s="5" t="str">
        <f>IFERROR(IF(VLOOKUP((SubgroupsCovered[[#This Row],[RXCUI]]*1),RXCUI[Convert RXCUIs to Number],1,FALSE)=(SubgroupsCovered[[#This Row],[RXCUI]]*1),"Yes",""),"No")</f>
        <v>No</v>
      </c>
      <c r="E794" s="12" t="str">
        <f>IF(SubgroupsCovered[[#This Row],[RXCUI Covered?]]="Yes",SubgroupsCovered[[#This Row],[Subgroup]],"")</f>
        <v/>
      </c>
      <c r="F794" s="12" t="str">
        <f>IF(SubgroupsCovered[[#This Row],[Subgroups Covered by RXCUI]]="",IF(SubgroupsCovered[[#This Row],[Subgroups Uncovered]]="",SubgroupsCovered[[#This Row],[Subgroup]],""),SubgroupsCovered[[#This Row],[Subgroups Covered by RXCUI]])</f>
        <v/>
      </c>
      <c r="G794" s="12" t="str">
        <f>IFERROR(IF(VLOOKUP(SubgroupsCovered[[#This Row],[Subgroup]],SubgroupsCovered[Subgroups Covered by RXCUI],1,FALSE)=C794,"",C794),SubgroupsCovered[[#This Row],[Subgroup]])</f>
        <v>DEPA3</v>
      </c>
    </row>
    <row r="795" spans="1:7">
      <c r="A795" s="12" t="s">
        <v>317</v>
      </c>
      <c r="B795" s="12">
        <v>1232591</v>
      </c>
      <c r="C795" s="12" t="s">
        <v>328</v>
      </c>
      <c r="D795" s="5" t="str">
        <f>IFERROR(IF(VLOOKUP((SubgroupsCovered[[#This Row],[RXCUI]]*1),RXCUI[Convert RXCUIs to Number],1,FALSE)=(SubgroupsCovered[[#This Row],[RXCUI]]*1),"Yes",""),"No")</f>
        <v>No</v>
      </c>
      <c r="E795" s="12" t="str">
        <f>IF(SubgroupsCovered[[#This Row],[RXCUI Covered?]]="Yes",SubgroupsCovered[[#This Row],[Subgroup]],"")</f>
        <v/>
      </c>
      <c r="F795" s="12" t="str">
        <f>IF(SubgroupsCovered[[#This Row],[Subgroups Covered by RXCUI]]="",IF(SubgroupsCovered[[#This Row],[Subgroups Uncovered]]="",SubgroupsCovered[[#This Row],[Subgroup]],""),SubgroupsCovered[[#This Row],[Subgroups Covered by RXCUI]])</f>
        <v/>
      </c>
      <c r="G795" s="12" t="str">
        <f>IFERROR(IF(VLOOKUP(SubgroupsCovered[[#This Row],[Subgroup]],SubgroupsCovered[Subgroups Covered by RXCUI],1,FALSE)=C795,"",C795),SubgroupsCovered[[#This Row],[Subgroup]])</f>
        <v>DEPA3</v>
      </c>
    </row>
    <row r="796" spans="1:7">
      <c r="A796" s="12" t="s">
        <v>317</v>
      </c>
      <c r="B796" s="12">
        <v>211322</v>
      </c>
      <c r="C796" s="12" t="s">
        <v>331</v>
      </c>
      <c r="D796" s="5" t="str">
        <f>IFERROR(IF(VLOOKUP((SubgroupsCovered[[#This Row],[RXCUI]]*1),RXCUI[Convert RXCUIs to Number],1,FALSE)=(SubgroupsCovered[[#This Row],[RXCUI]]*1),"Yes",""),"No")</f>
        <v>No</v>
      </c>
      <c r="E796" s="12" t="str">
        <f>IF(SubgroupsCovered[[#This Row],[RXCUI Covered?]]="Yes",SubgroupsCovered[[#This Row],[Subgroup]],"")</f>
        <v/>
      </c>
      <c r="F796" s="12" t="str">
        <f>IF(SubgroupsCovered[[#This Row],[Subgroups Covered by RXCUI]]="",IF(SubgroupsCovered[[#This Row],[Subgroups Uncovered]]="",SubgroupsCovered[[#This Row],[Subgroup]],""),SubgroupsCovered[[#This Row],[Subgroups Covered by RXCUI]])</f>
        <v/>
      </c>
      <c r="G796" s="12" t="str">
        <f>IFERROR(IF(VLOOKUP(SubgroupsCovered[[#This Row],[Subgroup]],SubgroupsCovered[Subgroups Covered by RXCUI],1,FALSE)=C796,"",C796),SubgroupsCovered[[#This Row],[Subgroup]])</f>
        <v>DEPA4</v>
      </c>
    </row>
    <row r="797" spans="1:7">
      <c r="A797" s="12" t="s">
        <v>317</v>
      </c>
      <c r="B797" s="12">
        <v>211323</v>
      </c>
      <c r="C797" s="12" t="s">
        <v>331</v>
      </c>
      <c r="D797" s="5" t="str">
        <f>IFERROR(IF(VLOOKUP((SubgroupsCovered[[#This Row],[RXCUI]]*1),RXCUI[Convert RXCUIs to Number],1,FALSE)=(SubgroupsCovered[[#This Row],[RXCUI]]*1),"Yes",""),"No")</f>
        <v>No</v>
      </c>
      <c r="E797" s="12" t="str">
        <f>IF(SubgroupsCovered[[#This Row],[RXCUI Covered?]]="Yes",SubgroupsCovered[[#This Row],[Subgroup]],"")</f>
        <v/>
      </c>
      <c r="F797" s="12" t="str">
        <f>IF(SubgroupsCovered[[#This Row],[Subgroups Covered by RXCUI]]="",IF(SubgroupsCovered[[#This Row],[Subgroups Uncovered]]="",SubgroupsCovered[[#This Row],[Subgroup]],""),SubgroupsCovered[[#This Row],[Subgroups Covered by RXCUI]])</f>
        <v/>
      </c>
      <c r="G797" s="12" t="str">
        <f>IFERROR(IF(VLOOKUP(SubgroupsCovered[[#This Row],[Subgroup]],SubgroupsCovered[Subgroups Covered by RXCUI],1,FALSE)=C797,"",C797),SubgroupsCovered[[#This Row],[Subgroup]])</f>
        <v>DEPA4</v>
      </c>
    </row>
    <row r="798" spans="1:7">
      <c r="A798" s="12" t="s">
        <v>317</v>
      </c>
      <c r="B798" s="12">
        <v>311725</v>
      </c>
      <c r="C798" s="12" t="s">
        <v>331</v>
      </c>
      <c r="D798" s="5" t="str">
        <f>IFERROR(IF(VLOOKUP((SubgroupsCovered[[#This Row],[RXCUI]]*1),RXCUI[Convert RXCUIs to Number],1,FALSE)=(SubgroupsCovered[[#This Row],[RXCUI]]*1),"Yes",""),"No")</f>
        <v>No</v>
      </c>
      <c r="E798" s="12" t="str">
        <f>IF(SubgroupsCovered[[#This Row],[RXCUI Covered?]]="Yes",SubgroupsCovered[[#This Row],[Subgroup]],"")</f>
        <v/>
      </c>
      <c r="F798" s="12" t="str">
        <f>IF(SubgroupsCovered[[#This Row],[Subgroups Covered by RXCUI]]="",IF(SubgroupsCovered[[#This Row],[Subgroups Uncovered]]="",SubgroupsCovered[[#This Row],[Subgroup]],""),SubgroupsCovered[[#This Row],[Subgroups Covered by RXCUI]])</f>
        <v/>
      </c>
      <c r="G798" s="12" t="str">
        <f>IFERROR(IF(VLOOKUP(SubgroupsCovered[[#This Row],[Subgroup]],SubgroupsCovered[Subgroups Covered by RXCUI],1,FALSE)=C798,"",C798),SubgroupsCovered[[#This Row],[Subgroup]])</f>
        <v>DEPA4</v>
      </c>
    </row>
    <row r="799" spans="1:7">
      <c r="A799" s="12" t="s">
        <v>317</v>
      </c>
      <c r="B799" s="12">
        <v>311726</v>
      </c>
      <c r="C799" s="12" t="s">
        <v>331</v>
      </c>
      <c r="D799" s="5" t="str">
        <f>IFERROR(IF(VLOOKUP((SubgroupsCovered[[#This Row],[RXCUI]]*1),RXCUI[Convert RXCUIs to Number],1,FALSE)=(SubgroupsCovered[[#This Row],[RXCUI]]*1),"Yes",""),"No")</f>
        <v>No</v>
      </c>
      <c r="E799" s="12" t="str">
        <f>IF(SubgroupsCovered[[#This Row],[RXCUI Covered?]]="Yes",SubgroupsCovered[[#This Row],[Subgroup]],"")</f>
        <v/>
      </c>
      <c r="F799" s="12" t="str">
        <f>IF(SubgroupsCovered[[#This Row],[Subgroups Covered by RXCUI]]="",IF(SubgroupsCovered[[#This Row],[Subgroups Uncovered]]="",SubgroupsCovered[[#This Row],[Subgroup]],""),SubgroupsCovered[[#This Row],[Subgroups Covered by RXCUI]])</f>
        <v/>
      </c>
      <c r="G799" s="12" t="str">
        <f>IFERROR(IF(VLOOKUP(SubgroupsCovered[[#This Row],[Subgroup]],SubgroupsCovered[Subgroups Covered by RXCUI],1,FALSE)=C799,"",C799),SubgroupsCovered[[#This Row],[Subgroup]])</f>
        <v>DEPA4</v>
      </c>
    </row>
    <row r="800" spans="1:7">
      <c r="A800" s="12" t="s">
        <v>317</v>
      </c>
      <c r="B800" s="12">
        <v>314111</v>
      </c>
      <c r="C800" s="12" t="s">
        <v>331</v>
      </c>
      <c r="D800" s="5" t="str">
        <f>IFERROR(IF(VLOOKUP((SubgroupsCovered[[#This Row],[RXCUI]]*1),RXCUI[Convert RXCUIs to Number],1,FALSE)=(SubgroupsCovered[[#This Row],[RXCUI]]*1),"Yes",""),"No")</f>
        <v>No</v>
      </c>
      <c r="E800" s="12" t="str">
        <f>IF(SubgroupsCovered[[#This Row],[RXCUI Covered?]]="Yes",SubgroupsCovered[[#This Row],[Subgroup]],"")</f>
        <v/>
      </c>
      <c r="F800" s="12" t="str">
        <f>IF(SubgroupsCovered[[#This Row],[Subgroups Covered by RXCUI]]="",IF(SubgroupsCovered[[#This Row],[Subgroups Uncovered]]="",SubgroupsCovered[[#This Row],[Subgroup]],""),SubgroupsCovered[[#This Row],[Subgroups Covered by RXCUI]])</f>
        <v/>
      </c>
      <c r="G800" s="12" t="str">
        <f>IFERROR(IF(VLOOKUP(SubgroupsCovered[[#This Row],[Subgroup]],SubgroupsCovered[Subgroups Covered by RXCUI],1,FALSE)=C800,"",C800),SubgroupsCovered[[#This Row],[Subgroup]])</f>
        <v>DEPA4</v>
      </c>
    </row>
    <row r="801" spans="1:7">
      <c r="A801" s="12" t="s">
        <v>317</v>
      </c>
      <c r="B801" s="12">
        <v>476809</v>
      </c>
      <c r="C801" s="12" t="s">
        <v>331</v>
      </c>
      <c r="D801" s="5" t="str">
        <f>IFERROR(IF(VLOOKUP((SubgroupsCovered[[#This Row],[RXCUI]]*1),RXCUI[Convert RXCUIs to Number],1,FALSE)=(SubgroupsCovered[[#This Row],[RXCUI]]*1),"Yes",""),"No")</f>
        <v>No</v>
      </c>
      <c r="E801" s="12" t="str">
        <f>IF(SubgroupsCovered[[#This Row],[RXCUI Covered?]]="Yes",SubgroupsCovered[[#This Row],[Subgroup]],"")</f>
        <v/>
      </c>
      <c r="F801" s="12" t="str">
        <f>IF(SubgroupsCovered[[#This Row],[Subgroups Covered by RXCUI]]="",IF(SubgroupsCovered[[#This Row],[Subgroups Uncovered]]="",SubgroupsCovered[[#This Row],[Subgroup]],""),SubgroupsCovered[[#This Row],[Subgroups Covered by RXCUI]])</f>
        <v/>
      </c>
      <c r="G801" s="12" t="str">
        <f>IFERROR(IF(VLOOKUP(SubgroupsCovered[[#This Row],[Subgroup]],SubgroupsCovered[Subgroups Covered by RXCUI],1,FALSE)=C801,"",C801),SubgroupsCovered[[#This Row],[Subgroup]])</f>
        <v>DEPA4</v>
      </c>
    </row>
    <row r="802" spans="1:7">
      <c r="A802" s="12" t="s">
        <v>317</v>
      </c>
      <c r="B802" s="12">
        <v>283406</v>
      </c>
      <c r="C802" s="12" t="s">
        <v>333</v>
      </c>
      <c r="D802" s="5" t="str">
        <f>IFERROR(IF(VLOOKUP((SubgroupsCovered[[#This Row],[RXCUI]]*1),RXCUI[Convert RXCUIs to Number],1,FALSE)=(SubgroupsCovered[[#This Row],[RXCUI]]*1),"Yes",""),"No")</f>
        <v>No</v>
      </c>
      <c r="E802" s="12" t="str">
        <f>IF(SubgroupsCovered[[#This Row],[RXCUI Covered?]]="Yes",SubgroupsCovered[[#This Row],[Subgroup]],"")</f>
        <v/>
      </c>
      <c r="F802" s="12" t="str">
        <f>IF(SubgroupsCovered[[#This Row],[Subgroups Covered by RXCUI]]="",IF(SubgroupsCovered[[#This Row],[Subgroups Uncovered]]="",SubgroupsCovered[[#This Row],[Subgroup]],""),SubgroupsCovered[[#This Row],[Subgroups Covered by RXCUI]])</f>
        <v/>
      </c>
      <c r="G802" s="12" t="str">
        <f>IFERROR(IF(VLOOKUP(SubgroupsCovered[[#This Row],[Subgroup]],SubgroupsCovered[Subgroups Covered by RXCUI],1,FALSE)=C802,"",C802),SubgroupsCovered[[#This Row],[Subgroup]])</f>
        <v>DEPA5</v>
      </c>
    </row>
    <row r="803" spans="1:7">
      <c r="A803" s="12" t="s">
        <v>317</v>
      </c>
      <c r="B803" s="12">
        <v>283407</v>
      </c>
      <c r="C803" s="12" t="s">
        <v>333</v>
      </c>
      <c r="D803" s="5" t="str">
        <f>IFERROR(IF(VLOOKUP((SubgroupsCovered[[#This Row],[RXCUI]]*1),RXCUI[Convert RXCUIs to Number],1,FALSE)=(SubgroupsCovered[[#This Row],[RXCUI]]*1),"Yes",""),"No")</f>
        <v>No</v>
      </c>
      <c r="E803" s="12" t="str">
        <f>IF(SubgroupsCovered[[#This Row],[RXCUI Covered?]]="Yes",SubgroupsCovered[[#This Row],[Subgroup]],"")</f>
        <v/>
      </c>
      <c r="F803" s="12" t="str">
        <f>IF(SubgroupsCovered[[#This Row],[Subgroups Covered by RXCUI]]="",IF(SubgroupsCovered[[#This Row],[Subgroups Uncovered]]="",SubgroupsCovered[[#This Row],[Subgroup]],""),SubgroupsCovered[[#This Row],[Subgroups Covered by RXCUI]])</f>
        <v/>
      </c>
      <c r="G803" s="12" t="str">
        <f>IFERROR(IF(VLOOKUP(SubgroupsCovered[[#This Row],[Subgroup]],SubgroupsCovered[Subgroups Covered by RXCUI],1,FALSE)=C803,"",C803),SubgroupsCovered[[#This Row],[Subgroup]])</f>
        <v>DEPA5</v>
      </c>
    </row>
    <row r="804" spans="1:7">
      <c r="A804" s="12" t="s">
        <v>317</v>
      </c>
      <c r="B804" s="12">
        <v>283485</v>
      </c>
      <c r="C804" s="12" t="s">
        <v>333</v>
      </c>
      <c r="D804" s="5" t="str">
        <f>IFERROR(IF(VLOOKUP((SubgroupsCovered[[#This Row],[RXCUI]]*1),RXCUI[Convert RXCUIs to Number],1,FALSE)=(SubgroupsCovered[[#This Row],[RXCUI]]*1),"Yes",""),"No")</f>
        <v>No</v>
      </c>
      <c r="E804" s="12" t="str">
        <f>IF(SubgroupsCovered[[#This Row],[RXCUI Covered?]]="Yes",SubgroupsCovered[[#This Row],[Subgroup]],"")</f>
        <v/>
      </c>
      <c r="F804" s="12" t="str">
        <f>IF(SubgroupsCovered[[#This Row],[Subgroups Covered by RXCUI]]="",IF(SubgroupsCovered[[#This Row],[Subgroups Uncovered]]="",SubgroupsCovered[[#This Row],[Subgroup]],""),SubgroupsCovered[[#This Row],[Subgroups Covered by RXCUI]])</f>
        <v/>
      </c>
      <c r="G804" s="12" t="str">
        <f>IFERROR(IF(VLOOKUP(SubgroupsCovered[[#This Row],[Subgroup]],SubgroupsCovered[Subgroups Covered by RXCUI],1,FALSE)=C804,"",C804),SubgroupsCovered[[#This Row],[Subgroup]])</f>
        <v>DEPA5</v>
      </c>
    </row>
    <row r="805" spans="1:7">
      <c r="A805" s="12" t="s">
        <v>317</v>
      </c>
      <c r="B805" s="12">
        <v>752869</v>
      </c>
      <c r="C805" s="12" t="s">
        <v>333</v>
      </c>
      <c r="D805" s="5" t="str">
        <f>IFERROR(IF(VLOOKUP((SubgroupsCovered[[#This Row],[RXCUI]]*1),RXCUI[Convert RXCUIs to Number],1,FALSE)=(SubgroupsCovered[[#This Row],[RXCUI]]*1),"Yes",""),"No")</f>
        <v>No</v>
      </c>
      <c r="E805" s="12" t="str">
        <f>IF(SubgroupsCovered[[#This Row],[RXCUI Covered?]]="Yes",SubgroupsCovered[[#This Row],[Subgroup]],"")</f>
        <v/>
      </c>
      <c r="F805" s="12" t="str">
        <f>IF(SubgroupsCovered[[#This Row],[Subgroups Covered by RXCUI]]="",IF(SubgroupsCovered[[#This Row],[Subgroups Uncovered]]="",SubgroupsCovered[[#This Row],[Subgroup]],""),SubgroupsCovered[[#This Row],[Subgroups Covered by RXCUI]])</f>
        <v/>
      </c>
      <c r="G805" s="12" t="str">
        <f>IFERROR(IF(VLOOKUP(SubgroupsCovered[[#This Row],[Subgroup]],SubgroupsCovered[Subgroups Covered by RXCUI],1,FALSE)=C805,"",C805),SubgroupsCovered[[#This Row],[Subgroup]])</f>
        <v>DEPA5</v>
      </c>
    </row>
    <row r="806" spans="1:7">
      <c r="A806" s="12" t="s">
        <v>317</v>
      </c>
      <c r="B806" s="12">
        <v>752870</v>
      </c>
      <c r="C806" s="12" t="s">
        <v>333</v>
      </c>
      <c r="D806" s="5" t="str">
        <f>IFERROR(IF(VLOOKUP((SubgroupsCovered[[#This Row],[RXCUI]]*1),RXCUI[Convert RXCUIs to Number],1,FALSE)=(SubgroupsCovered[[#This Row],[RXCUI]]*1),"Yes",""),"No")</f>
        <v>No</v>
      </c>
      <c r="E806" s="12" t="str">
        <f>IF(SubgroupsCovered[[#This Row],[RXCUI Covered?]]="Yes",SubgroupsCovered[[#This Row],[Subgroup]],"")</f>
        <v/>
      </c>
      <c r="F806" s="12" t="str">
        <f>IF(SubgroupsCovered[[#This Row],[Subgroups Covered by RXCUI]]="",IF(SubgroupsCovered[[#This Row],[Subgroups Uncovered]]="",SubgroupsCovered[[#This Row],[Subgroup]],""),SubgroupsCovered[[#This Row],[Subgroups Covered by RXCUI]])</f>
        <v/>
      </c>
      <c r="G806" s="12" t="str">
        <f>IFERROR(IF(VLOOKUP(SubgroupsCovered[[#This Row],[Subgroup]],SubgroupsCovered[Subgroups Covered by RXCUI],1,FALSE)=C806,"",C806),SubgroupsCovered[[#This Row],[Subgroup]])</f>
        <v>DEPA5</v>
      </c>
    </row>
    <row r="807" spans="1:7">
      <c r="A807" s="12" t="s">
        <v>317</v>
      </c>
      <c r="B807" s="12">
        <v>752871</v>
      </c>
      <c r="C807" s="12" t="s">
        <v>333</v>
      </c>
      <c r="D807" s="5" t="str">
        <f>IFERROR(IF(VLOOKUP((SubgroupsCovered[[#This Row],[RXCUI]]*1),RXCUI[Convert RXCUIs to Number],1,FALSE)=(SubgroupsCovered[[#This Row],[RXCUI]]*1),"Yes",""),"No")</f>
        <v>No</v>
      </c>
      <c r="E807" s="12" t="str">
        <f>IF(SubgroupsCovered[[#This Row],[RXCUI Covered?]]="Yes",SubgroupsCovered[[#This Row],[Subgroup]],"")</f>
        <v/>
      </c>
      <c r="F807" s="12" t="str">
        <f>IF(SubgroupsCovered[[#This Row],[Subgroups Covered by RXCUI]]="",IF(SubgroupsCovered[[#This Row],[Subgroups Uncovered]]="",SubgroupsCovered[[#This Row],[Subgroup]],""),SubgroupsCovered[[#This Row],[Subgroups Covered by RXCUI]])</f>
        <v/>
      </c>
      <c r="G807" s="12" t="str">
        <f>IFERROR(IF(VLOOKUP(SubgroupsCovered[[#This Row],[Subgroup]],SubgroupsCovered[Subgroups Covered by RXCUI],1,FALSE)=C807,"",C807),SubgroupsCovered[[#This Row],[Subgroup]])</f>
        <v>DEPA5</v>
      </c>
    </row>
    <row r="808" spans="1:7">
      <c r="A808" s="12" t="s">
        <v>317</v>
      </c>
      <c r="B808" s="12">
        <v>1098649</v>
      </c>
      <c r="C808" s="12" t="s">
        <v>335</v>
      </c>
      <c r="D808" s="5" t="str">
        <f>IFERROR(IF(VLOOKUP((SubgroupsCovered[[#This Row],[RXCUI]]*1),RXCUI[Convert RXCUIs to Number],1,FALSE)=(SubgroupsCovered[[#This Row],[RXCUI]]*1),"Yes",""),"No")</f>
        <v>No</v>
      </c>
      <c r="E808" s="12" t="str">
        <f>IF(SubgroupsCovered[[#This Row],[RXCUI Covered?]]="Yes",SubgroupsCovered[[#This Row],[Subgroup]],"")</f>
        <v/>
      </c>
      <c r="F808" s="12" t="str">
        <f>IF(SubgroupsCovered[[#This Row],[Subgroups Covered by RXCUI]]="",IF(SubgroupsCovered[[#This Row],[Subgroups Uncovered]]="",SubgroupsCovered[[#This Row],[Subgroup]],""),SubgroupsCovered[[#This Row],[Subgroups Covered by RXCUI]])</f>
        <v/>
      </c>
      <c r="G808" s="12" t="str">
        <f>IFERROR(IF(VLOOKUP(SubgroupsCovered[[#This Row],[Subgroup]],SubgroupsCovered[Subgroups Covered by RXCUI],1,FALSE)=C808,"",C808),SubgroupsCovered[[#This Row],[Subgroup]])</f>
        <v>DEPA6</v>
      </c>
    </row>
    <row r="809" spans="1:7">
      <c r="A809" s="12" t="s">
        <v>317</v>
      </c>
      <c r="B809" s="12">
        <v>1098666</v>
      </c>
      <c r="C809" s="12" t="s">
        <v>335</v>
      </c>
      <c r="D809" s="5" t="str">
        <f>IFERROR(IF(VLOOKUP((SubgroupsCovered[[#This Row],[RXCUI]]*1),RXCUI[Convert RXCUIs to Number],1,FALSE)=(SubgroupsCovered[[#This Row],[RXCUI]]*1),"Yes",""),"No")</f>
        <v>No</v>
      </c>
      <c r="E809" s="12" t="str">
        <f>IF(SubgroupsCovered[[#This Row],[RXCUI Covered?]]="Yes",SubgroupsCovered[[#This Row],[Subgroup]],"")</f>
        <v/>
      </c>
      <c r="F809" s="12" t="str">
        <f>IF(SubgroupsCovered[[#This Row],[Subgroups Covered by RXCUI]]="",IF(SubgroupsCovered[[#This Row],[Subgroups Uncovered]]="",SubgroupsCovered[[#This Row],[Subgroup]],""),SubgroupsCovered[[#This Row],[Subgroups Covered by RXCUI]])</f>
        <v/>
      </c>
      <c r="G809" s="12" t="str">
        <f>IFERROR(IF(VLOOKUP(SubgroupsCovered[[#This Row],[Subgroup]],SubgroupsCovered[Subgroups Covered by RXCUI],1,FALSE)=C809,"",C809),SubgroupsCovered[[#This Row],[Subgroup]])</f>
        <v>DEPA6</v>
      </c>
    </row>
    <row r="810" spans="1:7">
      <c r="A810" s="12" t="s">
        <v>317</v>
      </c>
      <c r="B810" s="12">
        <v>1098670</v>
      </c>
      <c r="C810" s="12" t="s">
        <v>335</v>
      </c>
      <c r="D810" s="5" t="str">
        <f>IFERROR(IF(VLOOKUP((SubgroupsCovered[[#This Row],[RXCUI]]*1),RXCUI[Convert RXCUIs to Number],1,FALSE)=(SubgroupsCovered[[#This Row],[RXCUI]]*1),"Yes",""),"No")</f>
        <v>No</v>
      </c>
      <c r="E810" s="12" t="str">
        <f>IF(SubgroupsCovered[[#This Row],[RXCUI Covered?]]="Yes",SubgroupsCovered[[#This Row],[Subgroup]],"")</f>
        <v/>
      </c>
      <c r="F810" s="12" t="str">
        <f>IF(SubgroupsCovered[[#This Row],[Subgroups Covered by RXCUI]]="",IF(SubgroupsCovered[[#This Row],[Subgroups Uncovered]]="",SubgroupsCovered[[#This Row],[Subgroup]],""),SubgroupsCovered[[#This Row],[Subgroups Covered by RXCUI]])</f>
        <v/>
      </c>
      <c r="G810" s="12" t="str">
        <f>IFERROR(IF(VLOOKUP(SubgroupsCovered[[#This Row],[Subgroup]],SubgroupsCovered[Subgroups Covered by RXCUI],1,FALSE)=C810,"",C810),SubgroupsCovered[[#This Row],[Subgroup]])</f>
        <v>DEPA6</v>
      </c>
    </row>
    <row r="811" spans="1:7">
      <c r="A811" s="12" t="s">
        <v>317</v>
      </c>
      <c r="B811" s="12">
        <v>1098674</v>
      </c>
      <c r="C811" s="12" t="s">
        <v>335</v>
      </c>
      <c r="D811" s="5" t="str">
        <f>IFERROR(IF(VLOOKUP((SubgroupsCovered[[#This Row],[RXCUI]]*1),RXCUI[Convert RXCUIs to Number],1,FALSE)=(SubgroupsCovered[[#This Row],[RXCUI]]*1),"Yes",""),"No")</f>
        <v>No</v>
      </c>
      <c r="E811" s="12" t="str">
        <f>IF(SubgroupsCovered[[#This Row],[RXCUI Covered?]]="Yes",SubgroupsCovered[[#This Row],[Subgroup]],"")</f>
        <v/>
      </c>
      <c r="F811" s="12" t="str">
        <f>IF(SubgroupsCovered[[#This Row],[Subgroups Covered by RXCUI]]="",IF(SubgroupsCovered[[#This Row],[Subgroups Uncovered]]="",SubgroupsCovered[[#This Row],[Subgroup]],""),SubgroupsCovered[[#This Row],[Subgroups Covered by RXCUI]])</f>
        <v/>
      </c>
      <c r="G811" s="12" t="str">
        <f>IFERROR(IF(VLOOKUP(SubgroupsCovered[[#This Row],[Subgroup]],SubgroupsCovered[Subgroups Covered by RXCUI],1,FALSE)=C811,"",C811),SubgroupsCovered[[#This Row],[Subgroup]])</f>
        <v>DEPA6</v>
      </c>
    </row>
    <row r="812" spans="1:7">
      <c r="A812" s="12" t="s">
        <v>317</v>
      </c>
      <c r="B812" s="12">
        <v>1098678</v>
      </c>
      <c r="C812" s="12" t="s">
        <v>335</v>
      </c>
      <c r="D812" s="5" t="str">
        <f>IFERROR(IF(VLOOKUP((SubgroupsCovered[[#This Row],[RXCUI]]*1),RXCUI[Convert RXCUIs to Number],1,FALSE)=(SubgroupsCovered[[#This Row],[RXCUI]]*1),"Yes",""),"No")</f>
        <v>No</v>
      </c>
      <c r="E812" s="12" t="str">
        <f>IF(SubgroupsCovered[[#This Row],[RXCUI Covered?]]="Yes",SubgroupsCovered[[#This Row],[Subgroup]],"")</f>
        <v/>
      </c>
      <c r="F812" s="12" t="str">
        <f>IF(SubgroupsCovered[[#This Row],[Subgroups Covered by RXCUI]]="",IF(SubgroupsCovered[[#This Row],[Subgroups Uncovered]]="",SubgroupsCovered[[#This Row],[Subgroup]],""),SubgroupsCovered[[#This Row],[Subgroups Covered by RXCUI]])</f>
        <v/>
      </c>
      <c r="G812" s="12" t="str">
        <f>IFERROR(IF(VLOOKUP(SubgroupsCovered[[#This Row],[Subgroup]],SubgroupsCovered[Subgroups Covered by RXCUI],1,FALSE)=C812,"",C812),SubgroupsCovered[[#This Row],[Subgroup]])</f>
        <v>DEPA6</v>
      </c>
    </row>
    <row r="813" spans="1:7">
      <c r="A813" s="12" t="s">
        <v>317</v>
      </c>
      <c r="B813" s="12">
        <v>856364</v>
      </c>
      <c r="C813" s="12" t="s">
        <v>338</v>
      </c>
      <c r="D813" s="5" t="str">
        <f>IFERROR(IF(VLOOKUP((SubgroupsCovered[[#This Row],[RXCUI]]*1),RXCUI[Convert RXCUIs to Number],1,FALSE)=(SubgroupsCovered[[#This Row],[RXCUI]]*1),"Yes",""),"No")</f>
        <v>No</v>
      </c>
      <c r="E813" s="12" t="str">
        <f>IF(SubgroupsCovered[[#This Row],[RXCUI Covered?]]="Yes",SubgroupsCovered[[#This Row],[Subgroup]],"")</f>
        <v/>
      </c>
      <c r="F813" s="12" t="str">
        <f>IF(SubgroupsCovered[[#This Row],[Subgroups Covered by RXCUI]]="",IF(SubgroupsCovered[[#This Row],[Subgroups Uncovered]]="",SubgroupsCovered[[#This Row],[Subgroup]],""),SubgroupsCovered[[#This Row],[Subgroups Covered by RXCUI]])</f>
        <v/>
      </c>
      <c r="G813" s="12" t="str">
        <f>IFERROR(IF(VLOOKUP(SubgroupsCovered[[#This Row],[Subgroup]],SubgroupsCovered[Subgroups Covered by RXCUI],1,FALSE)=C813,"",C813),SubgroupsCovered[[#This Row],[Subgroup]])</f>
        <v>DEPA7</v>
      </c>
    </row>
    <row r="814" spans="1:7">
      <c r="A814" s="12" t="s">
        <v>317</v>
      </c>
      <c r="B814" s="12">
        <v>856369</v>
      </c>
      <c r="C814" s="12" t="s">
        <v>338</v>
      </c>
      <c r="D814" s="5" t="str">
        <f>IFERROR(IF(VLOOKUP((SubgroupsCovered[[#This Row],[RXCUI]]*1),RXCUI[Convert RXCUIs to Number],1,FALSE)=(SubgroupsCovered[[#This Row],[RXCUI]]*1),"Yes",""),"No")</f>
        <v>No</v>
      </c>
      <c r="E814" s="12" t="str">
        <f>IF(SubgroupsCovered[[#This Row],[RXCUI Covered?]]="Yes",SubgroupsCovered[[#This Row],[Subgroup]],"")</f>
        <v/>
      </c>
      <c r="F814" s="12" t="str">
        <f>IF(SubgroupsCovered[[#This Row],[Subgroups Covered by RXCUI]]="",IF(SubgroupsCovered[[#This Row],[Subgroups Uncovered]]="",SubgroupsCovered[[#This Row],[Subgroup]],""),SubgroupsCovered[[#This Row],[Subgroups Covered by RXCUI]])</f>
        <v/>
      </c>
      <c r="G814" s="12" t="str">
        <f>IFERROR(IF(VLOOKUP(SubgroupsCovered[[#This Row],[Subgroup]],SubgroupsCovered[Subgroups Covered by RXCUI],1,FALSE)=C814,"",C814),SubgroupsCovered[[#This Row],[Subgroup]])</f>
        <v>DEPA7</v>
      </c>
    </row>
    <row r="815" spans="1:7">
      <c r="A815" s="12" t="s">
        <v>317</v>
      </c>
      <c r="B815" s="12">
        <v>856373</v>
      </c>
      <c r="C815" s="12" t="s">
        <v>338</v>
      </c>
      <c r="D815" s="5" t="str">
        <f>IFERROR(IF(VLOOKUP((SubgroupsCovered[[#This Row],[RXCUI]]*1),RXCUI[Convert RXCUIs to Number],1,FALSE)=(SubgroupsCovered[[#This Row],[RXCUI]]*1),"Yes",""),"No")</f>
        <v>No</v>
      </c>
      <c r="E815" s="12" t="str">
        <f>IF(SubgroupsCovered[[#This Row],[RXCUI Covered?]]="Yes",SubgroupsCovered[[#This Row],[Subgroup]],"")</f>
        <v/>
      </c>
      <c r="F815" s="12" t="str">
        <f>IF(SubgroupsCovered[[#This Row],[Subgroups Covered by RXCUI]]="",IF(SubgroupsCovered[[#This Row],[Subgroups Uncovered]]="",SubgroupsCovered[[#This Row],[Subgroup]],""),SubgroupsCovered[[#This Row],[Subgroups Covered by RXCUI]])</f>
        <v/>
      </c>
      <c r="G815" s="12" t="str">
        <f>IFERROR(IF(VLOOKUP(SubgroupsCovered[[#This Row],[Subgroup]],SubgroupsCovered[Subgroups Covered by RXCUI],1,FALSE)=C815,"",C815),SubgroupsCovered[[#This Row],[Subgroup]])</f>
        <v>DEPA7</v>
      </c>
    </row>
    <row r="816" spans="1:7">
      <c r="A816" s="12" t="s">
        <v>317</v>
      </c>
      <c r="B816" s="12">
        <v>856377</v>
      </c>
      <c r="C816" s="12" t="s">
        <v>338</v>
      </c>
      <c r="D816" s="5" t="str">
        <f>IFERROR(IF(VLOOKUP((SubgroupsCovered[[#This Row],[RXCUI]]*1),RXCUI[Convert RXCUIs to Number],1,FALSE)=(SubgroupsCovered[[#This Row],[RXCUI]]*1),"Yes",""),"No")</f>
        <v>No</v>
      </c>
      <c r="E816" s="12" t="str">
        <f>IF(SubgroupsCovered[[#This Row],[RXCUI Covered?]]="Yes",SubgroupsCovered[[#This Row],[Subgroup]],"")</f>
        <v/>
      </c>
      <c r="F816" s="12" t="str">
        <f>IF(SubgroupsCovered[[#This Row],[Subgroups Covered by RXCUI]]="",IF(SubgroupsCovered[[#This Row],[Subgroups Uncovered]]="",SubgroupsCovered[[#This Row],[Subgroup]],""),SubgroupsCovered[[#This Row],[Subgroups Covered by RXCUI]])</f>
        <v/>
      </c>
      <c r="G816" s="12" t="str">
        <f>IFERROR(IF(VLOOKUP(SubgroupsCovered[[#This Row],[Subgroup]],SubgroupsCovered[Subgroups Covered by RXCUI],1,FALSE)=C816,"",C816),SubgroupsCovered[[#This Row],[Subgroup]])</f>
        <v>DEPA7</v>
      </c>
    </row>
    <row r="817" spans="1:7">
      <c r="A817" s="12" t="s">
        <v>317</v>
      </c>
      <c r="B817" s="12">
        <v>1086776</v>
      </c>
      <c r="C817" s="12" t="s">
        <v>340</v>
      </c>
      <c r="D817" s="5" t="str">
        <f>IFERROR(IF(VLOOKUP((SubgroupsCovered[[#This Row],[RXCUI]]*1),RXCUI[Convert RXCUIs to Number],1,FALSE)=(SubgroupsCovered[[#This Row],[RXCUI]]*1),"Yes",""),"No")</f>
        <v>No</v>
      </c>
      <c r="E817" s="12" t="str">
        <f>IF(SubgroupsCovered[[#This Row],[RXCUI Covered?]]="Yes",SubgroupsCovered[[#This Row],[Subgroup]],"")</f>
        <v/>
      </c>
      <c r="F817" s="12" t="str">
        <f>IF(SubgroupsCovered[[#This Row],[Subgroups Covered by RXCUI]]="",IF(SubgroupsCovered[[#This Row],[Subgroups Uncovered]]="",SubgroupsCovered[[#This Row],[Subgroup]],""),SubgroupsCovered[[#This Row],[Subgroups Covered by RXCUI]])</f>
        <v/>
      </c>
      <c r="G817" s="12" t="str">
        <f>IFERROR(IF(VLOOKUP(SubgroupsCovered[[#This Row],[Subgroup]],SubgroupsCovered[Subgroups Covered by RXCUI],1,FALSE)=C817,"",C817),SubgroupsCovered[[#This Row],[Subgroup]])</f>
        <v>DEPA9</v>
      </c>
    </row>
    <row r="818" spans="1:7">
      <c r="A818" s="12" t="s">
        <v>317</v>
      </c>
      <c r="B818" s="12">
        <v>1086780</v>
      </c>
      <c r="C818" s="12" t="s">
        <v>340</v>
      </c>
      <c r="D818" s="5" t="str">
        <f>IFERROR(IF(VLOOKUP((SubgroupsCovered[[#This Row],[RXCUI]]*1),RXCUI[Convert RXCUIs to Number],1,FALSE)=(SubgroupsCovered[[#This Row],[RXCUI]]*1),"Yes",""),"No")</f>
        <v>No</v>
      </c>
      <c r="E818" s="12" t="str">
        <f>IF(SubgroupsCovered[[#This Row],[RXCUI Covered?]]="Yes",SubgroupsCovered[[#This Row],[Subgroup]],"")</f>
        <v/>
      </c>
      <c r="F818" s="12" t="str">
        <f>IF(SubgroupsCovered[[#This Row],[Subgroups Covered by RXCUI]]="",IF(SubgroupsCovered[[#This Row],[Subgroups Uncovered]]="",SubgroupsCovered[[#This Row],[Subgroup]],""),SubgroupsCovered[[#This Row],[Subgroups Covered by RXCUI]])</f>
        <v/>
      </c>
      <c r="G818" s="12" t="str">
        <f>IFERROR(IF(VLOOKUP(SubgroupsCovered[[#This Row],[Subgroup]],SubgroupsCovered[Subgroups Covered by RXCUI],1,FALSE)=C818,"",C818),SubgroupsCovered[[#This Row],[Subgroup]])</f>
        <v>DEPA9</v>
      </c>
    </row>
    <row r="819" spans="1:7">
      <c r="A819" s="12" t="s">
        <v>317</v>
      </c>
      <c r="B819" s="12">
        <v>1086786</v>
      </c>
      <c r="C819" s="12" t="s">
        <v>340</v>
      </c>
      <c r="D819" s="5" t="str">
        <f>IFERROR(IF(VLOOKUP((SubgroupsCovered[[#This Row],[RXCUI]]*1),RXCUI[Convert RXCUIs to Number],1,FALSE)=(SubgroupsCovered[[#This Row],[RXCUI]]*1),"Yes",""),"No")</f>
        <v>No</v>
      </c>
      <c r="E819" s="12" t="str">
        <f>IF(SubgroupsCovered[[#This Row],[RXCUI Covered?]]="Yes",SubgroupsCovered[[#This Row],[Subgroup]],"")</f>
        <v/>
      </c>
      <c r="F819" s="12" t="str">
        <f>IF(SubgroupsCovered[[#This Row],[Subgroups Covered by RXCUI]]="",IF(SubgroupsCovered[[#This Row],[Subgroups Uncovered]]="",SubgroupsCovered[[#This Row],[Subgroup]],""),SubgroupsCovered[[#This Row],[Subgroups Covered by RXCUI]])</f>
        <v/>
      </c>
      <c r="G819" s="12" t="str">
        <f>IFERROR(IF(VLOOKUP(SubgroupsCovered[[#This Row],[Subgroup]],SubgroupsCovered[Subgroups Covered by RXCUI],1,FALSE)=C819,"",C819),SubgroupsCovered[[#This Row],[Subgroup]])</f>
        <v>DEPA9</v>
      </c>
    </row>
    <row r="820" spans="1:7">
      <c r="A820" s="12" t="s">
        <v>317</v>
      </c>
      <c r="B820" s="12">
        <v>1086790</v>
      </c>
      <c r="C820" s="12" t="s">
        <v>340</v>
      </c>
      <c r="D820" s="5" t="str">
        <f>IFERROR(IF(VLOOKUP((SubgroupsCovered[[#This Row],[RXCUI]]*1),RXCUI[Convert RXCUIs to Number],1,FALSE)=(SubgroupsCovered[[#This Row],[RXCUI]]*1),"Yes",""),"No")</f>
        <v>No</v>
      </c>
      <c r="E820" s="12" t="str">
        <f>IF(SubgroupsCovered[[#This Row],[RXCUI Covered?]]="Yes",SubgroupsCovered[[#This Row],[Subgroup]],"")</f>
        <v/>
      </c>
      <c r="F820" s="12" t="str">
        <f>IF(SubgroupsCovered[[#This Row],[Subgroups Covered by RXCUI]]="",IF(SubgroupsCovered[[#This Row],[Subgroups Uncovered]]="",SubgroupsCovered[[#This Row],[Subgroup]],""),SubgroupsCovered[[#This Row],[Subgroups Covered by RXCUI]])</f>
        <v/>
      </c>
      <c r="G820" s="12" t="str">
        <f>IFERROR(IF(VLOOKUP(SubgroupsCovered[[#This Row],[Subgroup]],SubgroupsCovered[Subgroups Covered by RXCUI],1,FALSE)=C820,"",C820),SubgroupsCovered[[#This Row],[Subgroup]])</f>
        <v>DEPA9</v>
      </c>
    </row>
    <row r="821" spans="1:7">
      <c r="A821" s="12" t="s">
        <v>317</v>
      </c>
      <c r="B821" s="12">
        <v>1653470</v>
      </c>
      <c r="C821" s="12" t="s">
        <v>340</v>
      </c>
      <c r="D821" s="5" t="str">
        <f>IFERROR(IF(VLOOKUP((SubgroupsCovered[[#This Row],[RXCUI]]*1),RXCUI[Convert RXCUIs to Number],1,FALSE)=(SubgroupsCovered[[#This Row],[RXCUI]]*1),"Yes",""),"No")</f>
        <v>No</v>
      </c>
      <c r="E821" s="12" t="str">
        <f>IF(SubgroupsCovered[[#This Row],[RXCUI Covered?]]="Yes",SubgroupsCovered[[#This Row],[Subgroup]],"")</f>
        <v/>
      </c>
      <c r="F821" s="12" t="str">
        <f>IF(SubgroupsCovered[[#This Row],[Subgroups Covered by RXCUI]]="",IF(SubgroupsCovered[[#This Row],[Subgroups Uncovered]]="",SubgroupsCovered[[#This Row],[Subgroup]],""),SubgroupsCovered[[#This Row],[Subgroups Covered by RXCUI]])</f>
        <v/>
      </c>
      <c r="G821" s="12" t="str">
        <f>IFERROR(IF(VLOOKUP(SubgroupsCovered[[#This Row],[Subgroup]],SubgroupsCovered[Subgroups Covered by RXCUI],1,FALSE)=C821,"",C821),SubgroupsCovered[[#This Row],[Subgroup]])</f>
        <v>DEPA9</v>
      </c>
    </row>
    <row r="822" spans="1:7">
      <c r="A822" s="12" t="s">
        <v>317</v>
      </c>
      <c r="B822" s="12">
        <v>1086772</v>
      </c>
      <c r="C822" s="12" t="s">
        <v>340</v>
      </c>
      <c r="D822" s="5" t="str">
        <f>IFERROR(IF(VLOOKUP((SubgroupsCovered[[#This Row],[RXCUI]]*1),RXCUI[Convert RXCUIs to Number],1,FALSE)=(SubgroupsCovered[[#This Row],[RXCUI]]*1),"Yes",""),"No")</f>
        <v>No</v>
      </c>
      <c r="E822" s="12" t="str">
        <f>IF(SubgroupsCovered[[#This Row],[RXCUI Covered?]]="Yes",SubgroupsCovered[[#This Row],[Subgroup]],"")</f>
        <v/>
      </c>
      <c r="F822" s="12" t="str">
        <f>IF(SubgroupsCovered[[#This Row],[Subgroups Covered by RXCUI]]="",IF(SubgroupsCovered[[#This Row],[Subgroups Uncovered]]="",SubgroupsCovered[[#This Row],[Subgroup]],""),SubgroupsCovered[[#This Row],[Subgroups Covered by RXCUI]])</f>
        <v/>
      </c>
      <c r="G822" s="12" t="str">
        <f>IFERROR(IF(VLOOKUP(SubgroupsCovered[[#This Row],[Subgroup]],SubgroupsCovered[Subgroups Covered by RXCUI],1,FALSE)=C822,"",C822),SubgroupsCovered[[#This Row],[Subgroup]])</f>
        <v>DEPA9</v>
      </c>
    </row>
    <row r="823" spans="1:7">
      <c r="A823" s="12" t="s">
        <v>317</v>
      </c>
      <c r="B823" s="12">
        <v>1086778</v>
      </c>
      <c r="C823" s="12" t="s">
        <v>340</v>
      </c>
      <c r="D823" s="5" t="str">
        <f>IFERROR(IF(VLOOKUP((SubgroupsCovered[[#This Row],[RXCUI]]*1),RXCUI[Convert RXCUIs to Number],1,FALSE)=(SubgroupsCovered[[#This Row],[RXCUI]]*1),"Yes",""),"No")</f>
        <v>No</v>
      </c>
      <c r="E823" s="12" t="str">
        <f>IF(SubgroupsCovered[[#This Row],[RXCUI Covered?]]="Yes",SubgroupsCovered[[#This Row],[Subgroup]],"")</f>
        <v/>
      </c>
      <c r="F823" s="12" t="str">
        <f>IF(SubgroupsCovered[[#This Row],[Subgroups Covered by RXCUI]]="",IF(SubgroupsCovered[[#This Row],[Subgroups Uncovered]]="",SubgroupsCovered[[#This Row],[Subgroup]],""),SubgroupsCovered[[#This Row],[Subgroups Covered by RXCUI]])</f>
        <v/>
      </c>
      <c r="G823" s="12" t="str">
        <f>IFERROR(IF(VLOOKUP(SubgroupsCovered[[#This Row],[Subgroup]],SubgroupsCovered[Subgroups Covered by RXCUI],1,FALSE)=C823,"",C823),SubgroupsCovered[[#This Row],[Subgroup]])</f>
        <v>DEPA9</v>
      </c>
    </row>
    <row r="824" spans="1:7">
      <c r="A824" s="12" t="s">
        <v>317</v>
      </c>
      <c r="B824" s="12">
        <v>1086784</v>
      </c>
      <c r="C824" s="12" t="s">
        <v>340</v>
      </c>
      <c r="D824" s="5" t="str">
        <f>IFERROR(IF(VLOOKUP((SubgroupsCovered[[#This Row],[RXCUI]]*1),RXCUI[Convert RXCUIs to Number],1,FALSE)=(SubgroupsCovered[[#This Row],[RXCUI]]*1),"Yes",""),"No")</f>
        <v>No</v>
      </c>
      <c r="E824" s="12" t="str">
        <f>IF(SubgroupsCovered[[#This Row],[RXCUI Covered?]]="Yes",SubgroupsCovered[[#This Row],[Subgroup]],"")</f>
        <v/>
      </c>
      <c r="F824" s="12" t="str">
        <f>IF(SubgroupsCovered[[#This Row],[Subgroups Covered by RXCUI]]="",IF(SubgroupsCovered[[#This Row],[Subgroups Uncovered]]="",SubgroupsCovered[[#This Row],[Subgroup]],""),SubgroupsCovered[[#This Row],[Subgroups Covered by RXCUI]])</f>
        <v/>
      </c>
      <c r="G824" s="12" t="str">
        <f>IFERROR(IF(VLOOKUP(SubgroupsCovered[[#This Row],[Subgroup]],SubgroupsCovered[Subgroups Covered by RXCUI],1,FALSE)=C824,"",C824),SubgroupsCovered[[#This Row],[Subgroup]])</f>
        <v>DEPA9</v>
      </c>
    </row>
    <row r="825" spans="1:7">
      <c r="A825" s="12" t="s">
        <v>317</v>
      </c>
      <c r="B825" s="12">
        <v>104836</v>
      </c>
      <c r="C825" s="12" t="s">
        <v>343</v>
      </c>
      <c r="D825" s="5" t="str">
        <f>IFERROR(IF(VLOOKUP((SubgroupsCovered[[#This Row],[RXCUI]]*1),RXCUI[Convert RXCUIs to Number],1,FALSE)=(SubgroupsCovered[[#This Row],[RXCUI]]*1),"Yes",""),"No")</f>
        <v>No</v>
      </c>
      <c r="E825" s="12" t="str">
        <f>IF(SubgroupsCovered[[#This Row],[RXCUI Covered?]]="Yes",SubgroupsCovered[[#This Row],[Subgroup]],"")</f>
        <v/>
      </c>
      <c r="F825" s="12" t="str">
        <f>IF(SubgroupsCovered[[#This Row],[Subgroups Covered by RXCUI]]="",IF(SubgroupsCovered[[#This Row],[Subgroups Uncovered]]="",SubgroupsCovered[[#This Row],[Subgroup]],""),SubgroupsCovered[[#This Row],[Subgroups Covered by RXCUI]])</f>
        <v/>
      </c>
      <c r="G825" s="12" t="str">
        <f>IFERROR(IF(VLOOKUP(SubgroupsCovered[[#This Row],[Subgroup]],SubgroupsCovered[Subgroups Covered by RXCUI],1,FALSE)=C825,"",C825),SubgroupsCovered[[#This Row],[Subgroup]])</f>
        <v>DEPB1</v>
      </c>
    </row>
    <row r="826" spans="1:7">
      <c r="A826" s="12" t="s">
        <v>317</v>
      </c>
      <c r="B826" s="12">
        <v>312347</v>
      </c>
      <c r="C826" s="12" t="s">
        <v>343</v>
      </c>
      <c r="D826" s="5" t="str">
        <f>IFERROR(IF(VLOOKUP((SubgroupsCovered[[#This Row],[RXCUI]]*1),RXCUI[Convert RXCUIs to Number],1,FALSE)=(SubgroupsCovered[[#This Row],[RXCUI]]*1),"Yes",""),"No")</f>
        <v>No</v>
      </c>
      <c r="E826" s="12" t="str">
        <f>IF(SubgroupsCovered[[#This Row],[RXCUI Covered?]]="Yes",SubgroupsCovered[[#This Row],[Subgroup]],"")</f>
        <v/>
      </c>
      <c r="F826" s="12" t="str">
        <f>IF(SubgroupsCovered[[#This Row],[Subgroups Covered by RXCUI]]="",IF(SubgroupsCovered[[#This Row],[Subgroups Uncovered]]="",SubgroupsCovered[[#This Row],[Subgroup]],""),SubgroupsCovered[[#This Row],[Subgroups Covered by RXCUI]])</f>
        <v/>
      </c>
      <c r="G826" s="12" t="str">
        <f>IFERROR(IF(VLOOKUP(SubgroupsCovered[[#This Row],[Subgroup]],SubgroupsCovered[Subgroups Covered by RXCUI],1,FALSE)=C826,"",C826),SubgroupsCovered[[#This Row],[Subgroup]])</f>
        <v>DEPB1</v>
      </c>
    </row>
    <row r="827" spans="1:7">
      <c r="A827" s="12" t="s">
        <v>317</v>
      </c>
      <c r="B827" s="12">
        <v>865208</v>
      </c>
      <c r="C827" s="12" t="s">
        <v>345</v>
      </c>
      <c r="D827" s="5" t="str">
        <f>IFERROR(IF(VLOOKUP((SubgroupsCovered[[#This Row],[RXCUI]]*1),RXCUI[Convert RXCUIs to Number],1,FALSE)=(SubgroupsCovered[[#This Row],[RXCUI]]*1),"Yes",""),"No")</f>
        <v>No</v>
      </c>
      <c r="E827" s="12" t="str">
        <f>IF(SubgroupsCovered[[#This Row],[RXCUI Covered?]]="Yes",SubgroupsCovered[[#This Row],[Subgroup]],"")</f>
        <v/>
      </c>
      <c r="F827" s="12" t="str">
        <f>IF(SubgroupsCovered[[#This Row],[Subgroups Covered by RXCUI]]="",IF(SubgroupsCovered[[#This Row],[Subgroups Uncovered]]="",SubgroupsCovered[[#This Row],[Subgroup]],""),SubgroupsCovered[[#This Row],[Subgroups Covered by RXCUI]])</f>
        <v/>
      </c>
      <c r="G827" s="12" t="str">
        <f>IFERROR(IF(VLOOKUP(SubgroupsCovered[[#This Row],[Subgroup]],SubgroupsCovered[Subgroups Covered by RXCUI],1,FALSE)=C827,"",C827),SubgroupsCovered[[#This Row],[Subgroup]])</f>
        <v>DEPB2</v>
      </c>
    </row>
    <row r="828" spans="1:7">
      <c r="A828" s="12" t="s">
        <v>317</v>
      </c>
      <c r="B828" s="12">
        <v>865212</v>
      </c>
      <c r="C828" s="12" t="s">
        <v>345</v>
      </c>
      <c r="D828" s="5" t="str">
        <f>IFERROR(IF(VLOOKUP((SubgroupsCovered[[#This Row],[RXCUI]]*1),RXCUI[Convert RXCUIs to Number],1,FALSE)=(SubgroupsCovered[[#This Row],[RXCUI]]*1),"Yes",""),"No")</f>
        <v>No</v>
      </c>
      <c r="E828" s="12" t="str">
        <f>IF(SubgroupsCovered[[#This Row],[RXCUI Covered?]]="Yes",SubgroupsCovered[[#This Row],[Subgroup]],"")</f>
        <v/>
      </c>
      <c r="F828" s="12" t="str">
        <f>IF(SubgroupsCovered[[#This Row],[Subgroups Covered by RXCUI]]="",IF(SubgroupsCovered[[#This Row],[Subgroups Uncovered]]="",SubgroupsCovered[[#This Row],[Subgroup]],""),SubgroupsCovered[[#This Row],[Subgroups Covered by RXCUI]])</f>
        <v/>
      </c>
      <c r="G828" s="12" t="str">
        <f>IFERROR(IF(VLOOKUP(SubgroupsCovered[[#This Row],[Subgroup]],SubgroupsCovered[Subgroups Covered by RXCUI],1,FALSE)=C828,"",C828),SubgroupsCovered[[#This Row],[Subgroup]])</f>
        <v>DEPB2</v>
      </c>
    </row>
    <row r="829" spans="1:7">
      <c r="A829" s="12" t="s">
        <v>317</v>
      </c>
      <c r="B829" s="12">
        <v>865216</v>
      </c>
      <c r="C829" s="12" t="s">
        <v>345</v>
      </c>
      <c r="D829" s="5" t="str">
        <f>IFERROR(IF(VLOOKUP((SubgroupsCovered[[#This Row],[RXCUI]]*1),RXCUI[Convert RXCUIs to Number],1,FALSE)=(SubgroupsCovered[[#This Row],[RXCUI]]*1),"Yes",""),"No")</f>
        <v>No</v>
      </c>
      <c r="E829" s="12" t="str">
        <f>IF(SubgroupsCovered[[#This Row],[RXCUI Covered?]]="Yes",SubgroupsCovered[[#This Row],[Subgroup]],"")</f>
        <v/>
      </c>
      <c r="F829" s="12" t="str">
        <f>IF(SubgroupsCovered[[#This Row],[Subgroups Covered by RXCUI]]="",IF(SubgroupsCovered[[#This Row],[Subgroups Uncovered]]="",SubgroupsCovered[[#This Row],[Subgroup]],""),SubgroupsCovered[[#This Row],[Subgroups Covered by RXCUI]])</f>
        <v/>
      </c>
      <c r="G829" s="12" t="str">
        <f>IFERROR(IF(VLOOKUP(SubgroupsCovered[[#This Row],[Subgroup]],SubgroupsCovered[Subgroups Covered by RXCUI],1,FALSE)=C829,"",C829),SubgroupsCovered[[#This Row],[Subgroup]])</f>
        <v>DEPB2</v>
      </c>
    </row>
    <row r="830" spans="1:7">
      <c r="A830" s="12" t="s">
        <v>317</v>
      </c>
      <c r="B830" s="12">
        <v>859192</v>
      </c>
      <c r="C830" s="12" t="s">
        <v>345</v>
      </c>
      <c r="D830" s="5" t="str">
        <f>IFERROR(IF(VLOOKUP((SubgroupsCovered[[#This Row],[RXCUI]]*1),RXCUI[Convert RXCUIs to Number],1,FALSE)=(SubgroupsCovered[[#This Row],[RXCUI]]*1),"Yes",""),"No")</f>
        <v>No</v>
      </c>
      <c r="E830" s="12" t="str">
        <f>IF(SubgroupsCovered[[#This Row],[RXCUI Covered?]]="Yes",SubgroupsCovered[[#This Row],[Subgroup]],"")</f>
        <v/>
      </c>
      <c r="F830" s="12" t="str">
        <f>IF(SubgroupsCovered[[#This Row],[Subgroups Covered by RXCUI]]="",IF(SubgroupsCovered[[#This Row],[Subgroups Uncovered]]="",SubgroupsCovered[[#This Row],[Subgroup]],""),SubgroupsCovered[[#This Row],[Subgroups Covered by RXCUI]])</f>
        <v/>
      </c>
      <c r="G830" s="12" t="str">
        <f>IFERROR(IF(VLOOKUP(SubgroupsCovered[[#This Row],[Subgroup]],SubgroupsCovered[Subgroups Covered by RXCUI],1,FALSE)=C830,"",C830),SubgroupsCovered[[#This Row],[Subgroup]])</f>
        <v>DEPB2</v>
      </c>
    </row>
    <row r="831" spans="1:7">
      <c r="A831" s="12" t="s">
        <v>317</v>
      </c>
      <c r="B831" s="12">
        <v>859193</v>
      </c>
      <c r="C831" s="12" t="s">
        <v>345</v>
      </c>
      <c r="D831" s="5" t="str">
        <f>IFERROR(IF(VLOOKUP((SubgroupsCovered[[#This Row],[RXCUI]]*1),RXCUI[Convert RXCUIs to Number],1,FALSE)=(SubgroupsCovered[[#This Row],[RXCUI]]*1),"Yes",""),"No")</f>
        <v>No</v>
      </c>
      <c r="E831" s="12" t="str">
        <f>IF(SubgroupsCovered[[#This Row],[RXCUI Covered?]]="Yes",SubgroupsCovered[[#This Row],[Subgroup]],"")</f>
        <v/>
      </c>
      <c r="F831" s="12" t="str">
        <f>IF(SubgroupsCovered[[#This Row],[Subgroups Covered by RXCUI]]="",IF(SubgroupsCovered[[#This Row],[Subgroups Uncovered]]="",SubgroupsCovered[[#This Row],[Subgroup]],""),SubgroupsCovered[[#This Row],[Subgroups Covered by RXCUI]])</f>
        <v/>
      </c>
      <c r="G831" s="12" t="str">
        <f>IFERROR(IF(VLOOKUP(SubgroupsCovered[[#This Row],[Subgroup]],SubgroupsCovered[Subgroups Covered by RXCUI],1,FALSE)=C831,"",C831),SubgroupsCovered[[#This Row],[Subgroup]])</f>
        <v>DEPB2</v>
      </c>
    </row>
    <row r="832" spans="1:7">
      <c r="A832" s="12" t="s">
        <v>317</v>
      </c>
      <c r="B832" s="12">
        <v>104838</v>
      </c>
      <c r="C832" s="12" t="s">
        <v>348</v>
      </c>
      <c r="D832" s="5" t="str">
        <f>IFERROR(IF(VLOOKUP((SubgroupsCovered[[#This Row],[RXCUI]]*1),RXCUI[Convert RXCUIs to Number],1,FALSE)=(SubgroupsCovered[[#This Row],[RXCUI]]*1),"Yes",""),"No")</f>
        <v>No</v>
      </c>
      <c r="E832" s="12" t="str">
        <f>IF(SubgroupsCovered[[#This Row],[RXCUI Covered?]]="Yes",SubgroupsCovered[[#This Row],[Subgroup]],"")</f>
        <v/>
      </c>
      <c r="F832" s="12" t="str">
        <f>IF(SubgroupsCovered[[#This Row],[Subgroups Covered by RXCUI]]="",IF(SubgroupsCovered[[#This Row],[Subgroups Uncovered]]="",SubgroupsCovered[[#This Row],[Subgroup]],""),SubgroupsCovered[[#This Row],[Subgroups Covered by RXCUI]])</f>
        <v/>
      </c>
      <c r="G832" s="12" t="str">
        <f>IFERROR(IF(VLOOKUP(SubgroupsCovered[[#This Row],[Subgroup]],SubgroupsCovered[Subgroups Covered by RXCUI],1,FALSE)=C832,"",C832),SubgroupsCovered[[#This Row],[Subgroup]])</f>
        <v>DEPB3</v>
      </c>
    </row>
    <row r="833" spans="1:7">
      <c r="A833" s="12" t="s">
        <v>317</v>
      </c>
      <c r="B833" s="12">
        <v>313447</v>
      </c>
      <c r="C833" s="12" t="s">
        <v>348</v>
      </c>
      <c r="D833" s="5" t="str">
        <f>IFERROR(IF(VLOOKUP((SubgroupsCovered[[#This Row],[RXCUI]]*1),RXCUI[Convert RXCUIs to Number],1,FALSE)=(SubgroupsCovered[[#This Row],[RXCUI]]*1),"Yes",""),"No")</f>
        <v>No</v>
      </c>
      <c r="E833" s="12" t="str">
        <f>IF(SubgroupsCovered[[#This Row],[RXCUI Covered?]]="Yes",SubgroupsCovered[[#This Row],[Subgroup]],"")</f>
        <v/>
      </c>
      <c r="F833" s="12" t="str">
        <f>IF(SubgroupsCovered[[#This Row],[Subgroups Covered by RXCUI]]="",IF(SubgroupsCovered[[#This Row],[Subgroups Uncovered]]="",SubgroupsCovered[[#This Row],[Subgroup]],""),SubgroupsCovered[[#This Row],[Subgroups Covered by RXCUI]])</f>
        <v/>
      </c>
      <c r="G833" s="12" t="str">
        <f>IFERROR(IF(VLOOKUP(SubgroupsCovered[[#This Row],[Subgroup]],SubgroupsCovered[Subgroups Covered by RXCUI],1,FALSE)=C833,"",C833),SubgroupsCovered[[#This Row],[Subgroup]])</f>
        <v>DEPB3</v>
      </c>
    </row>
    <row r="834" spans="1:7">
      <c r="A834" s="12" t="s">
        <v>317</v>
      </c>
      <c r="B834" s="12">
        <v>200371</v>
      </c>
      <c r="C834" s="12" t="s">
        <v>351</v>
      </c>
      <c r="D834" s="5" t="str">
        <f>IFERROR(IF(VLOOKUP((SubgroupsCovered[[#This Row],[RXCUI]]*1),RXCUI[Convert RXCUIs to Number],1,FALSE)=(SubgroupsCovered[[#This Row],[RXCUI]]*1),"Yes",""),"No")</f>
        <v>No</v>
      </c>
      <c r="E834" s="12" t="str">
        <f>IF(SubgroupsCovered[[#This Row],[RXCUI Covered?]]="Yes",SubgroupsCovered[[#This Row],[Subgroup]],"")</f>
        <v/>
      </c>
      <c r="F834" s="12" t="str">
        <f>IF(SubgroupsCovered[[#This Row],[Subgroups Covered by RXCUI]]="",IF(SubgroupsCovered[[#This Row],[Subgroups Uncovered]]="",SubgroupsCovered[[#This Row],[Subgroup]],""),SubgroupsCovered[[#This Row],[Subgroups Covered by RXCUI]])</f>
        <v/>
      </c>
      <c r="G834" s="12" t="str">
        <f>IFERROR(IF(VLOOKUP(SubgroupsCovered[[#This Row],[Subgroup]],SubgroupsCovered[Subgroups Covered by RXCUI],1,FALSE)=C834,"",C834),SubgroupsCovered[[#This Row],[Subgroup]])</f>
        <v>DEPC1</v>
      </c>
    </row>
    <row r="835" spans="1:7">
      <c r="A835" s="12" t="s">
        <v>317</v>
      </c>
      <c r="B835" s="12">
        <v>213344</v>
      </c>
      <c r="C835" s="12" t="s">
        <v>351</v>
      </c>
      <c r="D835" s="5" t="str">
        <f>IFERROR(IF(VLOOKUP((SubgroupsCovered[[#This Row],[RXCUI]]*1),RXCUI[Convert RXCUIs to Number],1,FALSE)=(SubgroupsCovered[[#This Row],[RXCUI]]*1),"Yes",""),"No")</f>
        <v>No</v>
      </c>
      <c r="E835" s="12" t="str">
        <f>IF(SubgroupsCovered[[#This Row],[RXCUI Covered?]]="Yes",SubgroupsCovered[[#This Row],[Subgroup]],"")</f>
        <v/>
      </c>
      <c r="F835" s="12" t="str">
        <f>IF(SubgroupsCovered[[#This Row],[Subgroups Covered by RXCUI]]="",IF(SubgroupsCovered[[#This Row],[Subgroups Uncovered]]="",SubgroupsCovered[[#This Row],[Subgroup]],""),SubgroupsCovered[[#This Row],[Subgroups Covered by RXCUI]])</f>
        <v/>
      </c>
      <c r="G835" s="12" t="str">
        <f>IFERROR(IF(VLOOKUP(SubgroupsCovered[[#This Row],[Subgroup]],SubgroupsCovered[Subgroups Covered by RXCUI],1,FALSE)=C835,"",C835),SubgroupsCovered[[#This Row],[Subgroup]])</f>
        <v>DEPC1</v>
      </c>
    </row>
    <row r="836" spans="1:7">
      <c r="A836" s="12" t="s">
        <v>317</v>
      </c>
      <c r="B836" s="12">
        <v>213345</v>
      </c>
      <c r="C836" s="12" t="s">
        <v>351</v>
      </c>
      <c r="D836" s="5" t="str">
        <f>IFERROR(IF(VLOOKUP((SubgroupsCovered[[#This Row],[RXCUI]]*1),RXCUI[Convert RXCUIs to Number],1,FALSE)=(SubgroupsCovered[[#This Row],[RXCUI]]*1),"Yes",""),"No")</f>
        <v>No</v>
      </c>
      <c r="E836" s="12" t="str">
        <f>IF(SubgroupsCovered[[#This Row],[RXCUI Covered?]]="Yes",SubgroupsCovered[[#This Row],[Subgroup]],"")</f>
        <v/>
      </c>
      <c r="F836" s="12" t="str">
        <f>IF(SubgroupsCovered[[#This Row],[Subgroups Covered by RXCUI]]="",IF(SubgroupsCovered[[#This Row],[Subgroups Uncovered]]="",SubgroupsCovered[[#This Row],[Subgroup]],""),SubgroupsCovered[[#This Row],[Subgroups Covered by RXCUI]])</f>
        <v/>
      </c>
      <c r="G836" s="12" t="str">
        <f>IFERROR(IF(VLOOKUP(SubgroupsCovered[[#This Row],[Subgroup]],SubgroupsCovered[Subgroups Covered by RXCUI],1,FALSE)=C836,"",C836),SubgroupsCovered[[#This Row],[Subgroup]])</f>
        <v>DEPC1</v>
      </c>
    </row>
    <row r="837" spans="1:7">
      <c r="A837" s="12" t="s">
        <v>317</v>
      </c>
      <c r="B837" s="12">
        <v>283672</v>
      </c>
      <c r="C837" s="12" t="s">
        <v>351</v>
      </c>
      <c r="D837" s="5" t="str">
        <f>IFERROR(IF(VLOOKUP((SubgroupsCovered[[#This Row],[RXCUI]]*1),RXCUI[Convert RXCUIs to Number],1,FALSE)=(SubgroupsCovered[[#This Row],[RXCUI]]*1),"Yes",""),"No")</f>
        <v>No</v>
      </c>
      <c r="E837" s="12" t="str">
        <f>IF(SubgroupsCovered[[#This Row],[RXCUI Covered?]]="Yes",SubgroupsCovered[[#This Row],[Subgroup]],"")</f>
        <v/>
      </c>
      <c r="F837" s="12" t="str">
        <f>IF(SubgroupsCovered[[#This Row],[Subgroups Covered by RXCUI]]="",IF(SubgroupsCovered[[#This Row],[Subgroups Uncovered]]="",SubgroupsCovered[[#This Row],[Subgroup]],""),SubgroupsCovered[[#This Row],[Subgroups Covered by RXCUI]])</f>
        <v/>
      </c>
      <c r="G837" s="12" t="str">
        <f>IFERROR(IF(VLOOKUP(SubgroupsCovered[[#This Row],[Subgroup]],SubgroupsCovered[Subgroups Covered by RXCUI],1,FALSE)=C837,"",C837),SubgroupsCovered[[#This Row],[Subgroup]])</f>
        <v>DEPC1</v>
      </c>
    </row>
    <row r="838" spans="1:7">
      <c r="A838" s="12" t="s">
        <v>317</v>
      </c>
      <c r="B838" s="12">
        <v>284591</v>
      </c>
      <c r="C838" s="12" t="s">
        <v>351</v>
      </c>
      <c r="D838" s="5" t="str">
        <f>IFERROR(IF(VLOOKUP((SubgroupsCovered[[#This Row],[RXCUI]]*1),RXCUI[Convert RXCUIs to Number],1,FALSE)=(SubgroupsCovered[[#This Row],[RXCUI]]*1),"Yes",""),"No")</f>
        <v>No</v>
      </c>
      <c r="E838" s="12" t="str">
        <f>IF(SubgroupsCovered[[#This Row],[RXCUI Covered?]]="Yes",SubgroupsCovered[[#This Row],[Subgroup]],"")</f>
        <v/>
      </c>
      <c r="F838" s="12" t="str">
        <f>IF(SubgroupsCovered[[#This Row],[Subgroups Covered by RXCUI]]="",IF(SubgroupsCovered[[#This Row],[Subgroups Uncovered]]="",SubgroupsCovered[[#This Row],[Subgroup]],""),SubgroupsCovered[[#This Row],[Subgroups Covered by RXCUI]])</f>
        <v/>
      </c>
      <c r="G838" s="12" t="str">
        <f>IFERROR(IF(VLOOKUP(SubgroupsCovered[[#This Row],[Subgroup]],SubgroupsCovered[Subgroups Covered by RXCUI],1,FALSE)=C838,"",C838),SubgroupsCovered[[#This Row],[Subgroup]])</f>
        <v>DEPC1</v>
      </c>
    </row>
    <row r="839" spans="1:7">
      <c r="A839" s="12" t="s">
        <v>317</v>
      </c>
      <c r="B839" s="12">
        <v>309314</v>
      </c>
      <c r="C839" s="12" t="s">
        <v>351</v>
      </c>
      <c r="D839" s="5" t="str">
        <f>IFERROR(IF(VLOOKUP((SubgroupsCovered[[#This Row],[RXCUI]]*1),RXCUI[Convert RXCUIs to Number],1,FALSE)=(SubgroupsCovered[[#This Row],[RXCUI]]*1),"Yes",""),"No")</f>
        <v>No</v>
      </c>
      <c r="E839" s="12" t="str">
        <f>IF(SubgroupsCovered[[#This Row],[RXCUI Covered?]]="Yes",SubgroupsCovered[[#This Row],[Subgroup]],"")</f>
        <v/>
      </c>
      <c r="F839" s="12" t="str">
        <f>IF(SubgroupsCovered[[#This Row],[Subgroups Covered by RXCUI]]="",IF(SubgroupsCovered[[#This Row],[Subgroups Uncovered]]="",SubgroupsCovered[[#This Row],[Subgroup]],""),SubgroupsCovered[[#This Row],[Subgroups Covered by RXCUI]])</f>
        <v/>
      </c>
      <c r="G839" s="12" t="str">
        <f>IFERROR(IF(VLOOKUP(SubgroupsCovered[[#This Row],[Subgroup]],SubgroupsCovered[Subgroups Covered by RXCUI],1,FALSE)=C839,"",C839),SubgroupsCovered[[#This Row],[Subgroup]])</f>
        <v>DEPC1</v>
      </c>
    </row>
    <row r="840" spans="1:7">
      <c r="A840" s="12" t="s">
        <v>317</v>
      </c>
      <c r="B840" s="12">
        <v>1433223</v>
      </c>
      <c r="C840" s="12" t="s">
        <v>354</v>
      </c>
      <c r="D840" s="5" t="str">
        <f>IFERROR(IF(VLOOKUP((SubgroupsCovered[[#This Row],[RXCUI]]*1),RXCUI[Convert RXCUIs to Number],1,FALSE)=(SubgroupsCovered[[#This Row],[RXCUI]]*1),"Yes",""),"No")</f>
        <v>No</v>
      </c>
      <c r="E840" s="12" t="str">
        <f>IF(SubgroupsCovered[[#This Row],[RXCUI Covered?]]="Yes",SubgroupsCovered[[#This Row],[Subgroup]],"")</f>
        <v/>
      </c>
      <c r="F840" s="12" t="str">
        <f>IF(SubgroupsCovered[[#This Row],[Subgroups Covered by RXCUI]]="",IF(SubgroupsCovered[[#This Row],[Subgroups Uncovered]]="",SubgroupsCovered[[#This Row],[Subgroup]],""),SubgroupsCovered[[#This Row],[Subgroups Covered by RXCUI]])</f>
        <v/>
      </c>
      <c r="G840" s="12" t="str">
        <f>IFERROR(IF(VLOOKUP(SubgroupsCovered[[#This Row],[Subgroup]],SubgroupsCovered[Subgroups Covered by RXCUI],1,FALSE)=C840,"",C840),SubgroupsCovered[[#This Row],[Subgroup]])</f>
        <v>DEPC10</v>
      </c>
    </row>
    <row r="841" spans="1:7">
      <c r="A841" s="12" t="s">
        <v>317</v>
      </c>
      <c r="B841" s="12">
        <v>1433229</v>
      </c>
      <c r="C841" s="12" t="s">
        <v>354</v>
      </c>
      <c r="D841" s="5" t="str">
        <f>IFERROR(IF(VLOOKUP((SubgroupsCovered[[#This Row],[RXCUI]]*1),RXCUI[Convert RXCUIs to Number],1,FALSE)=(SubgroupsCovered[[#This Row],[RXCUI]]*1),"Yes",""),"No")</f>
        <v>No</v>
      </c>
      <c r="E841" s="12" t="str">
        <f>IF(SubgroupsCovered[[#This Row],[RXCUI Covered?]]="Yes",SubgroupsCovered[[#This Row],[Subgroup]],"")</f>
        <v/>
      </c>
      <c r="F841" s="12" t="str">
        <f>IF(SubgroupsCovered[[#This Row],[Subgroups Covered by RXCUI]]="",IF(SubgroupsCovered[[#This Row],[Subgroups Uncovered]]="",SubgroupsCovered[[#This Row],[Subgroup]],""),SubgroupsCovered[[#This Row],[Subgroups Covered by RXCUI]])</f>
        <v/>
      </c>
      <c r="G841" s="12" t="str">
        <f>IFERROR(IF(VLOOKUP(SubgroupsCovered[[#This Row],[Subgroup]],SubgroupsCovered[Subgroups Covered by RXCUI],1,FALSE)=C841,"",C841),SubgroupsCovered[[#This Row],[Subgroup]])</f>
        <v>DEPC10</v>
      </c>
    </row>
    <row r="842" spans="1:7">
      <c r="A842" s="12" t="s">
        <v>317</v>
      </c>
      <c r="B842" s="12">
        <v>1433235</v>
      </c>
      <c r="C842" s="12" t="s">
        <v>354</v>
      </c>
      <c r="D842" s="5" t="str">
        <f>IFERROR(IF(VLOOKUP((SubgroupsCovered[[#This Row],[RXCUI]]*1),RXCUI[Convert RXCUIs to Number],1,FALSE)=(SubgroupsCovered[[#This Row],[RXCUI]]*1),"Yes",""),"No")</f>
        <v>No</v>
      </c>
      <c r="E842" s="12" t="str">
        <f>IF(SubgroupsCovered[[#This Row],[RXCUI Covered?]]="Yes",SubgroupsCovered[[#This Row],[Subgroup]],"")</f>
        <v/>
      </c>
      <c r="F842" s="12" t="str">
        <f>IF(SubgroupsCovered[[#This Row],[Subgroups Covered by RXCUI]]="",IF(SubgroupsCovered[[#This Row],[Subgroups Uncovered]]="",SubgroupsCovered[[#This Row],[Subgroup]],""),SubgroupsCovered[[#This Row],[Subgroups Covered by RXCUI]])</f>
        <v/>
      </c>
      <c r="G842" s="12" t="str">
        <f>IFERROR(IF(VLOOKUP(SubgroupsCovered[[#This Row],[Subgroup]],SubgroupsCovered[Subgroups Covered by RXCUI],1,FALSE)=C842,"",C842),SubgroupsCovered[[#This Row],[Subgroup]])</f>
        <v>DEPC10</v>
      </c>
    </row>
    <row r="843" spans="1:7">
      <c r="A843" s="12" t="s">
        <v>317</v>
      </c>
      <c r="B843" s="12">
        <v>1433241</v>
      </c>
      <c r="C843" s="12" t="s">
        <v>354</v>
      </c>
      <c r="D843" s="5" t="str">
        <f>IFERROR(IF(VLOOKUP((SubgroupsCovered[[#This Row],[RXCUI]]*1),RXCUI[Convert RXCUIs to Number],1,FALSE)=(SubgroupsCovered[[#This Row],[RXCUI]]*1),"Yes",""),"No")</f>
        <v>No</v>
      </c>
      <c r="E843" s="12" t="str">
        <f>IF(SubgroupsCovered[[#This Row],[RXCUI Covered?]]="Yes",SubgroupsCovered[[#This Row],[Subgroup]],"")</f>
        <v/>
      </c>
      <c r="F843" s="12" t="str">
        <f>IF(SubgroupsCovered[[#This Row],[Subgroups Covered by RXCUI]]="",IF(SubgroupsCovered[[#This Row],[Subgroups Uncovered]]="",SubgroupsCovered[[#This Row],[Subgroup]],""),SubgroupsCovered[[#This Row],[Subgroups Covered by RXCUI]])</f>
        <v/>
      </c>
      <c r="G843" s="12" t="str">
        <f>IFERROR(IF(VLOOKUP(SubgroupsCovered[[#This Row],[Subgroup]],SubgroupsCovered[Subgroups Covered by RXCUI],1,FALSE)=C843,"",C843),SubgroupsCovered[[#This Row],[Subgroup]])</f>
        <v>DEPC10</v>
      </c>
    </row>
    <row r="844" spans="1:7">
      <c r="A844" s="12" t="s">
        <v>317</v>
      </c>
      <c r="B844" s="12">
        <v>207349</v>
      </c>
      <c r="C844" s="12" t="s">
        <v>356</v>
      </c>
      <c r="D844" s="5" t="str">
        <f>IFERROR(IF(VLOOKUP((SubgroupsCovered[[#This Row],[RXCUI]]*1),RXCUI[Convert RXCUIs to Number],1,FALSE)=(SubgroupsCovered[[#This Row],[RXCUI]]*1),"Yes",""),"No")</f>
        <v>No</v>
      </c>
      <c r="E844" s="12" t="str">
        <f>IF(SubgroupsCovered[[#This Row],[RXCUI Covered?]]="Yes",SubgroupsCovered[[#This Row],[Subgroup]],"")</f>
        <v/>
      </c>
      <c r="F844" s="12" t="str">
        <f>IF(SubgroupsCovered[[#This Row],[Subgroups Covered by RXCUI]]="",IF(SubgroupsCovered[[#This Row],[Subgroups Uncovered]]="",SubgroupsCovered[[#This Row],[Subgroup]],""),SubgroupsCovered[[#This Row],[Subgroups Covered by RXCUI]])</f>
        <v/>
      </c>
      <c r="G844" s="12" t="str">
        <f>IFERROR(IF(VLOOKUP(SubgroupsCovered[[#This Row],[Subgroup]],SubgroupsCovered[Subgroups Covered by RXCUI],1,FALSE)=C844,"",C844),SubgroupsCovered[[#This Row],[Subgroup]])</f>
        <v>DEPC11</v>
      </c>
    </row>
    <row r="845" spans="1:7">
      <c r="A845" s="12" t="s">
        <v>317</v>
      </c>
      <c r="B845" s="12">
        <v>207350</v>
      </c>
      <c r="C845" s="12" t="s">
        <v>356</v>
      </c>
      <c r="D845" s="5" t="str">
        <f>IFERROR(IF(VLOOKUP((SubgroupsCovered[[#This Row],[RXCUI]]*1),RXCUI[Convert RXCUIs to Number],1,FALSE)=(SubgroupsCovered[[#This Row],[RXCUI]]*1),"Yes",""),"No")</f>
        <v>No</v>
      </c>
      <c r="E845" s="12" t="str">
        <f>IF(SubgroupsCovered[[#This Row],[RXCUI Covered?]]="Yes",SubgroupsCovered[[#This Row],[Subgroup]],"")</f>
        <v/>
      </c>
      <c r="F845" s="12" t="str">
        <f>IF(SubgroupsCovered[[#This Row],[Subgroups Covered by RXCUI]]="",IF(SubgroupsCovered[[#This Row],[Subgroups Uncovered]]="",SubgroupsCovered[[#This Row],[Subgroup]],""),SubgroupsCovered[[#This Row],[Subgroups Covered by RXCUI]])</f>
        <v/>
      </c>
      <c r="G845" s="12" t="str">
        <f>IFERROR(IF(VLOOKUP(SubgroupsCovered[[#This Row],[Subgroup]],SubgroupsCovered[Subgroups Covered by RXCUI],1,FALSE)=C845,"",C845),SubgroupsCovered[[#This Row],[Subgroup]])</f>
        <v>DEPC11</v>
      </c>
    </row>
    <row r="846" spans="1:7">
      <c r="A846" s="12" t="s">
        <v>317</v>
      </c>
      <c r="B846" s="12">
        <v>211699</v>
      </c>
      <c r="C846" s="12" t="s">
        <v>356</v>
      </c>
      <c r="D846" s="5" t="str">
        <f>IFERROR(IF(VLOOKUP((SubgroupsCovered[[#This Row],[RXCUI]]*1),RXCUI[Convert RXCUIs to Number],1,FALSE)=(SubgroupsCovered[[#This Row],[RXCUI]]*1),"Yes",""),"No")</f>
        <v>No</v>
      </c>
      <c r="E846" s="12" t="str">
        <f>IF(SubgroupsCovered[[#This Row],[RXCUI Covered?]]="Yes",SubgroupsCovered[[#This Row],[Subgroup]],"")</f>
        <v/>
      </c>
      <c r="F846" s="12" t="str">
        <f>IF(SubgroupsCovered[[#This Row],[Subgroups Covered by RXCUI]]="",IF(SubgroupsCovered[[#This Row],[Subgroups Uncovered]]="",SubgroupsCovered[[#This Row],[Subgroup]],""),SubgroupsCovered[[#This Row],[Subgroups Covered by RXCUI]])</f>
        <v/>
      </c>
      <c r="G846" s="12" t="str">
        <f>IFERROR(IF(VLOOKUP(SubgroupsCovered[[#This Row],[Subgroup]],SubgroupsCovered[Subgroups Covered by RXCUI],1,FALSE)=C846,"",C846),SubgroupsCovered[[#This Row],[Subgroup]])</f>
        <v>DEPC11</v>
      </c>
    </row>
    <row r="847" spans="1:7">
      <c r="A847" s="12" t="s">
        <v>317</v>
      </c>
      <c r="B847" s="12">
        <v>211700</v>
      </c>
      <c r="C847" s="12" t="s">
        <v>356</v>
      </c>
      <c r="D847" s="5" t="str">
        <f>IFERROR(IF(VLOOKUP((SubgroupsCovered[[#This Row],[RXCUI]]*1),RXCUI[Convert RXCUIs to Number],1,FALSE)=(SubgroupsCovered[[#This Row],[RXCUI]]*1),"Yes",""),"No")</f>
        <v>No</v>
      </c>
      <c r="E847" s="12" t="str">
        <f>IF(SubgroupsCovered[[#This Row],[RXCUI Covered?]]="Yes",SubgroupsCovered[[#This Row],[Subgroup]],"")</f>
        <v/>
      </c>
      <c r="F847" s="12" t="str">
        <f>IF(SubgroupsCovered[[#This Row],[Subgroups Covered by RXCUI]]="",IF(SubgroupsCovered[[#This Row],[Subgroups Uncovered]]="",SubgroupsCovered[[#This Row],[Subgroup]],""),SubgroupsCovered[[#This Row],[Subgroups Covered by RXCUI]])</f>
        <v/>
      </c>
      <c r="G847" s="12" t="str">
        <f>IFERROR(IF(VLOOKUP(SubgroupsCovered[[#This Row],[Subgroup]],SubgroupsCovered[Subgroups Covered by RXCUI],1,FALSE)=C847,"",C847),SubgroupsCovered[[#This Row],[Subgroup]])</f>
        <v>DEPC11</v>
      </c>
    </row>
    <row r="848" spans="1:7">
      <c r="A848" s="12" t="s">
        <v>317</v>
      </c>
      <c r="B848" s="12">
        <v>1738503</v>
      </c>
      <c r="C848" s="12" t="s">
        <v>356</v>
      </c>
      <c r="D848" s="5" t="str">
        <f>IFERROR(IF(VLOOKUP((SubgroupsCovered[[#This Row],[RXCUI]]*1),RXCUI[Convert RXCUIs to Number],1,FALSE)=(SubgroupsCovered[[#This Row],[RXCUI]]*1),"Yes",""),"No")</f>
        <v>No</v>
      </c>
      <c r="E848" s="12" t="str">
        <f>IF(SubgroupsCovered[[#This Row],[RXCUI Covered?]]="Yes",SubgroupsCovered[[#This Row],[Subgroup]],"")</f>
        <v/>
      </c>
      <c r="F848" s="12" t="str">
        <f>IF(SubgroupsCovered[[#This Row],[Subgroups Covered by RXCUI]]="",IF(SubgroupsCovered[[#This Row],[Subgroups Uncovered]]="",SubgroupsCovered[[#This Row],[Subgroup]],""),SubgroupsCovered[[#This Row],[Subgroups Covered by RXCUI]])</f>
        <v/>
      </c>
      <c r="G848" s="12" t="str">
        <f>IFERROR(IF(VLOOKUP(SubgroupsCovered[[#This Row],[Subgroup]],SubgroupsCovered[Subgroups Covered by RXCUI],1,FALSE)=C848,"",C848),SubgroupsCovered[[#This Row],[Subgroup]])</f>
        <v>DEPC11</v>
      </c>
    </row>
    <row r="849" spans="1:7">
      <c r="A849" s="12" t="s">
        <v>317</v>
      </c>
      <c r="B849" s="12">
        <v>1738483</v>
      </c>
      <c r="C849" s="12" t="s">
        <v>356</v>
      </c>
      <c r="D849" s="5" t="str">
        <f>IFERROR(IF(VLOOKUP((SubgroupsCovered[[#This Row],[RXCUI]]*1),RXCUI[Convert RXCUIs to Number],1,FALSE)=(SubgroupsCovered[[#This Row],[RXCUI]]*1),"Yes",""),"No")</f>
        <v>No</v>
      </c>
      <c r="E849" s="12" t="str">
        <f>IF(SubgroupsCovered[[#This Row],[RXCUI Covered?]]="Yes",SubgroupsCovered[[#This Row],[Subgroup]],"")</f>
        <v/>
      </c>
      <c r="F849" s="12" t="str">
        <f>IF(SubgroupsCovered[[#This Row],[Subgroups Covered by RXCUI]]="",IF(SubgroupsCovered[[#This Row],[Subgroups Uncovered]]="",SubgroupsCovered[[#This Row],[Subgroup]],""),SubgroupsCovered[[#This Row],[Subgroups Covered by RXCUI]])</f>
        <v/>
      </c>
      <c r="G849" s="12" t="str">
        <f>IFERROR(IF(VLOOKUP(SubgroupsCovered[[#This Row],[Subgroup]],SubgroupsCovered[Subgroups Covered by RXCUI],1,FALSE)=C849,"",C849),SubgroupsCovered[[#This Row],[Subgroup]])</f>
        <v>DEPC11</v>
      </c>
    </row>
    <row r="850" spans="1:7">
      <c r="A850" s="12" t="s">
        <v>317</v>
      </c>
      <c r="B850" s="12">
        <v>1738495</v>
      </c>
      <c r="C850" s="12" t="s">
        <v>356</v>
      </c>
      <c r="D850" s="5" t="str">
        <f>IFERROR(IF(VLOOKUP((SubgroupsCovered[[#This Row],[RXCUI]]*1),RXCUI[Convert RXCUIs to Number],1,FALSE)=(SubgroupsCovered[[#This Row],[RXCUI]]*1),"Yes",""),"No")</f>
        <v>No</v>
      </c>
      <c r="E850" s="12" t="str">
        <f>IF(SubgroupsCovered[[#This Row],[RXCUI Covered?]]="Yes",SubgroupsCovered[[#This Row],[Subgroup]],"")</f>
        <v/>
      </c>
      <c r="F850" s="12" t="str">
        <f>IF(SubgroupsCovered[[#This Row],[Subgroups Covered by RXCUI]]="",IF(SubgroupsCovered[[#This Row],[Subgroups Uncovered]]="",SubgroupsCovered[[#This Row],[Subgroup]],""),SubgroupsCovered[[#This Row],[Subgroups Covered by RXCUI]])</f>
        <v/>
      </c>
      <c r="G850" s="12" t="str">
        <f>IFERROR(IF(VLOOKUP(SubgroupsCovered[[#This Row],[Subgroup]],SubgroupsCovered[Subgroups Covered by RXCUI],1,FALSE)=C850,"",C850),SubgroupsCovered[[#This Row],[Subgroup]])</f>
        <v>DEPC11</v>
      </c>
    </row>
    <row r="851" spans="1:7">
      <c r="A851" s="12" t="s">
        <v>317</v>
      </c>
      <c r="B851" s="12">
        <v>1738511</v>
      </c>
      <c r="C851" s="12" t="s">
        <v>356</v>
      </c>
      <c r="D851" s="5" t="str">
        <f>IFERROR(IF(VLOOKUP((SubgroupsCovered[[#This Row],[RXCUI]]*1),RXCUI[Convert RXCUIs to Number],1,FALSE)=(SubgroupsCovered[[#This Row],[RXCUI]]*1),"Yes",""),"No")</f>
        <v>No</v>
      </c>
      <c r="E851" s="12" t="str">
        <f>IF(SubgroupsCovered[[#This Row],[RXCUI Covered?]]="Yes",SubgroupsCovered[[#This Row],[Subgroup]],"")</f>
        <v/>
      </c>
      <c r="F851" s="12" t="str">
        <f>IF(SubgroupsCovered[[#This Row],[Subgroups Covered by RXCUI]]="",IF(SubgroupsCovered[[#This Row],[Subgroups Uncovered]]="",SubgroupsCovered[[#This Row],[Subgroup]],""),SubgroupsCovered[[#This Row],[Subgroups Covered by RXCUI]])</f>
        <v/>
      </c>
      <c r="G851" s="12" t="str">
        <f>IFERROR(IF(VLOOKUP(SubgroupsCovered[[#This Row],[Subgroup]],SubgroupsCovered[Subgroups Covered by RXCUI],1,FALSE)=C851,"",C851),SubgroupsCovered[[#This Row],[Subgroup]])</f>
        <v>DEPC11</v>
      </c>
    </row>
    <row r="852" spans="1:7">
      <c r="A852" s="12" t="s">
        <v>317</v>
      </c>
      <c r="B852" s="12">
        <v>541660</v>
      </c>
      <c r="C852" s="12" t="s">
        <v>356</v>
      </c>
      <c r="D852" s="5" t="str">
        <f>IFERROR(IF(VLOOKUP((SubgroupsCovered[[#This Row],[RXCUI]]*1),RXCUI[Convert RXCUIs to Number],1,FALSE)=(SubgroupsCovered[[#This Row],[RXCUI]]*1),"Yes",""),"No")</f>
        <v>No</v>
      </c>
      <c r="E852" s="12" t="str">
        <f>IF(SubgroupsCovered[[#This Row],[RXCUI Covered?]]="Yes",SubgroupsCovered[[#This Row],[Subgroup]],"")</f>
        <v/>
      </c>
      <c r="F852" s="12" t="str">
        <f>IF(SubgroupsCovered[[#This Row],[Subgroups Covered by RXCUI]]="",IF(SubgroupsCovered[[#This Row],[Subgroups Uncovered]]="",SubgroupsCovered[[#This Row],[Subgroup]],""),SubgroupsCovered[[#This Row],[Subgroups Covered by RXCUI]])</f>
        <v/>
      </c>
      <c r="G852" s="12" t="str">
        <f>IFERROR(IF(VLOOKUP(SubgroupsCovered[[#This Row],[Subgroup]],SubgroupsCovered[Subgroups Covered by RXCUI],1,FALSE)=C852,"",C852),SubgroupsCovered[[#This Row],[Subgroup]])</f>
        <v>DEPC11</v>
      </c>
    </row>
    <row r="853" spans="1:7">
      <c r="A853" s="12" t="s">
        <v>317</v>
      </c>
      <c r="B853" s="12">
        <v>541662</v>
      </c>
      <c r="C853" s="12" t="s">
        <v>356</v>
      </c>
      <c r="D853" s="5" t="str">
        <f>IFERROR(IF(VLOOKUP((SubgroupsCovered[[#This Row],[RXCUI]]*1),RXCUI[Convert RXCUIs to Number],1,FALSE)=(SubgroupsCovered[[#This Row],[RXCUI]]*1),"Yes",""),"No")</f>
        <v>No</v>
      </c>
      <c r="E853" s="12" t="str">
        <f>IF(SubgroupsCovered[[#This Row],[RXCUI Covered?]]="Yes",SubgroupsCovered[[#This Row],[Subgroup]],"")</f>
        <v/>
      </c>
      <c r="F853" s="12" t="str">
        <f>IF(SubgroupsCovered[[#This Row],[Subgroups Covered by RXCUI]]="",IF(SubgroupsCovered[[#This Row],[Subgroups Uncovered]]="",SubgroupsCovered[[#This Row],[Subgroup]],""),SubgroupsCovered[[#This Row],[Subgroups Covered by RXCUI]])</f>
        <v/>
      </c>
      <c r="G853" s="12" t="str">
        <f>IFERROR(IF(VLOOKUP(SubgroupsCovered[[#This Row],[Subgroup]],SubgroupsCovered[Subgroups Covered by RXCUI],1,FALSE)=C853,"",C853),SubgroupsCovered[[#This Row],[Subgroup]])</f>
        <v>DEPC11</v>
      </c>
    </row>
    <row r="854" spans="1:7">
      <c r="A854" s="12" t="s">
        <v>317</v>
      </c>
      <c r="B854" s="12">
        <v>541664</v>
      </c>
      <c r="C854" s="12" t="s">
        <v>356</v>
      </c>
      <c r="D854" s="5" t="str">
        <f>IFERROR(IF(VLOOKUP((SubgroupsCovered[[#This Row],[RXCUI]]*1),RXCUI[Convert RXCUIs to Number],1,FALSE)=(SubgroupsCovered[[#This Row],[RXCUI]]*1),"Yes",""),"No")</f>
        <v>No</v>
      </c>
      <c r="E854" s="12" t="str">
        <f>IF(SubgroupsCovered[[#This Row],[RXCUI Covered?]]="Yes",SubgroupsCovered[[#This Row],[Subgroup]],"")</f>
        <v/>
      </c>
      <c r="F854" s="12" t="str">
        <f>IF(SubgroupsCovered[[#This Row],[Subgroups Covered by RXCUI]]="",IF(SubgroupsCovered[[#This Row],[Subgroups Uncovered]]="",SubgroupsCovered[[#This Row],[Subgroup]],""),SubgroupsCovered[[#This Row],[Subgroups Covered by RXCUI]])</f>
        <v/>
      </c>
      <c r="G854" s="12" t="str">
        <f>IFERROR(IF(VLOOKUP(SubgroupsCovered[[#This Row],[Subgroup]],SubgroupsCovered[Subgroups Covered by RXCUI],1,FALSE)=C854,"",C854),SubgroupsCovered[[#This Row],[Subgroup]])</f>
        <v>DEPC11</v>
      </c>
    </row>
    <row r="855" spans="1:7">
      <c r="A855" s="12" t="s">
        <v>317</v>
      </c>
      <c r="B855" s="12">
        <v>1430122</v>
      </c>
      <c r="C855" s="12" t="s">
        <v>356</v>
      </c>
      <c r="D855" s="5" t="str">
        <f>IFERROR(IF(VLOOKUP((SubgroupsCovered[[#This Row],[RXCUI]]*1),RXCUI[Convert RXCUIs to Number],1,FALSE)=(SubgroupsCovered[[#This Row],[RXCUI]]*1),"Yes",""),"No")</f>
        <v>No</v>
      </c>
      <c r="E855" s="12" t="str">
        <f>IF(SubgroupsCovered[[#This Row],[RXCUI Covered?]]="Yes",SubgroupsCovered[[#This Row],[Subgroup]],"")</f>
        <v/>
      </c>
      <c r="F855" s="12" t="str">
        <f>IF(SubgroupsCovered[[#This Row],[Subgroups Covered by RXCUI]]="",IF(SubgroupsCovered[[#This Row],[Subgroups Uncovered]]="",SubgroupsCovered[[#This Row],[Subgroup]],""),SubgroupsCovered[[#This Row],[Subgroups Covered by RXCUI]])</f>
        <v/>
      </c>
      <c r="G855" s="12" t="str">
        <f>IFERROR(IF(VLOOKUP(SubgroupsCovered[[#This Row],[Subgroup]],SubgroupsCovered[Subgroups Covered by RXCUI],1,FALSE)=C855,"",C855),SubgroupsCovered[[#This Row],[Subgroup]])</f>
        <v>DEPC11</v>
      </c>
    </row>
    <row r="856" spans="1:7">
      <c r="A856" s="12" t="s">
        <v>317</v>
      </c>
      <c r="B856" s="12">
        <v>1738803</v>
      </c>
      <c r="C856" s="12" t="s">
        <v>359</v>
      </c>
      <c r="D856" s="5" t="str">
        <f>IFERROR(IF(VLOOKUP((SubgroupsCovered[[#This Row],[RXCUI]]*1),RXCUI[Convert RXCUIs to Number],1,FALSE)=(SubgroupsCovered[[#This Row],[RXCUI]]*1),"Yes",""),"No")</f>
        <v>No</v>
      </c>
      <c r="E856" s="12" t="str">
        <f>IF(SubgroupsCovered[[#This Row],[RXCUI Covered?]]="Yes",SubgroupsCovered[[#This Row],[Subgroup]],"")</f>
        <v/>
      </c>
      <c r="F856" s="12" t="str">
        <f>IF(SubgroupsCovered[[#This Row],[Subgroups Covered by RXCUI]]="",IF(SubgroupsCovered[[#This Row],[Subgroups Uncovered]]="",SubgroupsCovered[[#This Row],[Subgroup]],""),SubgroupsCovered[[#This Row],[Subgroups Covered by RXCUI]])</f>
        <v/>
      </c>
      <c r="G856" s="12" t="str">
        <f>IFERROR(IF(VLOOKUP(SubgroupsCovered[[#This Row],[Subgroup]],SubgroupsCovered[Subgroups Covered by RXCUI],1,FALSE)=C856,"",C856),SubgroupsCovered[[#This Row],[Subgroup]])</f>
        <v>DEPC12</v>
      </c>
    </row>
    <row r="857" spans="1:7">
      <c r="A857" s="12" t="s">
        <v>317</v>
      </c>
      <c r="B857" s="12">
        <v>1738805</v>
      </c>
      <c r="C857" s="12" t="s">
        <v>359</v>
      </c>
      <c r="D857" s="5" t="str">
        <f>IFERROR(IF(VLOOKUP((SubgroupsCovered[[#This Row],[RXCUI]]*1),RXCUI[Convert RXCUIs to Number],1,FALSE)=(SubgroupsCovered[[#This Row],[RXCUI]]*1),"Yes",""),"No")</f>
        <v>No</v>
      </c>
      <c r="E857" s="12" t="str">
        <f>IF(SubgroupsCovered[[#This Row],[RXCUI Covered?]]="Yes",SubgroupsCovered[[#This Row],[Subgroup]],"")</f>
        <v/>
      </c>
      <c r="F857" s="12" t="str">
        <f>IF(SubgroupsCovered[[#This Row],[Subgroups Covered by RXCUI]]="",IF(SubgroupsCovered[[#This Row],[Subgroups Uncovered]]="",SubgroupsCovered[[#This Row],[Subgroup]],""),SubgroupsCovered[[#This Row],[Subgroups Covered by RXCUI]])</f>
        <v/>
      </c>
      <c r="G857" s="12" t="str">
        <f>IFERROR(IF(VLOOKUP(SubgroupsCovered[[#This Row],[Subgroup]],SubgroupsCovered[Subgroups Covered by RXCUI],1,FALSE)=C857,"",C857),SubgroupsCovered[[#This Row],[Subgroup]])</f>
        <v>DEPC12</v>
      </c>
    </row>
    <row r="858" spans="1:7">
      <c r="A858" s="12" t="s">
        <v>317</v>
      </c>
      <c r="B858" s="12">
        <v>1738807</v>
      </c>
      <c r="C858" s="12" t="s">
        <v>359</v>
      </c>
      <c r="D858" s="5" t="str">
        <f>IFERROR(IF(VLOOKUP((SubgroupsCovered[[#This Row],[RXCUI]]*1),RXCUI[Convert RXCUIs to Number],1,FALSE)=(SubgroupsCovered[[#This Row],[RXCUI]]*1),"Yes",""),"No")</f>
        <v>No</v>
      </c>
      <c r="E858" s="12" t="str">
        <f>IF(SubgroupsCovered[[#This Row],[RXCUI Covered?]]="Yes",SubgroupsCovered[[#This Row],[Subgroup]],"")</f>
        <v/>
      </c>
      <c r="F858" s="12" t="str">
        <f>IF(SubgroupsCovered[[#This Row],[Subgroups Covered by RXCUI]]="",IF(SubgroupsCovered[[#This Row],[Subgroups Uncovered]]="",SubgroupsCovered[[#This Row],[Subgroup]],""),SubgroupsCovered[[#This Row],[Subgroups Covered by RXCUI]])</f>
        <v/>
      </c>
      <c r="G858" s="12" t="str">
        <f>IFERROR(IF(VLOOKUP(SubgroupsCovered[[#This Row],[Subgroup]],SubgroupsCovered[Subgroups Covered by RXCUI],1,FALSE)=C858,"",C858),SubgroupsCovered[[#This Row],[Subgroup]])</f>
        <v>DEPC12</v>
      </c>
    </row>
    <row r="859" spans="1:7">
      <c r="A859" s="12" t="s">
        <v>317</v>
      </c>
      <c r="B859" s="12">
        <v>1738804</v>
      </c>
      <c r="C859" s="12" t="s">
        <v>359</v>
      </c>
      <c r="D859" s="5" t="str">
        <f>IFERROR(IF(VLOOKUP((SubgroupsCovered[[#This Row],[RXCUI]]*1),RXCUI[Convert RXCUIs to Number],1,FALSE)=(SubgroupsCovered[[#This Row],[RXCUI]]*1),"Yes",""),"No")</f>
        <v>No</v>
      </c>
      <c r="E859" s="12" t="str">
        <f>IF(SubgroupsCovered[[#This Row],[RXCUI Covered?]]="Yes",SubgroupsCovered[[#This Row],[Subgroup]],"")</f>
        <v/>
      </c>
      <c r="F859" s="12" t="str">
        <f>IF(SubgroupsCovered[[#This Row],[Subgroups Covered by RXCUI]]="",IF(SubgroupsCovered[[#This Row],[Subgroups Uncovered]]="",SubgroupsCovered[[#This Row],[Subgroup]],""),SubgroupsCovered[[#This Row],[Subgroups Covered by RXCUI]])</f>
        <v/>
      </c>
      <c r="G859" s="12" t="str">
        <f>IFERROR(IF(VLOOKUP(SubgroupsCovered[[#This Row],[Subgroup]],SubgroupsCovered[Subgroups Covered by RXCUI],1,FALSE)=C859,"",C859),SubgroupsCovered[[#This Row],[Subgroup]])</f>
        <v>DEPC12</v>
      </c>
    </row>
    <row r="860" spans="1:7">
      <c r="A860" s="12" t="s">
        <v>317</v>
      </c>
      <c r="B860" s="12">
        <v>1738806</v>
      </c>
      <c r="C860" s="12" t="s">
        <v>359</v>
      </c>
      <c r="D860" s="5" t="str">
        <f>IFERROR(IF(VLOOKUP((SubgroupsCovered[[#This Row],[RXCUI]]*1),RXCUI[Convert RXCUIs to Number],1,FALSE)=(SubgroupsCovered[[#This Row],[RXCUI]]*1),"Yes",""),"No")</f>
        <v>No</v>
      </c>
      <c r="E860" s="12" t="str">
        <f>IF(SubgroupsCovered[[#This Row],[RXCUI Covered?]]="Yes",SubgroupsCovered[[#This Row],[Subgroup]],"")</f>
        <v/>
      </c>
      <c r="F860" s="12" t="str">
        <f>IF(SubgroupsCovered[[#This Row],[Subgroups Covered by RXCUI]]="",IF(SubgroupsCovered[[#This Row],[Subgroups Uncovered]]="",SubgroupsCovered[[#This Row],[Subgroup]],""),SubgroupsCovered[[#This Row],[Subgroups Covered by RXCUI]])</f>
        <v/>
      </c>
      <c r="G860" s="12" t="str">
        <f>IFERROR(IF(VLOOKUP(SubgroupsCovered[[#This Row],[Subgroup]],SubgroupsCovered[Subgroups Covered by RXCUI],1,FALSE)=C860,"",C860),SubgroupsCovered[[#This Row],[Subgroup]])</f>
        <v>DEPC12</v>
      </c>
    </row>
    <row r="861" spans="1:7">
      <c r="A861" s="12" t="s">
        <v>317</v>
      </c>
      <c r="B861" s="12">
        <v>1738808</v>
      </c>
      <c r="C861" s="12" t="s">
        <v>359</v>
      </c>
      <c r="D861" s="5" t="str">
        <f>IFERROR(IF(VLOOKUP((SubgroupsCovered[[#This Row],[RXCUI]]*1),RXCUI[Convert RXCUIs to Number],1,FALSE)=(SubgroupsCovered[[#This Row],[RXCUI]]*1),"Yes",""),"No")</f>
        <v>No</v>
      </c>
      <c r="E861" s="12" t="str">
        <f>IF(SubgroupsCovered[[#This Row],[RXCUI Covered?]]="Yes",SubgroupsCovered[[#This Row],[Subgroup]],"")</f>
        <v/>
      </c>
      <c r="F861" s="12" t="str">
        <f>IF(SubgroupsCovered[[#This Row],[Subgroups Covered by RXCUI]]="",IF(SubgroupsCovered[[#This Row],[Subgroups Uncovered]]="",SubgroupsCovered[[#This Row],[Subgroup]],""),SubgroupsCovered[[#This Row],[Subgroups Covered by RXCUI]])</f>
        <v/>
      </c>
      <c r="G861" s="12" t="str">
        <f>IFERROR(IF(VLOOKUP(SubgroupsCovered[[#This Row],[Subgroup]],SubgroupsCovered[Subgroups Covered by RXCUI],1,FALSE)=C861,"",C861),SubgroupsCovered[[#This Row],[Subgroup]])</f>
        <v>DEPC12</v>
      </c>
    </row>
    <row r="862" spans="1:7">
      <c r="A862" s="12" t="s">
        <v>317</v>
      </c>
      <c r="B862" s="12">
        <v>213291</v>
      </c>
      <c r="C862" s="12" t="s">
        <v>361</v>
      </c>
      <c r="D862" s="5" t="str">
        <f>IFERROR(IF(VLOOKUP((SubgroupsCovered[[#This Row],[RXCUI]]*1),RXCUI[Convert RXCUIs to Number],1,FALSE)=(SubgroupsCovered[[#This Row],[RXCUI]]*1),"Yes",""),"No")</f>
        <v>No</v>
      </c>
      <c r="E862" s="12" t="str">
        <f>IF(SubgroupsCovered[[#This Row],[RXCUI Covered?]]="Yes",SubgroupsCovered[[#This Row],[Subgroup]],"")</f>
        <v/>
      </c>
      <c r="F862" s="12" t="str">
        <f>IF(SubgroupsCovered[[#This Row],[Subgroups Covered by RXCUI]]="",IF(SubgroupsCovered[[#This Row],[Subgroups Uncovered]]="",SubgroupsCovered[[#This Row],[Subgroup]],""),SubgroupsCovered[[#This Row],[Subgroups Covered by RXCUI]])</f>
        <v/>
      </c>
      <c r="G862" s="12" t="str">
        <f>IFERROR(IF(VLOOKUP(SubgroupsCovered[[#This Row],[Subgroup]],SubgroupsCovered[Subgroups Covered by RXCUI],1,FALSE)=C862,"",C862),SubgroupsCovered[[#This Row],[Subgroup]])</f>
        <v>DEPC13</v>
      </c>
    </row>
    <row r="863" spans="1:7">
      <c r="A863" s="12" t="s">
        <v>317</v>
      </c>
      <c r="B863" s="12">
        <v>208149</v>
      </c>
      <c r="C863" s="12" t="s">
        <v>363</v>
      </c>
      <c r="D863" s="5" t="str">
        <f>IFERROR(IF(VLOOKUP((SubgroupsCovered[[#This Row],[RXCUI]]*1),RXCUI[Convert RXCUIs to Number],1,FALSE)=(SubgroupsCovered[[#This Row],[RXCUI]]*1),"Yes",""),"No")</f>
        <v>No</v>
      </c>
      <c r="E863" s="12" t="str">
        <f>IF(SubgroupsCovered[[#This Row],[RXCUI Covered?]]="Yes",SubgroupsCovered[[#This Row],[Subgroup]],"")</f>
        <v/>
      </c>
      <c r="F863" s="12" t="str">
        <f>IF(SubgroupsCovered[[#This Row],[Subgroups Covered by RXCUI]]="",IF(SubgroupsCovered[[#This Row],[Subgroups Uncovered]]="",SubgroupsCovered[[#This Row],[Subgroup]],""),SubgroupsCovered[[#This Row],[Subgroups Covered by RXCUI]])</f>
        <v/>
      </c>
      <c r="G863" s="12" t="str">
        <f>IFERROR(IF(VLOOKUP(SubgroupsCovered[[#This Row],[Subgroup]],SubgroupsCovered[Subgroups Covered by RXCUI],1,FALSE)=C863,"",C863),SubgroupsCovered[[#This Row],[Subgroup]])</f>
        <v>DEPC14</v>
      </c>
    </row>
    <row r="864" spans="1:7">
      <c r="A864" s="12" t="s">
        <v>317</v>
      </c>
      <c r="B864" s="12">
        <v>208161</v>
      </c>
      <c r="C864" s="12" t="s">
        <v>363</v>
      </c>
      <c r="D864" s="5" t="str">
        <f>IFERROR(IF(VLOOKUP((SubgroupsCovered[[#This Row],[RXCUI]]*1),RXCUI[Convert RXCUIs to Number],1,FALSE)=(SubgroupsCovered[[#This Row],[RXCUI]]*1),"Yes",""),"No")</f>
        <v>No</v>
      </c>
      <c r="E864" s="12" t="str">
        <f>IF(SubgroupsCovered[[#This Row],[RXCUI Covered?]]="Yes",SubgroupsCovered[[#This Row],[Subgroup]],"")</f>
        <v/>
      </c>
      <c r="F864" s="12" t="str">
        <f>IF(SubgroupsCovered[[#This Row],[Subgroups Covered by RXCUI]]="",IF(SubgroupsCovered[[#This Row],[Subgroups Uncovered]]="",SubgroupsCovered[[#This Row],[Subgroup]],""),SubgroupsCovered[[#This Row],[Subgroups Covered by RXCUI]])</f>
        <v/>
      </c>
      <c r="G864" s="12" t="str">
        <f>IFERROR(IF(VLOOKUP(SubgroupsCovered[[#This Row],[Subgroup]],SubgroupsCovered[Subgroups Covered by RXCUI],1,FALSE)=C864,"",C864),SubgroupsCovered[[#This Row],[Subgroup]])</f>
        <v>DEPC14</v>
      </c>
    </row>
    <row r="865" spans="1:7">
      <c r="A865" s="12" t="s">
        <v>317</v>
      </c>
      <c r="B865" s="12">
        <v>212233</v>
      </c>
      <c r="C865" s="12" t="s">
        <v>363</v>
      </c>
      <c r="D865" s="5" t="str">
        <f>IFERROR(IF(VLOOKUP((SubgroupsCovered[[#This Row],[RXCUI]]*1),RXCUI[Convert RXCUIs to Number],1,FALSE)=(SubgroupsCovered[[#This Row],[RXCUI]]*1),"Yes",""),"No")</f>
        <v>No</v>
      </c>
      <c r="E865" s="12" t="str">
        <f>IF(SubgroupsCovered[[#This Row],[RXCUI Covered?]]="Yes",SubgroupsCovered[[#This Row],[Subgroup]],"")</f>
        <v/>
      </c>
      <c r="F865" s="12" t="str">
        <f>IF(SubgroupsCovered[[#This Row],[Subgroups Covered by RXCUI]]="",IF(SubgroupsCovered[[#This Row],[Subgroups Uncovered]]="",SubgroupsCovered[[#This Row],[Subgroup]],""),SubgroupsCovered[[#This Row],[Subgroups Covered by RXCUI]])</f>
        <v/>
      </c>
      <c r="G865" s="12" t="str">
        <f>IFERROR(IF(VLOOKUP(SubgroupsCovered[[#This Row],[Subgroup]],SubgroupsCovered[Subgroups Covered by RXCUI],1,FALSE)=C865,"",C865),SubgroupsCovered[[#This Row],[Subgroup]])</f>
        <v>DEPC14</v>
      </c>
    </row>
    <row r="866" spans="1:7">
      <c r="A866" s="12" t="s">
        <v>317</v>
      </c>
      <c r="B866" s="12">
        <v>312938</v>
      </c>
      <c r="C866" s="12" t="s">
        <v>363</v>
      </c>
      <c r="D866" s="5" t="str">
        <f>IFERROR(IF(VLOOKUP((SubgroupsCovered[[#This Row],[RXCUI]]*1),RXCUI[Convert RXCUIs to Number],1,FALSE)=(SubgroupsCovered[[#This Row],[RXCUI]]*1),"Yes",""),"No")</f>
        <v>No</v>
      </c>
      <c r="E866" s="12" t="str">
        <f>IF(SubgroupsCovered[[#This Row],[RXCUI Covered?]]="Yes",SubgroupsCovered[[#This Row],[Subgroup]],"")</f>
        <v/>
      </c>
      <c r="F866" s="12" t="str">
        <f>IF(SubgroupsCovered[[#This Row],[Subgroups Covered by RXCUI]]="",IF(SubgroupsCovered[[#This Row],[Subgroups Uncovered]]="",SubgroupsCovered[[#This Row],[Subgroup]],""),SubgroupsCovered[[#This Row],[Subgroups Covered by RXCUI]])</f>
        <v/>
      </c>
      <c r="G866" s="12" t="str">
        <f>IFERROR(IF(VLOOKUP(SubgroupsCovered[[#This Row],[Subgroup]],SubgroupsCovered[Subgroups Covered by RXCUI],1,FALSE)=C866,"",C866),SubgroupsCovered[[#This Row],[Subgroup]])</f>
        <v>DEPC14</v>
      </c>
    </row>
    <row r="867" spans="1:7">
      <c r="A867" s="12" t="s">
        <v>317</v>
      </c>
      <c r="B867" s="12">
        <v>312940</v>
      </c>
      <c r="C867" s="12" t="s">
        <v>363</v>
      </c>
      <c r="D867" s="5" t="str">
        <f>IFERROR(IF(VLOOKUP((SubgroupsCovered[[#This Row],[RXCUI]]*1),RXCUI[Convert RXCUIs to Number],1,FALSE)=(SubgroupsCovered[[#This Row],[RXCUI]]*1),"Yes",""),"No")</f>
        <v>No</v>
      </c>
      <c r="E867" s="12" t="str">
        <f>IF(SubgroupsCovered[[#This Row],[RXCUI Covered?]]="Yes",SubgroupsCovered[[#This Row],[Subgroup]],"")</f>
        <v/>
      </c>
      <c r="F867" s="12" t="str">
        <f>IF(SubgroupsCovered[[#This Row],[Subgroups Covered by RXCUI]]="",IF(SubgroupsCovered[[#This Row],[Subgroups Uncovered]]="",SubgroupsCovered[[#This Row],[Subgroup]],""),SubgroupsCovered[[#This Row],[Subgroups Covered by RXCUI]])</f>
        <v/>
      </c>
      <c r="G867" s="12" t="str">
        <f>IFERROR(IF(VLOOKUP(SubgroupsCovered[[#This Row],[Subgroup]],SubgroupsCovered[Subgroups Covered by RXCUI],1,FALSE)=C867,"",C867),SubgroupsCovered[[#This Row],[Subgroup]])</f>
        <v>DEPC14</v>
      </c>
    </row>
    <row r="868" spans="1:7">
      <c r="A868" s="12" t="s">
        <v>317</v>
      </c>
      <c r="B868" s="12">
        <v>312941</v>
      </c>
      <c r="C868" s="12" t="s">
        <v>363</v>
      </c>
      <c r="D868" s="5" t="str">
        <f>IFERROR(IF(VLOOKUP((SubgroupsCovered[[#This Row],[RXCUI]]*1),RXCUI[Convert RXCUIs to Number],1,FALSE)=(SubgroupsCovered[[#This Row],[RXCUI]]*1),"Yes",""),"No")</f>
        <v>No</v>
      </c>
      <c r="E868" s="12" t="str">
        <f>IF(SubgroupsCovered[[#This Row],[RXCUI Covered?]]="Yes",SubgroupsCovered[[#This Row],[Subgroup]],"")</f>
        <v/>
      </c>
      <c r="F868" s="12" t="str">
        <f>IF(SubgroupsCovered[[#This Row],[Subgroups Covered by RXCUI]]="",IF(SubgroupsCovered[[#This Row],[Subgroups Uncovered]]="",SubgroupsCovered[[#This Row],[Subgroup]],""),SubgroupsCovered[[#This Row],[Subgroups Covered by RXCUI]])</f>
        <v/>
      </c>
      <c r="G868" s="12" t="str">
        <f>IFERROR(IF(VLOOKUP(SubgroupsCovered[[#This Row],[Subgroup]],SubgroupsCovered[Subgroups Covered by RXCUI],1,FALSE)=C868,"",C868),SubgroupsCovered[[#This Row],[Subgroup]])</f>
        <v>DEPC14</v>
      </c>
    </row>
    <row r="869" spans="1:7">
      <c r="A869" s="12" t="s">
        <v>317</v>
      </c>
      <c r="B869" s="12">
        <v>861064</v>
      </c>
      <c r="C869" s="12" t="s">
        <v>366</v>
      </c>
      <c r="D869" s="5" t="str">
        <f>IFERROR(IF(VLOOKUP((SubgroupsCovered[[#This Row],[RXCUI]]*1),RXCUI[Convert RXCUIs to Number],1,FALSE)=(SubgroupsCovered[[#This Row],[RXCUI]]*1),"Yes",""),"No")</f>
        <v>No</v>
      </c>
      <c r="E869" s="12" t="str">
        <f>IF(SubgroupsCovered[[#This Row],[RXCUI Covered?]]="Yes",SubgroupsCovered[[#This Row],[Subgroup]],"")</f>
        <v/>
      </c>
      <c r="F869" s="12" t="str">
        <f>IF(SubgroupsCovered[[#This Row],[Subgroups Covered by RXCUI]]="",IF(SubgroupsCovered[[#This Row],[Subgroups Uncovered]]="",SubgroupsCovered[[#This Row],[Subgroup]],""),SubgroupsCovered[[#This Row],[Subgroups Covered by RXCUI]])</f>
        <v/>
      </c>
      <c r="G869" s="12" t="str">
        <f>IFERROR(IF(VLOOKUP(SubgroupsCovered[[#This Row],[Subgroup]],SubgroupsCovered[Subgroups Covered by RXCUI],1,FALSE)=C869,"",C869),SubgroupsCovered[[#This Row],[Subgroup]])</f>
        <v>DEPC15</v>
      </c>
    </row>
    <row r="870" spans="1:7">
      <c r="A870" s="12" t="s">
        <v>317</v>
      </c>
      <c r="B870" s="12">
        <v>861066</v>
      </c>
      <c r="C870" s="12" t="s">
        <v>366</v>
      </c>
      <c r="D870" s="5" t="str">
        <f>IFERROR(IF(VLOOKUP((SubgroupsCovered[[#This Row],[RXCUI]]*1),RXCUI[Convert RXCUIs to Number],1,FALSE)=(SubgroupsCovered[[#This Row],[RXCUI]]*1),"Yes",""),"No")</f>
        <v>No</v>
      </c>
      <c r="E870" s="12" t="str">
        <f>IF(SubgroupsCovered[[#This Row],[RXCUI Covered?]]="Yes",SubgroupsCovered[[#This Row],[Subgroup]],"")</f>
        <v/>
      </c>
      <c r="F870" s="12" t="str">
        <f>IF(SubgroupsCovered[[#This Row],[Subgroups Covered by RXCUI]]="",IF(SubgroupsCovered[[#This Row],[Subgroups Uncovered]]="",SubgroupsCovered[[#This Row],[Subgroup]],""),SubgroupsCovered[[#This Row],[Subgroups Covered by RXCUI]])</f>
        <v/>
      </c>
      <c r="G870" s="12" t="str">
        <f>IFERROR(IF(VLOOKUP(SubgroupsCovered[[#This Row],[Subgroup]],SubgroupsCovered[Subgroups Covered by RXCUI],1,FALSE)=C870,"",C870),SubgroupsCovered[[#This Row],[Subgroup]])</f>
        <v>DEPC15</v>
      </c>
    </row>
    <row r="871" spans="1:7">
      <c r="A871" s="12" t="s">
        <v>317</v>
      </c>
      <c r="B871" s="12">
        <v>313580</v>
      </c>
      <c r="C871" s="12" t="s">
        <v>368</v>
      </c>
      <c r="D871" s="5" t="str">
        <f>IFERROR(IF(VLOOKUP((SubgroupsCovered[[#This Row],[RXCUI]]*1),RXCUI[Convert RXCUIs to Number],1,FALSE)=(SubgroupsCovered[[#This Row],[RXCUI]]*1),"Yes",""),"No")</f>
        <v>No</v>
      </c>
      <c r="E871" s="12" t="str">
        <f>IF(SubgroupsCovered[[#This Row],[RXCUI Covered?]]="Yes",SubgroupsCovered[[#This Row],[Subgroup]],"")</f>
        <v/>
      </c>
      <c r="F871" s="12" t="str">
        <f>IF(SubgroupsCovered[[#This Row],[Subgroups Covered by RXCUI]]="",IF(SubgroupsCovered[[#This Row],[Subgroups Uncovered]]="",SubgroupsCovered[[#This Row],[Subgroup]],""),SubgroupsCovered[[#This Row],[Subgroups Covered by RXCUI]])</f>
        <v/>
      </c>
      <c r="G871" s="12" t="str">
        <f>IFERROR(IF(VLOOKUP(SubgroupsCovered[[#This Row],[Subgroup]],SubgroupsCovered[Subgroups Covered by RXCUI],1,FALSE)=C871,"",C871),SubgroupsCovered[[#This Row],[Subgroup]])</f>
        <v>DEPC16</v>
      </c>
    </row>
    <row r="872" spans="1:7">
      <c r="A872" s="12" t="s">
        <v>317</v>
      </c>
      <c r="B872" s="12">
        <v>313582</v>
      </c>
      <c r="C872" s="12" t="s">
        <v>368</v>
      </c>
      <c r="D872" s="5" t="str">
        <f>IFERROR(IF(VLOOKUP((SubgroupsCovered[[#This Row],[RXCUI]]*1),RXCUI[Convert RXCUIs to Number],1,FALSE)=(SubgroupsCovered[[#This Row],[RXCUI]]*1),"Yes",""),"No")</f>
        <v>No</v>
      </c>
      <c r="E872" s="12" t="str">
        <f>IF(SubgroupsCovered[[#This Row],[RXCUI Covered?]]="Yes",SubgroupsCovered[[#This Row],[Subgroup]],"")</f>
        <v/>
      </c>
      <c r="F872" s="12" t="str">
        <f>IF(SubgroupsCovered[[#This Row],[Subgroups Covered by RXCUI]]="",IF(SubgroupsCovered[[#This Row],[Subgroups Uncovered]]="",SubgroupsCovered[[#This Row],[Subgroup]],""),SubgroupsCovered[[#This Row],[Subgroups Covered by RXCUI]])</f>
        <v/>
      </c>
      <c r="G872" s="12" t="str">
        <f>IFERROR(IF(VLOOKUP(SubgroupsCovered[[#This Row],[Subgroup]],SubgroupsCovered[Subgroups Covered by RXCUI],1,FALSE)=C872,"",C872),SubgroupsCovered[[#This Row],[Subgroup]])</f>
        <v>DEPC16</v>
      </c>
    </row>
    <row r="873" spans="1:7">
      <c r="A873" s="12" t="s">
        <v>317</v>
      </c>
      <c r="B873" s="12">
        <v>313584</v>
      </c>
      <c r="C873" s="12" t="s">
        <v>368</v>
      </c>
      <c r="D873" s="5" t="str">
        <f>IFERROR(IF(VLOOKUP((SubgroupsCovered[[#This Row],[RXCUI]]*1),RXCUI[Convert RXCUIs to Number],1,FALSE)=(SubgroupsCovered[[#This Row],[RXCUI]]*1),"Yes",""),"No")</f>
        <v>No</v>
      </c>
      <c r="E873" s="12" t="str">
        <f>IF(SubgroupsCovered[[#This Row],[RXCUI Covered?]]="Yes",SubgroupsCovered[[#This Row],[Subgroup]],"")</f>
        <v/>
      </c>
      <c r="F873" s="12" t="str">
        <f>IF(SubgroupsCovered[[#This Row],[Subgroups Covered by RXCUI]]="",IF(SubgroupsCovered[[#This Row],[Subgroups Uncovered]]="",SubgroupsCovered[[#This Row],[Subgroup]],""),SubgroupsCovered[[#This Row],[Subgroups Covered by RXCUI]])</f>
        <v/>
      </c>
      <c r="G873" s="12" t="str">
        <f>IFERROR(IF(VLOOKUP(SubgroupsCovered[[#This Row],[Subgroup]],SubgroupsCovered[Subgroups Covered by RXCUI],1,FALSE)=C873,"",C873),SubgroupsCovered[[#This Row],[Subgroup]])</f>
        <v>DEPC16</v>
      </c>
    </row>
    <row r="874" spans="1:7">
      <c r="A874" s="12" t="s">
        <v>317</v>
      </c>
      <c r="B874" s="12">
        <v>313586</v>
      </c>
      <c r="C874" s="12" t="s">
        <v>368</v>
      </c>
      <c r="D874" s="5" t="str">
        <f>IFERROR(IF(VLOOKUP((SubgroupsCovered[[#This Row],[RXCUI]]*1),RXCUI[Convert RXCUIs to Number],1,FALSE)=(SubgroupsCovered[[#This Row],[RXCUI]]*1),"Yes",""),"No")</f>
        <v>No</v>
      </c>
      <c r="E874" s="12" t="str">
        <f>IF(SubgroupsCovered[[#This Row],[RXCUI Covered?]]="Yes",SubgroupsCovered[[#This Row],[Subgroup]],"")</f>
        <v/>
      </c>
      <c r="F874" s="12" t="str">
        <f>IF(SubgroupsCovered[[#This Row],[Subgroups Covered by RXCUI]]="",IF(SubgroupsCovered[[#This Row],[Subgroups Uncovered]]="",SubgroupsCovered[[#This Row],[Subgroup]],""),SubgroupsCovered[[#This Row],[Subgroups Covered by RXCUI]])</f>
        <v/>
      </c>
      <c r="G874" s="12" t="str">
        <f>IFERROR(IF(VLOOKUP(SubgroupsCovered[[#This Row],[Subgroup]],SubgroupsCovered[Subgroups Covered by RXCUI],1,FALSE)=C874,"",C874),SubgroupsCovered[[#This Row],[Subgroup]])</f>
        <v>DEPC16</v>
      </c>
    </row>
    <row r="875" spans="1:7">
      <c r="A875" s="12" t="s">
        <v>317</v>
      </c>
      <c r="B875" s="12">
        <v>314277</v>
      </c>
      <c r="C875" s="12" t="s">
        <v>368</v>
      </c>
      <c r="D875" s="5" t="str">
        <f>IFERROR(IF(VLOOKUP((SubgroupsCovered[[#This Row],[RXCUI]]*1),RXCUI[Convert RXCUIs to Number],1,FALSE)=(SubgroupsCovered[[#This Row],[RXCUI]]*1),"Yes",""),"No")</f>
        <v>No</v>
      </c>
      <c r="E875" s="12" t="str">
        <f>IF(SubgroupsCovered[[#This Row],[RXCUI Covered?]]="Yes",SubgroupsCovered[[#This Row],[Subgroup]],"")</f>
        <v/>
      </c>
      <c r="F875" s="12" t="str">
        <f>IF(SubgroupsCovered[[#This Row],[Subgroups Covered by RXCUI]]="",IF(SubgroupsCovered[[#This Row],[Subgroups Uncovered]]="",SubgroupsCovered[[#This Row],[Subgroup]],""),SubgroupsCovered[[#This Row],[Subgroups Covered by RXCUI]])</f>
        <v/>
      </c>
      <c r="G875" s="12" t="str">
        <f>IFERROR(IF(VLOOKUP(SubgroupsCovered[[#This Row],[Subgroup]],SubgroupsCovered[Subgroups Covered by RXCUI],1,FALSE)=C875,"",C875),SubgroupsCovered[[#This Row],[Subgroup]])</f>
        <v>DEPC16</v>
      </c>
    </row>
    <row r="876" spans="1:7">
      <c r="A876" s="12" t="s">
        <v>317</v>
      </c>
      <c r="B876" s="12">
        <v>313581</v>
      </c>
      <c r="C876" s="12" t="s">
        <v>370</v>
      </c>
      <c r="D876" s="5" t="str">
        <f>IFERROR(IF(VLOOKUP((SubgroupsCovered[[#This Row],[RXCUI]]*1),RXCUI[Convert RXCUIs to Number],1,FALSE)=(SubgroupsCovered[[#This Row],[RXCUI]]*1),"Yes",""),"No")</f>
        <v>No</v>
      </c>
      <c r="E876" s="12" t="str">
        <f>IF(SubgroupsCovered[[#This Row],[RXCUI Covered?]]="Yes",SubgroupsCovered[[#This Row],[Subgroup]],"")</f>
        <v/>
      </c>
      <c r="F876" s="12" t="str">
        <f>IF(SubgroupsCovered[[#This Row],[Subgroups Covered by RXCUI]]="",IF(SubgroupsCovered[[#This Row],[Subgroups Uncovered]]="",SubgroupsCovered[[#This Row],[Subgroup]],""),SubgroupsCovered[[#This Row],[Subgroups Covered by RXCUI]])</f>
        <v/>
      </c>
      <c r="G876" s="12" t="str">
        <f>IFERROR(IF(VLOOKUP(SubgroupsCovered[[#This Row],[Subgroup]],SubgroupsCovered[Subgroups Covered by RXCUI],1,FALSE)=C876,"",C876),SubgroupsCovered[[#This Row],[Subgroup]])</f>
        <v>DEPC17</v>
      </c>
    </row>
    <row r="877" spans="1:7">
      <c r="A877" s="12" t="s">
        <v>317</v>
      </c>
      <c r="B877" s="12">
        <v>313583</v>
      </c>
      <c r="C877" s="12" t="s">
        <v>370</v>
      </c>
      <c r="D877" s="5" t="str">
        <f>IFERROR(IF(VLOOKUP((SubgroupsCovered[[#This Row],[RXCUI]]*1),RXCUI[Convert RXCUIs to Number],1,FALSE)=(SubgroupsCovered[[#This Row],[RXCUI]]*1),"Yes",""),"No")</f>
        <v>No</v>
      </c>
      <c r="E877" s="12" t="str">
        <f>IF(SubgroupsCovered[[#This Row],[RXCUI Covered?]]="Yes",SubgroupsCovered[[#This Row],[Subgroup]],"")</f>
        <v/>
      </c>
      <c r="F877" s="12" t="str">
        <f>IF(SubgroupsCovered[[#This Row],[Subgroups Covered by RXCUI]]="",IF(SubgroupsCovered[[#This Row],[Subgroups Uncovered]]="",SubgroupsCovered[[#This Row],[Subgroup]],""),SubgroupsCovered[[#This Row],[Subgroups Covered by RXCUI]])</f>
        <v/>
      </c>
      <c r="G877" s="12" t="str">
        <f>IFERROR(IF(VLOOKUP(SubgroupsCovered[[#This Row],[Subgroup]],SubgroupsCovered[Subgroups Covered by RXCUI],1,FALSE)=C877,"",C877),SubgroupsCovered[[#This Row],[Subgroup]])</f>
        <v>DEPC17</v>
      </c>
    </row>
    <row r="878" spans="1:7">
      <c r="A878" s="12" t="s">
        <v>317</v>
      </c>
      <c r="B878" s="12">
        <v>313585</v>
      </c>
      <c r="C878" s="12" t="s">
        <v>370</v>
      </c>
      <c r="D878" s="5" t="str">
        <f>IFERROR(IF(VLOOKUP((SubgroupsCovered[[#This Row],[RXCUI]]*1),RXCUI[Convert RXCUIs to Number],1,FALSE)=(SubgroupsCovered[[#This Row],[RXCUI]]*1),"Yes",""),"No")</f>
        <v>No</v>
      </c>
      <c r="E878" s="12" t="str">
        <f>IF(SubgroupsCovered[[#This Row],[RXCUI Covered?]]="Yes",SubgroupsCovered[[#This Row],[Subgroup]],"")</f>
        <v/>
      </c>
      <c r="F878" s="12" t="str">
        <f>IF(SubgroupsCovered[[#This Row],[Subgroups Covered by RXCUI]]="",IF(SubgroupsCovered[[#This Row],[Subgroups Uncovered]]="",SubgroupsCovered[[#This Row],[Subgroup]],""),SubgroupsCovered[[#This Row],[Subgroups Covered by RXCUI]])</f>
        <v/>
      </c>
      <c r="G878" s="12" t="str">
        <f>IFERROR(IF(VLOOKUP(SubgroupsCovered[[#This Row],[Subgroup]],SubgroupsCovered[Subgroups Covered by RXCUI],1,FALSE)=C878,"",C878),SubgroupsCovered[[#This Row],[Subgroup]])</f>
        <v>DEPC17</v>
      </c>
    </row>
    <row r="879" spans="1:7">
      <c r="A879" s="12" t="s">
        <v>317</v>
      </c>
      <c r="B879" s="12">
        <v>729929</v>
      </c>
      <c r="C879" s="12" t="s">
        <v>370</v>
      </c>
      <c r="D879" s="5" t="str">
        <f>IFERROR(IF(VLOOKUP((SubgroupsCovered[[#This Row],[RXCUI]]*1),RXCUI[Convert RXCUIs to Number],1,FALSE)=(SubgroupsCovered[[#This Row],[RXCUI]]*1),"Yes",""),"No")</f>
        <v>No</v>
      </c>
      <c r="E879" s="12" t="str">
        <f>IF(SubgroupsCovered[[#This Row],[RXCUI Covered?]]="Yes",SubgroupsCovered[[#This Row],[Subgroup]],"")</f>
        <v/>
      </c>
      <c r="F879" s="12" t="str">
        <f>IF(SubgroupsCovered[[#This Row],[Subgroups Covered by RXCUI]]="",IF(SubgroupsCovered[[#This Row],[Subgroups Uncovered]]="",SubgroupsCovered[[#This Row],[Subgroup]],""),SubgroupsCovered[[#This Row],[Subgroups Covered by RXCUI]])</f>
        <v/>
      </c>
      <c r="G879" s="12" t="str">
        <f>IFERROR(IF(VLOOKUP(SubgroupsCovered[[#This Row],[Subgroup]],SubgroupsCovered[Subgroups Covered by RXCUI],1,FALSE)=C879,"",C879),SubgroupsCovered[[#This Row],[Subgroup]])</f>
        <v>DEPC17</v>
      </c>
    </row>
    <row r="880" spans="1:7">
      <c r="A880" s="12" t="s">
        <v>317</v>
      </c>
      <c r="B880" s="12">
        <v>729931</v>
      </c>
      <c r="C880" s="12" t="s">
        <v>370</v>
      </c>
      <c r="D880" s="5" t="str">
        <f>IFERROR(IF(VLOOKUP((SubgroupsCovered[[#This Row],[RXCUI]]*1),RXCUI[Convert RXCUIs to Number],1,FALSE)=(SubgroupsCovered[[#This Row],[RXCUI]]*1),"Yes",""),"No")</f>
        <v>No</v>
      </c>
      <c r="E880" s="12" t="str">
        <f>IF(SubgroupsCovered[[#This Row],[RXCUI Covered?]]="Yes",SubgroupsCovered[[#This Row],[Subgroup]],"")</f>
        <v/>
      </c>
      <c r="F880" s="12" t="str">
        <f>IF(SubgroupsCovered[[#This Row],[Subgroups Covered by RXCUI]]="",IF(SubgroupsCovered[[#This Row],[Subgroups Uncovered]]="",SubgroupsCovered[[#This Row],[Subgroup]],""),SubgroupsCovered[[#This Row],[Subgroups Covered by RXCUI]])</f>
        <v/>
      </c>
      <c r="G880" s="12" t="str">
        <f>IFERROR(IF(VLOOKUP(SubgroupsCovered[[#This Row],[Subgroup]],SubgroupsCovered[Subgroups Covered by RXCUI],1,FALSE)=C880,"",C880),SubgroupsCovered[[#This Row],[Subgroup]])</f>
        <v>DEPC17</v>
      </c>
    </row>
    <row r="881" spans="1:7">
      <c r="A881" s="12" t="s">
        <v>317</v>
      </c>
      <c r="B881" s="12">
        <v>729932</v>
      </c>
      <c r="C881" s="12" t="s">
        <v>370</v>
      </c>
      <c r="D881" s="5" t="str">
        <f>IFERROR(IF(VLOOKUP((SubgroupsCovered[[#This Row],[RXCUI]]*1),RXCUI[Convert RXCUIs to Number],1,FALSE)=(SubgroupsCovered[[#This Row],[RXCUI]]*1),"Yes",""),"No")</f>
        <v>No</v>
      </c>
      <c r="E881" s="12" t="str">
        <f>IF(SubgroupsCovered[[#This Row],[RXCUI Covered?]]="Yes",SubgroupsCovered[[#This Row],[Subgroup]],"")</f>
        <v/>
      </c>
      <c r="F881" s="12" t="str">
        <f>IF(SubgroupsCovered[[#This Row],[Subgroups Covered by RXCUI]]="",IF(SubgroupsCovered[[#This Row],[Subgroups Uncovered]]="",SubgroupsCovered[[#This Row],[Subgroup]],""),SubgroupsCovered[[#This Row],[Subgroups Covered by RXCUI]])</f>
        <v/>
      </c>
      <c r="G881" s="12" t="str">
        <f>IFERROR(IF(VLOOKUP(SubgroupsCovered[[#This Row],[Subgroup]],SubgroupsCovered[Subgroups Covered by RXCUI],1,FALSE)=C881,"",C881),SubgroupsCovered[[#This Row],[Subgroup]])</f>
        <v>DEPC17</v>
      </c>
    </row>
    <row r="882" spans="1:7">
      <c r="A882" s="12" t="s">
        <v>317</v>
      </c>
      <c r="B882" s="12">
        <v>808744</v>
      </c>
      <c r="C882" s="12" t="s">
        <v>370</v>
      </c>
      <c r="D882" s="5" t="str">
        <f>IFERROR(IF(VLOOKUP((SubgroupsCovered[[#This Row],[RXCUI]]*1),RXCUI[Convert RXCUIs to Number],1,FALSE)=(SubgroupsCovered[[#This Row],[RXCUI]]*1),"Yes",""),"No")</f>
        <v>No</v>
      </c>
      <c r="E882" s="12" t="str">
        <f>IF(SubgroupsCovered[[#This Row],[RXCUI Covered?]]="Yes",SubgroupsCovered[[#This Row],[Subgroup]],"")</f>
        <v/>
      </c>
      <c r="F882" s="12" t="str">
        <f>IF(SubgroupsCovered[[#This Row],[Subgroups Covered by RXCUI]]="",IF(SubgroupsCovered[[#This Row],[Subgroups Uncovered]]="",SubgroupsCovered[[#This Row],[Subgroup]],""),SubgroupsCovered[[#This Row],[Subgroups Covered by RXCUI]])</f>
        <v/>
      </c>
      <c r="G882" s="12" t="str">
        <f>IFERROR(IF(VLOOKUP(SubgroupsCovered[[#This Row],[Subgroup]],SubgroupsCovered[Subgroups Covered by RXCUI],1,FALSE)=C882,"",C882),SubgroupsCovered[[#This Row],[Subgroup]])</f>
        <v>DEPC17</v>
      </c>
    </row>
    <row r="883" spans="1:7">
      <c r="A883" s="12" t="s">
        <v>317</v>
      </c>
      <c r="B883" s="12">
        <v>808748</v>
      </c>
      <c r="C883" s="12" t="s">
        <v>370</v>
      </c>
      <c r="D883" s="5" t="str">
        <f>IFERROR(IF(VLOOKUP((SubgroupsCovered[[#This Row],[RXCUI]]*1),RXCUI[Convert RXCUIs to Number],1,FALSE)=(SubgroupsCovered[[#This Row],[RXCUI]]*1),"Yes",""),"No")</f>
        <v>No</v>
      </c>
      <c r="E883" s="12" t="str">
        <f>IF(SubgroupsCovered[[#This Row],[RXCUI Covered?]]="Yes",SubgroupsCovered[[#This Row],[Subgroup]],"")</f>
        <v/>
      </c>
      <c r="F883" s="12" t="str">
        <f>IF(SubgroupsCovered[[#This Row],[Subgroups Covered by RXCUI]]="",IF(SubgroupsCovered[[#This Row],[Subgroups Uncovered]]="",SubgroupsCovered[[#This Row],[Subgroup]],""),SubgroupsCovered[[#This Row],[Subgroups Covered by RXCUI]])</f>
        <v/>
      </c>
      <c r="G883" s="12" t="str">
        <f>IFERROR(IF(VLOOKUP(SubgroupsCovered[[#This Row],[Subgroup]],SubgroupsCovered[Subgroups Covered by RXCUI],1,FALSE)=C883,"",C883),SubgroupsCovered[[#This Row],[Subgroup]])</f>
        <v>DEPC17</v>
      </c>
    </row>
    <row r="884" spans="1:7">
      <c r="A884" s="12" t="s">
        <v>317</v>
      </c>
      <c r="B884" s="12">
        <v>808751</v>
      </c>
      <c r="C884" s="12" t="s">
        <v>370</v>
      </c>
      <c r="D884" s="5" t="str">
        <f>IFERROR(IF(VLOOKUP((SubgroupsCovered[[#This Row],[RXCUI]]*1),RXCUI[Convert RXCUIs to Number],1,FALSE)=(SubgroupsCovered[[#This Row],[RXCUI]]*1),"Yes",""),"No")</f>
        <v>No</v>
      </c>
      <c r="E884" s="12" t="str">
        <f>IF(SubgroupsCovered[[#This Row],[RXCUI Covered?]]="Yes",SubgroupsCovered[[#This Row],[Subgroup]],"")</f>
        <v/>
      </c>
      <c r="F884" s="12" t="str">
        <f>IF(SubgroupsCovered[[#This Row],[Subgroups Covered by RXCUI]]="",IF(SubgroupsCovered[[#This Row],[Subgroups Uncovered]]="",SubgroupsCovered[[#This Row],[Subgroup]],""),SubgroupsCovered[[#This Row],[Subgroups Covered by RXCUI]])</f>
        <v/>
      </c>
      <c r="G884" s="12" t="str">
        <f>IFERROR(IF(VLOOKUP(SubgroupsCovered[[#This Row],[Subgroup]],SubgroupsCovered[Subgroups Covered by RXCUI],1,FALSE)=C884,"",C884),SubgroupsCovered[[#This Row],[Subgroup]])</f>
        <v>DEPC17</v>
      </c>
    </row>
    <row r="885" spans="1:7">
      <c r="A885" s="12" t="s">
        <v>317</v>
      </c>
      <c r="B885" s="12">
        <v>808753</v>
      </c>
      <c r="C885" s="12" t="s">
        <v>370</v>
      </c>
      <c r="D885" s="5" t="str">
        <f>IFERROR(IF(VLOOKUP((SubgroupsCovered[[#This Row],[RXCUI]]*1),RXCUI[Convert RXCUIs to Number],1,FALSE)=(SubgroupsCovered[[#This Row],[RXCUI]]*1),"Yes",""),"No")</f>
        <v>No</v>
      </c>
      <c r="E885" s="12" t="str">
        <f>IF(SubgroupsCovered[[#This Row],[RXCUI Covered?]]="Yes",SubgroupsCovered[[#This Row],[Subgroup]],"")</f>
        <v/>
      </c>
      <c r="F885" s="12" t="str">
        <f>IF(SubgroupsCovered[[#This Row],[Subgroups Covered by RXCUI]]="",IF(SubgroupsCovered[[#This Row],[Subgroups Uncovered]]="",SubgroupsCovered[[#This Row],[Subgroup]],""),SubgroupsCovered[[#This Row],[Subgroups Covered by RXCUI]])</f>
        <v/>
      </c>
      <c r="G885" s="12" t="str">
        <f>IFERROR(IF(VLOOKUP(SubgroupsCovered[[#This Row],[Subgroup]],SubgroupsCovered[Subgroups Covered by RXCUI],1,FALSE)=C885,"",C885),SubgroupsCovered[[#This Row],[Subgroup]])</f>
        <v>DEPC17</v>
      </c>
    </row>
    <row r="886" spans="1:7">
      <c r="A886" s="12" t="s">
        <v>317</v>
      </c>
      <c r="B886" s="12">
        <v>309313</v>
      </c>
      <c r="C886" s="12" t="s">
        <v>351</v>
      </c>
      <c r="D886" s="5" t="str">
        <f>IFERROR(IF(VLOOKUP((SubgroupsCovered[[#This Row],[RXCUI]]*1),RXCUI[Convert RXCUIs to Number],1,FALSE)=(SubgroupsCovered[[#This Row],[RXCUI]]*1),"Yes",""),"No")</f>
        <v>No</v>
      </c>
      <c r="E886" s="12" t="str">
        <f>IF(SubgroupsCovered[[#This Row],[RXCUI Covered?]]="Yes",SubgroupsCovered[[#This Row],[Subgroup]],"")</f>
        <v/>
      </c>
      <c r="F886" s="12" t="str">
        <f>IF(SubgroupsCovered[[#This Row],[Subgroups Covered by RXCUI]]="",IF(SubgroupsCovered[[#This Row],[Subgroups Uncovered]]="",SubgroupsCovered[[#This Row],[Subgroup]],""),SubgroupsCovered[[#This Row],[Subgroups Covered by RXCUI]])</f>
        <v/>
      </c>
      <c r="G886" s="12" t="str">
        <f>IFERROR(IF(VLOOKUP(SubgroupsCovered[[#This Row],[Subgroup]],SubgroupsCovered[Subgroups Covered by RXCUI],1,FALSE)=C886,"",C886),SubgroupsCovered[[#This Row],[Subgroup]])</f>
        <v>DEPC1</v>
      </c>
    </row>
    <row r="887" spans="1:7">
      <c r="A887" s="12" t="s">
        <v>317</v>
      </c>
      <c r="B887" s="12">
        <v>790264</v>
      </c>
      <c r="C887" s="12" t="s">
        <v>373</v>
      </c>
      <c r="D887" s="5" t="str">
        <f>IFERROR(IF(VLOOKUP((SubgroupsCovered[[#This Row],[RXCUI]]*1),RXCUI[Convert RXCUIs to Number],1,FALSE)=(SubgroupsCovered[[#This Row],[RXCUI]]*1),"Yes",""),"No")</f>
        <v>No</v>
      </c>
      <c r="E887" s="12" t="str">
        <f>IF(SubgroupsCovered[[#This Row],[RXCUI Covered?]]="Yes",SubgroupsCovered[[#This Row],[Subgroup]],"")</f>
        <v/>
      </c>
      <c r="F887" s="12" t="str">
        <f>IF(SubgroupsCovered[[#This Row],[Subgroups Covered by RXCUI]]="",IF(SubgroupsCovered[[#This Row],[Subgroups Uncovered]]="",SubgroupsCovered[[#This Row],[Subgroup]],""),SubgroupsCovered[[#This Row],[Subgroups Covered by RXCUI]])</f>
        <v/>
      </c>
      <c r="G887" s="12" t="str">
        <f>IFERROR(IF(VLOOKUP(SubgroupsCovered[[#This Row],[Subgroup]],SubgroupsCovered[Subgroups Covered by RXCUI],1,FALSE)=C887,"",C887),SubgroupsCovered[[#This Row],[Subgroup]])</f>
        <v>DEPC3</v>
      </c>
    </row>
    <row r="888" spans="1:7">
      <c r="A888" s="12" t="s">
        <v>317</v>
      </c>
      <c r="B888" s="12">
        <v>790267</v>
      </c>
      <c r="C888" s="12" t="s">
        <v>373</v>
      </c>
      <c r="D888" s="5" t="str">
        <f>IFERROR(IF(VLOOKUP((SubgroupsCovered[[#This Row],[RXCUI]]*1),RXCUI[Convert RXCUIs to Number],1,FALSE)=(SubgroupsCovered[[#This Row],[RXCUI]]*1),"Yes",""),"No")</f>
        <v>No</v>
      </c>
      <c r="E888" s="12" t="str">
        <f>IF(SubgroupsCovered[[#This Row],[RXCUI Covered?]]="Yes",SubgroupsCovered[[#This Row],[Subgroup]],"")</f>
        <v/>
      </c>
      <c r="F888" s="12" t="str">
        <f>IF(SubgroupsCovered[[#This Row],[Subgroups Covered by RXCUI]]="",IF(SubgroupsCovered[[#This Row],[Subgroups Uncovered]]="",SubgroupsCovered[[#This Row],[Subgroup]],""),SubgroupsCovered[[#This Row],[Subgroups Covered by RXCUI]])</f>
        <v/>
      </c>
      <c r="G888" s="12" t="str">
        <f>IFERROR(IF(VLOOKUP(SubgroupsCovered[[#This Row],[Subgroup]],SubgroupsCovered[Subgroups Covered by RXCUI],1,FALSE)=C888,"",C888),SubgroupsCovered[[#This Row],[Subgroup]])</f>
        <v>DEPC3</v>
      </c>
    </row>
    <row r="889" spans="1:7">
      <c r="A889" s="12" t="s">
        <v>317</v>
      </c>
      <c r="B889" s="12">
        <v>790288</v>
      </c>
      <c r="C889" s="12" t="s">
        <v>373</v>
      </c>
      <c r="D889" s="5" t="str">
        <f>IFERROR(IF(VLOOKUP((SubgroupsCovered[[#This Row],[RXCUI]]*1),RXCUI[Convert RXCUIs to Number],1,FALSE)=(SubgroupsCovered[[#This Row],[RXCUI]]*1),"Yes",""),"No")</f>
        <v>No</v>
      </c>
      <c r="E889" s="12" t="str">
        <f>IF(SubgroupsCovered[[#This Row],[RXCUI Covered?]]="Yes",SubgroupsCovered[[#This Row],[Subgroup]],"")</f>
        <v/>
      </c>
      <c r="F889" s="12" t="str">
        <f>IF(SubgroupsCovered[[#This Row],[Subgroups Covered by RXCUI]]="",IF(SubgroupsCovered[[#This Row],[Subgroups Uncovered]]="",SubgroupsCovered[[#This Row],[Subgroup]],""),SubgroupsCovered[[#This Row],[Subgroups Covered by RXCUI]])</f>
        <v/>
      </c>
      <c r="G889" s="12" t="str">
        <f>IFERROR(IF(VLOOKUP(SubgroupsCovered[[#This Row],[Subgroup]],SubgroupsCovered[Subgroups Covered by RXCUI],1,FALSE)=C889,"",C889),SubgroupsCovered[[#This Row],[Subgroup]])</f>
        <v>DEPC3</v>
      </c>
    </row>
    <row r="890" spans="1:7">
      <c r="A890" s="12" t="s">
        <v>317</v>
      </c>
      <c r="B890" s="12">
        <v>790290</v>
      </c>
      <c r="C890" s="12" t="s">
        <v>373</v>
      </c>
      <c r="D890" s="5" t="str">
        <f>IFERROR(IF(VLOOKUP((SubgroupsCovered[[#This Row],[RXCUI]]*1),RXCUI[Convert RXCUIs to Number],1,FALSE)=(SubgroupsCovered[[#This Row],[RXCUI]]*1),"Yes",""),"No")</f>
        <v>No</v>
      </c>
      <c r="E890" s="12" t="str">
        <f>IF(SubgroupsCovered[[#This Row],[RXCUI Covered?]]="Yes",SubgroupsCovered[[#This Row],[Subgroup]],"")</f>
        <v/>
      </c>
      <c r="F890" s="12" t="str">
        <f>IF(SubgroupsCovered[[#This Row],[Subgroups Covered by RXCUI]]="",IF(SubgroupsCovered[[#This Row],[Subgroups Uncovered]]="",SubgroupsCovered[[#This Row],[Subgroup]],""),SubgroupsCovered[[#This Row],[Subgroups Covered by RXCUI]])</f>
        <v/>
      </c>
      <c r="G890" s="12" t="str">
        <f>IFERROR(IF(VLOOKUP(SubgroupsCovered[[#This Row],[Subgroup]],SubgroupsCovered[Subgroups Covered by RXCUI],1,FALSE)=C890,"",C890),SubgroupsCovered[[#This Row],[Subgroup]])</f>
        <v>DEPC3</v>
      </c>
    </row>
    <row r="891" spans="1:7">
      <c r="A891" s="12" t="s">
        <v>317</v>
      </c>
      <c r="B891" s="12">
        <v>1607619</v>
      </c>
      <c r="C891" s="12" t="s">
        <v>373</v>
      </c>
      <c r="D891" s="5" t="str">
        <f>IFERROR(IF(VLOOKUP((SubgroupsCovered[[#This Row],[RXCUI]]*1),RXCUI[Convert RXCUIs to Number],1,FALSE)=(SubgroupsCovered[[#This Row],[RXCUI]]*1),"Yes",""),"No")</f>
        <v>No</v>
      </c>
      <c r="E891" s="12" t="str">
        <f>IF(SubgroupsCovered[[#This Row],[RXCUI Covered?]]="Yes",SubgroupsCovered[[#This Row],[Subgroup]],"")</f>
        <v/>
      </c>
      <c r="F891" s="12" t="str">
        <f>IF(SubgroupsCovered[[#This Row],[Subgroups Covered by RXCUI]]="",IF(SubgroupsCovered[[#This Row],[Subgroups Uncovered]]="",SubgroupsCovered[[#This Row],[Subgroup]],""),SubgroupsCovered[[#This Row],[Subgroups Covered by RXCUI]])</f>
        <v/>
      </c>
      <c r="G891" s="12" t="str">
        <f>IFERROR(IF(VLOOKUP(SubgroupsCovered[[#This Row],[Subgroup]],SubgroupsCovered[Subgroups Covered by RXCUI],1,FALSE)=C891,"",C891),SubgroupsCovered[[#This Row],[Subgroup]])</f>
        <v>DEPC3</v>
      </c>
    </row>
    <row r="892" spans="1:7">
      <c r="A892" s="12" t="s">
        <v>317</v>
      </c>
      <c r="B892" s="12">
        <v>596926</v>
      </c>
      <c r="C892" s="12" t="s">
        <v>375</v>
      </c>
      <c r="D892" s="5" t="str">
        <f>IFERROR(IF(VLOOKUP((SubgroupsCovered[[#This Row],[RXCUI]]*1),RXCUI[Convert RXCUIs to Number],1,FALSE)=(SubgroupsCovered[[#This Row],[RXCUI]]*1),"Yes",""),"No")</f>
        <v>No</v>
      </c>
      <c r="E892" s="12" t="str">
        <f>IF(SubgroupsCovered[[#This Row],[RXCUI Covered?]]="Yes",SubgroupsCovered[[#This Row],[Subgroup]],"")</f>
        <v/>
      </c>
      <c r="F892" s="12" t="str">
        <f>IF(SubgroupsCovered[[#This Row],[Subgroups Covered by RXCUI]]="",IF(SubgroupsCovered[[#This Row],[Subgroups Uncovered]]="",SubgroupsCovered[[#This Row],[Subgroup]],""),SubgroupsCovered[[#This Row],[Subgroups Covered by RXCUI]])</f>
        <v/>
      </c>
      <c r="G892" s="12" t="str">
        <f>IFERROR(IF(VLOOKUP(SubgroupsCovered[[#This Row],[Subgroup]],SubgroupsCovered[Subgroups Covered by RXCUI],1,FALSE)=C892,"",C892),SubgroupsCovered[[#This Row],[Subgroup]])</f>
        <v>DEPC4</v>
      </c>
    </row>
    <row r="893" spans="1:7">
      <c r="A893" s="12" t="s">
        <v>317</v>
      </c>
      <c r="B893" s="12">
        <v>596928</v>
      </c>
      <c r="C893" s="12" t="s">
        <v>375</v>
      </c>
      <c r="D893" s="5" t="str">
        <f>IFERROR(IF(VLOOKUP((SubgroupsCovered[[#This Row],[RXCUI]]*1),RXCUI[Convert RXCUIs to Number],1,FALSE)=(SubgroupsCovered[[#This Row],[RXCUI]]*1),"Yes",""),"No")</f>
        <v>No</v>
      </c>
      <c r="E893" s="12" t="str">
        <f>IF(SubgroupsCovered[[#This Row],[RXCUI Covered?]]="Yes",SubgroupsCovered[[#This Row],[Subgroup]],"")</f>
        <v/>
      </c>
      <c r="F893" s="12" t="str">
        <f>IF(SubgroupsCovered[[#This Row],[Subgroups Covered by RXCUI]]="",IF(SubgroupsCovered[[#This Row],[Subgroups Uncovered]]="",SubgroupsCovered[[#This Row],[Subgroup]],""),SubgroupsCovered[[#This Row],[Subgroups Covered by RXCUI]])</f>
        <v/>
      </c>
      <c r="G893" s="12" t="str">
        <f>IFERROR(IF(VLOOKUP(SubgroupsCovered[[#This Row],[Subgroup]],SubgroupsCovered[Subgroups Covered by RXCUI],1,FALSE)=C893,"",C893),SubgroupsCovered[[#This Row],[Subgroup]])</f>
        <v>DEPC4</v>
      </c>
    </row>
    <row r="894" spans="1:7">
      <c r="A894" s="12" t="s">
        <v>317</v>
      </c>
      <c r="B894" s="12">
        <v>596930</v>
      </c>
      <c r="C894" s="12" t="s">
        <v>375</v>
      </c>
      <c r="D894" s="5" t="str">
        <f>IFERROR(IF(VLOOKUP((SubgroupsCovered[[#This Row],[RXCUI]]*1),RXCUI[Convert RXCUIs to Number],1,FALSE)=(SubgroupsCovered[[#This Row],[RXCUI]]*1),"Yes",""),"No")</f>
        <v>No</v>
      </c>
      <c r="E894" s="12" t="str">
        <f>IF(SubgroupsCovered[[#This Row],[RXCUI Covered?]]="Yes",SubgroupsCovered[[#This Row],[Subgroup]],"")</f>
        <v/>
      </c>
      <c r="F894" s="12" t="str">
        <f>IF(SubgroupsCovered[[#This Row],[Subgroups Covered by RXCUI]]="",IF(SubgroupsCovered[[#This Row],[Subgroups Uncovered]]="",SubgroupsCovered[[#This Row],[Subgroup]],""),SubgroupsCovered[[#This Row],[Subgroups Covered by RXCUI]])</f>
        <v/>
      </c>
      <c r="G894" s="12" t="str">
        <f>IFERROR(IF(VLOOKUP(SubgroupsCovered[[#This Row],[Subgroup]],SubgroupsCovered[Subgroups Covered by RXCUI],1,FALSE)=C894,"",C894),SubgroupsCovered[[#This Row],[Subgroup]])</f>
        <v>DEPC4</v>
      </c>
    </row>
    <row r="895" spans="1:7">
      <c r="A895" s="12" t="s">
        <v>317</v>
      </c>
      <c r="B895" s="12">
        <v>596932</v>
      </c>
      <c r="C895" s="12" t="s">
        <v>375</v>
      </c>
      <c r="D895" s="5" t="str">
        <f>IFERROR(IF(VLOOKUP((SubgroupsCovered[[#This Row],[RXCUI]]*1),RXCUI[Convert RXCUIs to Number],1,FALSE)=(SubgroupsCovered[[#This Row],[RXCUI]]*1),"Yes",""),"No")</f>
        <v>No</v>
      </c>
      <c r="E895" s="12" t="str">
        <f>IF(SubgroupsCovered[[#This Row],[RXCUI Covered?]]="Yes",SubgroupsCovered[[#This Row],[Subgroup]],"")</f>
        <v/>
      </c>
      <c r="F895" s="12" t="str">
        <f>IF(SubgroupsCovered[[#This Row],[Subgroups Covered by RXCUI]]="",IF(SubgroupsCovered[[#This Row],[Subgroups Uncovered]]="",SubgroupsCovered[[#This Row],[Subgroup]],""),SubgroupsCovered[[#This Row],[Subgroups Covered by RXCUI]])</f>
        <v/>
      </c>
      <c r="G895" s="12" t="str">
        <f>IFERROR(IF(VLOOKUP(SubgroupsCovered[[#This Row],[Subgroup]],SubgroupsCovered[Subgroups Covered by RXCUI],1,FALSE)=C895,"",C895),SubgroupsCovered[[#This Row],[Subgroup]])</f>
        <v>DEPC4</v>
      </c>
    </row>
    <row r="896" spans="1:7">
      <c r="A896" s="12" t="s">
        <v>317</v>
      </c>
      <c r="B896" s="12">
        <v>596934</v>
      </c>
      <c r="C896" s="12" t="s">
        <v>375</v>
      </c>
      <c r="D896" s="5" t="str">
        <f>IFERROR(IF(VLOOKUP((SubgroupsCovered[[#This Row],[RXCUI]]*1),RXCUI[Convert RXCUIs to Number],1,FALSE)=(SubgroupsCovered[[#This Row],[RXCUI]]*1),"Yes",""),"No")</f>
        <v>No</v>
      </c>
      <c r="E896" s="12" t="str">
        <f>IF(SubgroupsCovered[[#This Row],[RXCUI Covered?]]="Yes",SubgroupsCovered[[#This Row],[Subgroup]],"")</f>
        <v/>
      </c>
      <c r="F896" s="12" t="str">
        <f>IF(SubgroupsCovered[[#This Row],[Subgroups Covered by RXCUI]]="",IF(SubgroupsCovered[[#This Row],[Subgroups Uncovered]]="",SubgroupsCovered[[#This Row],[Subgroup]],""),SubgroupsCovered[[#This Row],[Subgroups Covered by RXCUI]])</f>
        <v/>
      </c>
      <c r="G896" s="12" t="str">
        <f>IFERROR(IF(VLOOKUP(SubgroupsCovered[[#This Row],[Subgroup]],SubgroupsCovered[Subgroups Covered by RXCUI],1,FALSE)=C896,"",C896),SubgroupsCovered[[#This Row],[Subgroup]])</f>
        <v>DEPC4</v>
      </c>
    </row>
    <row r="897" spans="1:7">
      <c r="A897" s="12" t="s">
        <v>317</v>
      </c>
      <c r="B897" s="12">
        <v>615186</v>
      </c>
      <c r="C897" s="12" t="s">
        <v>375</v>
      </c>
      <c r="D897" s="5" t="str">
        <f>IFERROR(IF(VLOOKUP((SubgroupsCovered[[#This Row],[RXCUI]]*1),RXCUI[Convert RXCUIs to Number],1,FALSE)=(SubgroupsCovered[[#This Row],[RXCUI]]*1),"Yes",""),"No")</f>
        <v>No</v>
      </c>
      <c r="E897" s="12" t="str">
        <f>IF(SubgroupsCovered[[#This Row],[RXCUI Covered?]]="Yes",SubgroupsCovered[[#This Row],[Subgroup]],"")</f>
        <v/>
      </c>
      <c r="F897" s="12" t="str">
        <f>IF(SubgroupsCovered[[#This Row],[Subgroups Covered by RXCUI]]="",IF(SubgroupsCovered[[#This Row],[Subgroups Uncovered]]="",SubgroupsCovered[[#This Row],[Subgroup]],""),SubgroupsCovered[[#This Row],[Subgroups Covered by RXCUI]])</f>
        <v/>
      </c>
      <c r="G897" s="12" t="str">
        <f>IFERROR(IF(VLOOKUP(SubgroupsCovered[[#This Row],[Subgroup]],SubgroupsCovered[Subgroups Covered by RXCUI],1,FALSE)=C897,"",C897),SubgroupsCovered[[#This Row],[Subgroup]])</f>
        <v>DEPC4</v>
      </c>
    </row>
    <row r="898" spans="1:7">
      <c r="A898" s="12" t="s">
        <v>317</v>
      </c>
      <c r="B898" s="12">
        <v>616402</v>
      </c>
      <c r="C898" s="12" t="s">
        <v>375</v>
      </c>
      <c r="D898" s="5" t="str">
        <f>IFERROR(IF(VLOOKUP((SubgroupsCovered[[#This Row],[RXCUI]]*1),RXCUI[Convert RXCUIs to Number],1,FALSE)=(SubgroupsCovered[[#This Row],[RXCUI]]*1),"Yes",""),"No")</f>
        <v>No</v>
      </c>
      <c r="E898" s="12" t="str">
        <f>IF(SubgroupsCovered[[#This Row],[RXCUI Covered?]]="Yes",SubgroupsCovered[[#This Row],[Subgroup]],"")</f>
        <v/>
      </c>
      <c r="F898" s="12" t="str">
        <f>IF(SubgroupsCovered[[#This Row],[Subgroups Covered by RXCUI]]="",IF(SubgroupsCovered[[#This Row],[Subgroups Uncovered]]="",SubgroupsCovered[[#This Row],[Subgroup]],""),SubgroupsCovered[[#This Row],[Subgroups Covered by RXCUI]])</f>
        <v/>
      </c>
      <c r="G898" s="12" t="str">
        <f>IFERROR(IF(VLOOKUP(SubgroupsCovered[[#This Row],[Subgroup]],SubgroupsCovered[Subgroups Covered by RXCUI],1,FALSE)=C898,"",C898),SubgroupsCovered[[#This Row],[Subgroup]])</f>
        <v>DEPC4</v>
      </c>
    </row>
    <row r="899" spans="1:7">
      <c r="A899" s="12" t="s">
        <v>317</v>
      </c>
      <c r="B899" s="12">
        <v>349332</v>
      </c>
      <c r="C899" s="12" t="s">
        <v>377</v>
      </c>
      <c r="D899" s="5" t="str">
        <f>IFERROR(IF(VLOOKUP((SubgroupsCovered[[#This Row],[RXCUI]]*1),RXCUI[Convert RXCUIs to Number],1,FALSE)=(SubgroupsCovered[[#This Row],[RXCUI]]*1),"Yes",""),"No")</f>
        <v>No</v>
      </c>
      <c r="E899" s="12" t="str">
        <f>IF(SubgroupsCovered[[#This Row],[RXCUI Covered?]]="Yes",SubgroupsCovered[[#This Row],[Subgroup]],"")</f>
        <v/>
      </c>
      <c r="F899" s="12" t="str">
        <f>IF(SubgroupsCovered[[#This Row],[Subgroups Covered by RXCUI]]="",IF(SubgroupsCovered[[#This Row],[Subgroups Uncovered]]="",SubgroupsCovered[[#This Row],[Subgroup]],""),SubgroupsCovered[[#This Row],[Subgroups Covered by RXCUI]])</f>
        <v/>
      </c>
      <c r="G899" s="12" t="str">
        <f>IFERROR(IF(VLOOKUP(SubgroupsCovered[[#This Row],[Subgroup]],SubgroupsCovered[Subgroups Covered by RXCUI],1,FALSE)=C899,"",C899),SubgroupsCovered[[#This Row],[Subgroup]])</f>
        <v>DEPC5</v>
      </c>
    </row>
    <row r="900" spans="1:7">
      <c r="A900" s="12" t="s">
        <v>317</v>
      </c>
      <c r="B900" s="12">
        <v>351249</v>
      </c>
      <c r="C900" s="12" t="s">
        <v>377</v>
      </c>
      <c r="D900" s="5" t="str">
        <f>IFERROR(IF(VLOOKUP((SubgroupsCovered[[#This Row],[RXCUI]]*1),RXCUI[Convert RXCUIs to Number],1,FALSE)=(SubgroupsCovered[[#This Row],[RXCUI]]*1),"Yes",""),"No")</f>
        <v>No</v>
      </c>
      <c r="E900" s="12" t="str">
        <f>IF(SubgroupsCovered[[#This Row],[RXCUI Covered?]]="Yes",SubgroupsCovered[[#This Row],[Subgroup]],"")</f>
        <v/>
      </c>
      <c r="F900" s="12" t="str">
        <f>IF(SubgroupsCovered[[#This Row],[Subgroups Covered by RXCUI]]="",IF(SubgroupsCovered[[#This Row],[Subgroups Uncovered]]="",SubgroupsCovered[[#This Row],[Subgroup]],""),SubgroupsCovered[[#This Row],[Subgroups Covered by RXCUI]])</f>
        <v/>
      </c>
      <c r="G900" s="12" t="str">
        <f>IFERROR(IF(VLOOKUP(SubgroupsCovered[[#This Row],[Subgroup]],SubgroupsCovered[Subgroups Covered by RXCUI],1,FALSE)=C900,"",C900),SubgroupsCovered[[#This Row],[Subgroup]])</f>
        <v>DEPC5</v>
      </c>
    </row>
    <row r="901" spans="1:7">
      <c r="A901" s="12" t="s">
        <v>317</v>
      </c>
      <c r="B901" s="12">
        <v>351250</v>
      </c>
      <c r="C901" s="12" t="s">
        <v>377</v>
      </c>
      <c r="D901" s="5" t="str">
        <f>IFERROR(IF(VLOOKUP((SubgroupsCovered[[#This Row],[RXCUI]]*1),RXCUI[Convert RXCUIs to Number],1,FALSE)=(SubgroupsCovered[[#This Row],[RXCUI]]*1),"Yes",""),"No")</f>
        <v>No</v>
      </c>
      <c r="E901" s="12" t="str">
        <f>IF(SubgroupsCovered[[#This Row],[RXCUI Covered?]]="Yes",SubgroupsCovered[[#This Row],[Subgroup]],"")</f>
        <v/>
      </c>
      <c r="F901" s="12" t="str">
        <f>IF(SubgroupsCovered[[#This Row],[Subgroups Covered by RXCUI]]="",IF(SubgroupsCovered[[#This Row],[Subgroups Uncovered]]="",SubgroupsCovered[[#This Row],[Subgroup]],""),SubgroupsCovered[[#This Row],[Subgroups Covered by RXCUI]])</f>
        <v/>
      </c>
      <c r="G901" s="12" t="str">
        <f>IFERROR(IF(VLOOKUP(SubgroupsCovered[[#This Row],[Subgroup]],SubgroupsCovered[Subgroups Covered by RXCUI],1,FALSE)=C901,"",C901),SubgroupsCovered[[#This Row],[Subgroup]])</f>
        <v>DEPC5</v>
      </c>
    </row>
    <row r="902" spans="1:7">
      <c r="A902" s="12" t="s">
        <v>317</v>
      </c>
      <c r="B902" s="12">
        <v>352272</v>
      </c>
      <c r="C902" s="12" t="s">
        <v>377</v>
      </c>
      <c r="D902" s="5" t="str">
        <f>IFERROR(IF(VLOOKUP((SubgroupsCovered[[#This Row],[RXCUI]]*1),RXCUI[Convert RXCUIs to Number],1,FALSE)=(SubgroupsCovered[[#This Row],[RXCUI]]*1),"Yes",""),"No")</f>
        <v>No</v>
      </c>
      <c r="E902" s="12" t="str">
        <f>IF(SubgroupsCovered[[#This Row],[RXCUI Covered?]]="Yes",SubgroupsCovered[[#This Row],[Subgroup]],"")</f>
        <v/>
      </c>
      <c r="F902" s="12" t="str">
        <f>IF(SubgroupsCovered[[#This Row],[Subgroups Covered by RXCUI]]="",IF(SubgroupsCovered[[#This Row],[Subgroups Uncovered]]="",SubgroupsCovered[[#This Row],[Subgroup]],""),SubgroupsCovered[[#This Row],[Subgroups Covered by RXCUI]])</f>
        <v/>
      </c>
      <c r="G902" s="12" t="str">
        <f>IFERROR(IF(VLOOKUP(SubgroupsCovered[[#This Row],[Subgroup]],SubgroupsCovered[Subgroups Covered by RXCUI],1,FALSE)=C902,"",C902),SubgroupsCovered[[#This Row],[Subgroup]])</f>
        <v>DEPC5</v>
      </c>
    </row>
    <row r="903" spans="1:7">
      <c r="A903" s="12" t="s">
        <v>317</v>
      </c>
      <c r="B903" s="12">
        <v>352273</v>
      </c>
      <c r="C903" s="12" t="s">
        <v>377</v>
      </c>
      <c r="D903" s="5" t="str">
        <f>IFERROR(IF(VLOOKUP((SubgroupsCovered[[#This Row],[RXCUI]]*1),RXCUI[Convert RXCUIs to Number],1,FALSE)=(SubgroupsCovered[[#This Row],[RXCUI]]*1),"Yes",""),"No")</f>
        <v>No</v>
      </c>
      <c r="E903" s="12" t="str">
        <f>IF(SubgroupsCovered[[#This Row],[RXCUI Covered?]]="Yes",SubgroupsCovered[[#This Row],[Subgroup]],"")</f>
        <v/>
      </c>
      <c r="F903" s="12" t="str">
        <f>IF(SubgroupsCovered[[#This Row],[Subgroups Covered by RXCUI]]="",IF(SubgroupsCovered[[#This Row],[Subgroups Uncovered]]="",SubgroupsCovered[[#This Row],[Subgroup]],""),SubgroupsCovered[[#This Row],[Subgroups Covered by RXCUI]])</f>
        <v/>
      </c>
      <c r="G903" s="12" t="str">
        <f>IFERROR(IF(VLOOKUP(SubgroupsCovered[[#This Row],[Subgroup]],SubgroupsCovered[Subgroups Covered by RXCUI],1,FALSE)=C903,"",C903),SubgroupsCovered[[#This Row],[Subgroup]])</f>
        <v>DEPC5</v>
      </c>
    </row>
    <row r="904" spans="1:7">
      <c r="A904" s="12" t="s">
        <v>317</v>
      </c>
      <c r="B904" s="12">
        <v>404408</v>
      </c>
      <c r="C904" s="12" t="s">
        <v>377</v>
      </c>
      <c r="D904" s="5" t="str">
        <f>IFERROR(IF(VLOOKUP((SubgroupsCovered[[#This Row],[RXCUI]]*1),RXCUI[Convert RXCUIs to Number],1,FALSE)=(SubgroupsCovered[[#This Row],[RXCUI]]*1),"Yes",""),"No")</f>
        <v>No</v>
      </c>
      <c r="E904" s="12" t="str">
        <f>IF(SubgroupsCovered[[#This Row],[RXCUI Covered?]]="Yes",SubgroupsCovered[[#This Row],[Subgroup]],"")</f>
        <v/>
      </c>
      <c r="F904" s="12" t="str">
        <f>IF(SubgroupsCovered[[#This Row],[Subgroups Covered by RXCUI]]="",IF(SubgroupsCovered[[#This Row],[Subgroups Uncovered]]="",SubgroupsCovered[[#This Row],[Subgroup]],""),SubgroupsCovered[[#This Row],[Subgroups Covered by RXCUI]])</f>
        <v/>
      </c>
      <c r="G904" s="12" t="str">
        <f>IFERROR(IF(VLOOKUP(SubgroupsCovered[[#This Row],[Subgroup]],SubgroupsCovered[Subgroups Covered by RXCUI],1,FALSE)=C904,"",C904),SubgroupsCovered[[#This Row],[Subgroup]])</f>
        <v>DEPC5</v>
      </c>
    </row>
    <row r="905" spans="1:7">
      <c r="A905" s="12" t="s">
        <v>317</v>
      </c>
      <c r="B905" s="12">
        <v>351285</v>
      </c>
      <c r="C905" s="12" t="s">
        <v>379</v>
      </c>
      <c r="D905" s="5" t="str">
        <f>IFERROR(IF(VLOOKUP((SubgroupsCovered[[#This Row],[RXCUI]]*1),RXCUI[Convert RXCUIs to Number],1,FALSE)=(SubgroupsCovered[[#This Row],[RXCUI]]*1),"Yes",""),"No")</f>
        <v>No</v>
      </c>
      <c r="E905" s="12" t="str">
        <f>IF(SubgroupsCovered[[#This Row],[RXCUI Covered?]]="Yes",SubgroupsCovered[[#This Row],[Subgroup]],"")</f>
        <v/>
      </c>
      <c r="F905" s="12" t="str">
        <f>IF(SubgroupsCovered[[#This Row],[Subgroups Covered by RXCUI]]="",IF(SubgroupsCovered[[#This Row],[Subgroups Uncovered]]="",SubgroupsCovered[[#This Row],[Subgroup]],""),SubgroupsCovered[[#This Row],[Subgroups Covered by RXCUI]])</f>
        <v/>
      </c>
      <c r="G905" s="12" t="str">
        <f>IFERROR(IF(VLOOKUP(SubgroupsCovered[[#This Row],[Subgroup]],SubgroupsCovered[Subgroups Covered by RXCUI],1,FALSE)=C905,"",C905),SubgroupsCovered[[#This Row],[Subgroup]])</f>
        <v>DEPC6</v>
      </c>
    </row>
    <row r="906" spans="1:7">
      <c r="A906" s="12" t="s">
        <v>317</v>
      </c>
      <c r="B906" s="12">
        <v>104849</v>
      </c>
      <c r="C906" s="12" t="s">
        <v>381</v>
      </c>
      <c r="D906" s="5" t="str">
        <f>IFERROR(IF(VLOOKUP((SubgroupsCovered[[#This Row],[RXCUI]]*1),RXCUI[Convert RXCUIs to Number],1,FALSE)=(SubgroupsCovered[[#This Row],[RXCUI]]*1),"Yes",""),"No")</f>
        <v>No</v>
      </c>
      <c r="E906" s="12" t="str">
        <f>IF(SubgroupsCovered[[#This Row],[RXCUI Covered?]]="Yes",SubgroupsCovered[[#This Row],[Subgroup]],"")</f>
        <v/>
      </c>
      <c r="F906" s="12" t="str">
        <f>IF(SubgroupsCovered[[#This Row],[Subgroups Covered by RXCUI]]="",IF(SubgroupsCovered[[#This Row],[Subgroups Uncovered]]="",SubgroupsCovered[[#This Row],[Subgroup]],""),SubgroupsCovered[[#This Row],[Subgroups Covered by RXCUI]])</f>
        <v/>
      </c>
      <c r="G906" s="12" t="str">
        <f>IFERROR(IF(VLOOKUP(SubgroupsCovered[[#This Row],[Subgroup]],SubgroupsCovered[Subgroups Covered by RXCUI],1,FALSE)=C906,"",C906),SubgroupsCovered[[#This Row],[Subgroup]])</f>
        <v>DEPC7</v>
      </c>
    </row>
    <row r="907" spans="1:7">
      <c r="A907" s="12" t="s">
        <v>317</v>
      </c>
      <c r="B907" s="12">
        <v>205535</v>
      </c>
      <c r="C907" s="12" t="s">
        <v>381</v>
      </c>
      <c r="D907" s="5" t="str">
        <f>IFERROR(IF(VLOOKUP((SubgroupsCovered[[#This Row],[RXCUI]]*1),RXCUI[Convert RXCUIs to Number],1,FALSE)=(SubgroupsCovered[[#This Row],[RXCUI]]*1),"Yes",""),"No")</f>
        <v>No</v>
      </c>
      <c r="E907" s="12" t="str">
        <f>IF(SubgroupsCovered[[#This Row],[RXCUI Covered?]]="Yes",SubgroupsCovered[[#This Row],[Subgroup]],"")</f>
        <v/>
      </c>
      <c r="F907" s="12" t="str">
        <f>IF(SubgroupsCovered[[#This Row],[Subgroups Covered by RXCUI]]="",IF(SubgroupsCovered[[#This Row],[Subgroups Uncovered]]="",SubgroupsCovered[[#This Row],[Subgroup]],""),SubgroupsCovered[[#This Row],[Subgroups Covered by RXCUI]])</f>
        <v/>
      </c>
      <c r="G907" s="12" t="str">
        <f>IFERROR(IF(VLOOKUP(SubgroupsCovered[[#This Row],[Subgroup]],SubgroupsCovered[Subgroups Covered by RXCUI],1,FALSE)=C907,"",C907),SubgroupsCovered[[#This Row],[Subgroup]])</f>
        <v>DEPC7</v>
      </c>
    </row>
    <row r="908" spans="1:7">
      <c r="A908" s="12" t="s">
        <v>317</v>
      </c>
      <c r="B908" s="12">
        <v>248642</v>
      </c>
      <c r="C908" s="12" t="s">
        <v>381</v>
      </c>
      <c r="D908" s="5" t="str">
        <f>IFERROR(IF(VLOOKUP((SubgroupsCovered[[#This Row],[RXCUI]]*1),RXCUI[Convert RXCUIs to Number],1,FALSE)=(SubgroupsCovered[[#This Row],[RXCUI]]*1),"Yes",""),"No")</f>
        <v>No</v>
      </c>
      <c r="E908" s="12" t="str">
        <f>IF(SubgroupsCovered[[#This Row],[RXCUI Covered?]]="Yes",SubgroupsCovered[[#This Row],[Subgroup]],"")</f>
        <v/>
      </c>
      <c r="F908" s="12" t="str">
        <f>IF(SubgroupsCovered[[#This Row],[Subgroups Covered by RXCUI]]="",IF(SubgroupsCovered[[#This Row],[Subgroups Uncovered]]="",SubgroupsCovered[[#This Row],[Subgroup]],""),SubgroupsCovered[[#This Row],[Subgroups Covered by RXCUI]])</f>
        <v/>
      </c>
      <c r="G908" s="12" t="str">
        <f>IFERROR(IF(VLOOKUP(SubgroupsCovered[[#This Row],[Subgroup]],SubgroupsCovered[Subgroups Covered by RXCUI],1,FALSE)=C908,"",C908),SubgroupsCovered[[#This Row],[Subgroup]])</f>
        <v>DEPC7</v>
      </c>
    </row>
    <row r="909" spans="1:7">
      <c r="A909" s="12" t="s">
        <v>317</v>
      </c>
      <c r="B909" s="12">
        <v>261287</v>
      </c>
      <c r="C909" s="12" t="s">
        <v>381</v>
      </c>
      <c r="D909" s="5" t="str">
        <f>IFERROR(IF(VLOOKUP((SubgroupsCovered[[#This Row],[RXCUI]]*1),RXCUI[Convert RXCUIs to Number],1,FALSE)=(SubgroupsCovered[[#This Row],[RXCUI]]*1),"Yes",""),"No")</f>
        <v>No</v>
      </c>
      <c r="E909" s="12" t="str">
        <f>IF(SubgroupsCovered[[#This Row],[RXCUI Covered?]]="Yes",SubgroupsCovered[[#This Row],[Subgroup]],"")</f>
        <v/>
      </c>
      <c r="F909" s="12" t="str">
        <f>IF(SubgroupsCovered[[#This Row],[Subgroups Covered by RXCUI]]="",IF(SubgroupsCovered[[#This Row],[Subgroups Uncovered]]="",SubgroupsCovered[[#This Row],[Subgroup]],""),SubgroupsCovered[[#This Row],[Subgroups Covered by RXCUI]])</f>
        <v/>
      </c>
      <c r="G909" s="12" t="str">
        <f>IFERROR(IF(VLOOKUP(SubgroupsCovered[[#This Row],[Subgroup]],SubgroupsCovered[Subgroups Covered by RXCUI],1,FALSE)=C909,"",C909),SubgroupsCovered[[#This Row],[Subgroup]])</f>
        <v>DEPC7</v>
      </c>
    </row>
    <row r="910" spans="1:7">
      <c r="A910" s="12" t="s">
        <v>317</v>
      </c>
      <c r="B910" s="12">
        <v>310384</v>
      </c>
      <c r="C910" s="12" t="s">
        <v>381</v>
      </c>
      <c r="D910" s="5" t="str">
        <f>IFERROR(IF(VLOOKUP((SubgroupsCovered[[#This Row],[RXCUI]]*1),RXCUI[Convert RXCUIs to Number],1,FALSE)=(SubgroupsCovered[[#This Row],[RXCUI]]*1),"Yes",""),"No")</f>
        <v>No</v>
      </c>
      <c r="E910" s="12" t="str">
        <f>IF(SubgroupsCovered[[#This Row],[RXCUI Covered?]]="Yes",SubgroupsCovered[[#This Row],[Subgroup]],"")</f>
        <v/>
      </c>
      <c r="F910" s="12" t="str">
        <f>IF(SubgroupsCovered[[#This Row],[Subgroups Covered by RXCUI]]="",IF(SubgroupsCovered[[#This Row],[Subgroups Uncovered]]="",SubgroupsCovered[[#This Row],[Subgroup]],""),SubgroupsCovered[[#This Row],[Subgroups Covered by RXCUI]])</f>
        <v/>
      </c>
      <c r="G910" s="12" t="str">
        <f>IFERROR(IF(VLOOKUP(SubgroupsCovered[[#This Row],[Subgroup]],SubgroupsCovered[Subgroups Covered by RXCUI],1,FALSE)=C910,"",C910),SubgroupsCovered[[#This Row],[Subgroup]])</f>
        <v>DEPC7</v>
      </c>
    </row>
    <row r="911" spans="1:7">
      <c r="A911" s="12" t="s">
        <v>317</v>
      </c>
      <c r="B911" s="12">
        <v>310385</v>
      </c>
      <c r="C911" s="12" t="s">
        <v>381</v>
      </c>
      <c r="D911" s="5" t="str">
        <f>IFERROR(IF(VLOOKUP((SubgroupsCovered[[#This Row],[RXCUI]]*1),RXCUI[Convert RXCUIs to Number],1,FALSE)=(SubgroupsCovered[[#This Row],[RXCUI]]*1),"Yes",""),"No")</f>
        <v>No</v>
      </c>
      <c r="E911" s="12" t="str">
        <f>IF(SubgroupsCovered[[#This Row],[RXCUI Covered?]]="Yes",SubgroupsCovered[[#This Row],[Subgroup]],"")</f>
        <v/>
      </c>
      <c r="F911" s="12" t="str">
        <f>IF(SubgroupsCovered[[#This Row],[Subgroups Covered by RXCUI]]="",IF(SubgroupsCovered[[#This Row],[Subgroups Uncovered]]="",SubgroupsCovered[[#This Row],[Subgroup]],""),SubgroupsCovered[[#This Row],[Subgroups Covered by RXCUI]])</f>
        <v/>
      </c>
      <c r="G911" s="12" t="str">
        <f>IFERROR(IF(VLOOKUP(SubgroupsCovered[[#This Row],[Subgroup]],SubgroupsCovered[Subgroups Covered by RXCUI],1,FALSE)=C911,"",C911),SubgroupsCovered[[#This Row],[Subgroup]])</f>
        <v>DEPC7</v>
      </c>
    </row>
    <row r="912" spans="1:7">
      <c r="A912" s="12" t="s">
        <v>317</v>
      </c>
      <c r="B912" s="12">
        <v>313989</v>
      </c>
      <c r="C912" s="12" t="s">
        <v>381</v>
      </c>
      <c r="D912" s="5" t="str">
        <f>IFERROR(IF(VLOOKUP((SubgroupsCovered[[#This Row],[RXCUI]]*1),RXCUI[Convert RXCUIs to Number],1,FALSE)=(SubgroupsCovered[[#This Row],[RXCUI]]*1),"Yes",""),"No")</f>
        <v>No</v>
      </c>
      <c r="E912" s="12" t="str">
        <f>IF(SubgroupsCovered[[#This Row],[RXCUI Covered?]]="Yes",SubgroupsCovered[[#This Row],[Subgroup]],"")</f>
        <v/>
      </c>
      <c r="F912" s="12" t="str">
        <f>IF(SubgroupsCovered[[#This Row],[Subgroups Covered by RXCUI]]="",IF(SubgroupsCovered[[#This Row],[Subgroups Uncovered]]="",SubgroupsCovered[[#This Row],[Subgroup]],""),SubgroupsCovered[[#This Row],[Subgroups Covered by RXCUI]])</f>
        <v/>
      </c>
      <c r="G912" s="12" t="str">
        <f>IFERROR(IF(VLOOKUP(SubgroupsCovered[[#This Row],[Subgroup]],SubgroupsCovered[Subgroups Covered by RXCUI],1,FALSE)=C912,"",C912),SubgroupsCovered[[#This Row],[Subgroup]])</f>
        <v>DEPC7</v>
      </c>
    </row>
    <row r="913" spans="1:7">
      <c r="A913" s="12" t="s">
        <v>317</v>
      </c>
      <c r="B913" s="12">
        <v>313990</v>
      </c>
      <c r="C913" s="12" t="s">
        <v>381</v>
      </c>
      <c r="D913" s="5" t="str">
        <f>IFERROR(IF(VLOOKUP((SubgroupsCovered[[#This Row],[RXCUI]]*1),RXCUI[Convert RXCUIs to Number],1,FALSE)=(SubgroupsCovered[[#This Row],[RXCUI]]*1),"Yes",""),"No")</f>
        <v>No</v>
      </c>
      <c r="E913" s="12" t="str">
        <f>IF(SubgroupsCovered[[#This Row],[RXCUI Covered?]]="Yes",SubgroupsCovered[[#This Row],[Subgroup]],"")</f>
        <v/>
      </c>
      <c r="F913" s="12" t="str">
        <f>IF(SubgroupsCovered[[#This Row],[Subgroups Covered by RXCUI]]="",IF(SubgroupsCovered[[#This Row],[Subgroups Uncovered]]="",SubgroupsCovered[[#This Row],[Subgroup]],""),SubgroupsCovered[[#This Row],[Subgroups Covered by RXCUI]])</f>
        <v/>
      </c>
      <c r="G913" s="12" t="str">
        <f>IFERROR(IF(VLOOKUP(SubgroupsCovered[[#This Row],[Subgroup]],SubgroupsCovered[Subgroups Covered by RXCUI],1,FALSE)=C913,"",C913),SubgroupsCovered[[#This Row],[Subgroup]])</f>
        <v>DEPC7</v>
      </c>
    </row>
    <row r="914" spans="1:7">
      <c r="A914" s="12" t="s">
        <v>317</v>
      </c>
      <c r="B914" s="12">
        <v>1190110</v>
      </c>
      <c r="C914" s="12" t="s">
        <v>381</v>
      </c>
      <c r="D914" s="5" t="str">
        <f>IFERROR(IF(VLOOKUP((SubgroupsCovered[[#This Row],[RXCUI]]*1),RXCUI[Convert RXCUIs to Number],1,FALSE)=(SubgroupsCovered[[#This Row],[RXCUI]]*1),"Yes",""),"No")</f>
        <v>No</v>
      </c>
      <c r="E914" s="12" t="str">
        <f>IF(SubgroupsCovered[[#This Row],[RXCUI Covered?]]="Yes",SubgroupsCovered[[#This Row],[Subgroup]],"")</f>
        <v/>
      </c>
      <c r="F914" s="12" t="str">
        <f>IF(SubgroupsCovered[[#This Row],[Subgroups Covered by RXCUI]]="",IF(SubgroupsCovered[[#This Row],[Subgroups Uncovered]]="",SubgroupsCovered[[#This Row],[Subgroup]],""),SubgroupsCovered[[#This Row],[Subgroups Covered by RXCUI]])</f>
        <v/>
      </c>
      <c r="G914" s="12" t="str">
        <f>IFERROR(IF(VLOOKUP(SubgroupsCovered[[#This Row],[Subgroup]],SubgroupsCovered[Subgroups Covered by RXCUI],1,FALSE)=C914,"",C914),SubgroupsCovered[[#This Row],[Subgroup]])</f>
        <v>DEPC7</v>
      </c>
    </row>
    <row r="915" spans="1:7">
      <c r="A915" s="12" t="s">
        <v>317</v>
      </c>
      <c r="B915" s="12">
        <v>313995</v>
      </c>
      <c r="C915" s="12" t="s">
        <v>383</v>
      </c>
      <c r="D915" s="5" t="str">
        <f>IFERROR(IF(VLOOKUP((SubgroupsCovered[[#This Row],[RXCUI]]*1),RXCUI[Convert RXCUIs to Number],1,FALSE)=(SubgroupsCovered[[#This Row],[RXCUI]]*1),"Yes",""),"No")</f>
        <v>No</v>
      </c>
      <c r="E915" s="12" t="str">
        <f>IF(SubgroupsCovered[[#This Row],[RXCUI Covered?]]="Yes",SubgroupsCovered[[#This Row],[Subgroup]],"")</f>
        <v/>
      </c>
      <c r="F915" s="12" t="str">
        <f>IF(SubgroupsCovered[[#This Row],[Subgroups Covered by RXCUI]]="",IF(SubgroupsCovered[[#This Row],[Subgroups Uncovered]]="",SubgroupsCovered[[#This Row],[Subgroup]],""),SubgroupsCovered[[#This Row],[Subgroups Covered by RXCUI]])</f>
        <v/>
      </c>
      <c r="G915" s="12" t="str">
        <f>IFERROR(IF(VLOOKUP(SubgroupsCovered[[#This Row],[Subgroup]],SubgroupsCovered[Subgroups Covered by RXCUI],1,FALSE)=C915,"",C915),SubgroupsCovered[[#This Row],[Subgroup]])</f>
        <v>DEPC8</v>
      </c>
    </row>
    <row r="916" spans="1:7">
      <c r="A916" s="12" t="s">
        <v>317</v>
      </c>
      <c r="B916" s="12">
        <v>310386</v>
      </c>
      <c r="C916" s="12" t="s">
        <v>385</v>
      </c>
      <c r="D916" s="5" t="str">
        <f>IFERROR(IF(VLOOKUP((SubgroupsCovered[[#This Row],[RXCUI]]*1),RXCUI[Convert RXCUIs to Number],1,FALSE)=(SubgroupsCovered[[#This Row],[RXCUI]]*1),"Yes",""),"No")</f>
        <v>No</v>
      </c>
      <c r="E916" s="12" t="str">
        <f>IF(SubgroupsCovered[[#This Row],[RXCUI Covered?]]="Yes",SubgroupsCovered[[#This Row],[Subgroup]],"")</f>
        <v/>
      </c>
      <c r="F916" s="12" t="str">
        <f>IF(SubgroupsCovered[[#This Row],[Subgroups Covered by RXCUI]]="",IF(SubgroupsCovered[[#This Row],[Subgroups Uncovered]]="",SubgroupsCovered[[#This Row],[Subgroup]],""),SubgroupsCovered[[#This Row],[Subgroups Covered by RXCUI]])</f>
        <v/>
      </c>
      <c r="G916" s="12" t="str">
        <f>IFERROR(IF(VLOOKUP(SubgroupsCovered[[#This Row],[Subgroup]],SubgroupsCovered[Subgroups Covered by RXCUI],1,FALSE)=C916,"",C916),SubgroupsCovered[[#This Row],[Subgroup]])</f>
        <v>DEPC9</v>
      </c>
    </row>
    <row r="917" spans="1:7">
      <c r="A917" s="12" t="s">
        <v>317</v>
      </c>
      <c r="B917" s="12">
        <v>856762</v>
      </c>
      <c r="C917" s="12" t="s">
        <v>388</v>
      </c>
      <c r="D917" s="5" t="str">
        <f>IFERROR(IF(VLOOKUP((SubgroupsCovered[[#This Row],[RXCUI]]*1),RXCUI[Convert RXCUIs to Number],1,FALSE)=(SubgroupsCovered[[#This Row],[RXCUI]]*1),"Yes",""),"No")</f>
        <v>No</v>
      </c>
      <c r="E917" s="12" t="str">
        <f>IF(SubgroupsCovered[[#This Row],[RXCUI Covered?]]="Yes",SubgroupsCovered[[#This Row],[Subgroup]],"")</f>
        <v/>
      </c>
      <c r="F917" s="12" t="str">
        <f>IF(SubgroupsCovered[[#This Row],[Subgroups Covered by RXCUI]]="",IF(SubgroupsCovered[[#This Row],[Subgroups Uncovered]]="",SubgroupsCovered[[#This Row],[Subgroup]],""),SubgroupsCovered[[#This Row],[Subgroups Covered by RXCUI]])</f>
        <v/>
      </c>
      <c r="G917" s="12" t="str">
        <f>IFERROR(IF(VLOOKUP(SubgroupsCovered[[#This Row],[Subgroup]],SubgroupsCovered[Subgroups Covered by RXCUI],1,FALSE)=C917,"",C917),SubgroupsCovered[[#This Row],[Subgroup]])</f>
        <v>DEPD1</v>
      </c>
    </row>
    <row r="918" spans="1:7">
      <c r="A918" s="12" t="s">
        <v>317</v>
      </c>
      <c r="B918" s="12">
        <v>856773</v>
      </c>
      <c r="C918" s="12" t="s">
        <v>388</v>
      </c>
      <c r="D918" s="5" t="str">
        <f>IFERROR(IF(VLOOKUP((SubgroupsCovered[[#This Row],[RXCUI]]*1),RXCUI[Convert RXCUIs to Number],1,FALSE)=(SubgroupsCovered[[#This Row],[RXCUI]]*1),"Yes",""),"No")</f>
        <v>No</v>
      </c>
      <c r="E918" s="12" t="str">
        <f>IF(SubgroupsCovered[[#This Row],[RXCUI Covered?]]="Yes",SubgroupsCovered[[#This Row],[Subgroup]],"")</f>
        <v/>
      </c>
      <c r="F918" s="12" t="str">
        <f>IF(SubgroupsCovered[[#This Row],[Subgroups Covered by RXCUI]]="",IF(SubgroupsCovered[[#This Row],[Subgroups Uncovered]]="",SubgroupsCovered[[#This Row],[Subgroup]],""),SubgroupsCovered[[#This Row],[Subgroups Covered by RXCUI]])</f>
        <v/>
      </c>
      <c r="G918" s="12" t="str">
        <f>IFERROR(IF(VLOOKUP(SubgroupsCovered[[#This Row],[Subgroup]],SubgroupsCovered[Subgroups Covered by RXCUI],1,FALSE)=C918,"",C918),SubgroupsCovered[[#This Row],[Subgroup]])</f>
        <v>DEPD1</v>
      </c>
    </row>
    <row r="919" spans="1:7">
      <c r="A919" s="12" t="s">
        <v>317</v>
      </c>
      <c r="B919" s="12">
        <v>856783</v>
      </c>
      <c r="C919" s="12" t="s">
        <v>388</v>
      </c>
      <c r="D919" s="5" t="str">
        <f>IFERROR(IF(VLOOKUP((SubgroupsCovered[[#This Row],[RXCUI]]*1),RXCUI[Convert RXCUIs to Number],1,FALSE)=(SubgroupsCovered[[#This Row],[RXCUI]]*1),"Yes",""),"No")</f>
        <v>No</v>
      </c>
      <c r="E919" s="12" t="str">
        <f>IF(SubgroupsCovered[[#This Row],[RXCUI Covered?]]="Yes",SubgroupsCovered[[#This Row],[Subgroup]],"")</f>
        <v/>
      </c>
      <c r="F919" s="12" t="str">
        <f>IF(SubgroupsCovered[[#This Row],[Subgroups Covered by RXCUI]]="",IF(SubgroupsCovered[[#This Row],[Subgroups Uncovered]]="",SubgroupsCovered[[#This Row],[Subgroup]],""),SubgroupsCovered[[#This Row],[Subgroups Covered by RXCUI]])</f>
        <v/>
      </c>
      <c r="G919" s="12" t="str">
        <f>IFERROR(IF(VLOOKUP(SubgroupsCovered[[#This Row],[Subgroup]],SubgroupsCovered[Subgroups Covered by RXCUI],1,FALSE)=C919,"",C919),SubgroupsCovered[[#This Row],[Subgroup]])</f>
        <v>DEPD1</v>
      </c>
    </row>
    <row r="920" spans="1:7">
      <c r="A920" s="12" t="s">
        <v>317</v>
      </c>
      <c r="B920" s="12">
        <v>856834</v>
      </c>
      <c r="C920" s="12" t="s">
        <v>388</v>
      </c>
      <c r="D920" s="5" t="str">
        <f>IFERROR(IF(VLOOKUP((SubgroupsCovered[[#This Row],[RXCUI]]*1),RXCUI[Convert RXCUIs to Number],1,FALSE)=(SubgroupsCovered[[#This Row],[RXCUI]]*1),"Yes",""),"No")</f>
        <v>No</v>
      </c>
      <c r="E920" s="12" t="str">
        <f>IF(SubgroupsCovered[[#This Row],[RXCUI Covered?]]="Yes",SubgroupsCovered[[#This Row],[Subgroup]],"")</f>
        <v/>
      </c>
      <c r="F920" s="12" t="str">
        <f>IF(SubgroupsCovered[[#This Row],[Subgroups Covered by RXCUI]]="",IF(SubgroupsCovered[[#This Row],[Subgroups Uncovered]]="",SubgroupsCovered[[#This Row],[Subgroup]],""),SubgroupsCovered[[#This Row],[Subgroups Covered by RXCUI]])</f>
        <v/>
      </c>
      <c r="G920" s="12" t="str">
        <f>IFERROR(IF(VLOOKUP(SubgroupsCovered[[#This Row],[Subgroup]],SubgroupsCovered[Subgroups Covered by RXCUI],1,FALSE)=C920,"",C920),SubgroupsCovered[[#This Row],[Subgroup]])</f>
        <v>DEPD1</v>
      </c>
    </row>
    <row r="921" spans="1:7">
      <c r="A921" s="12" t="s">
        <v>317</v>
      </c>
      <c r="B921" s="12">
        <v>856845</v>
      </c>
      <c r="C921" s="12" t="s">
        <v>388</v>
      </c>
      <c r="D921" s="5" t="str">
        <f>IFERROR(IF(VLOOKUP((SubgroupsCovered[[#This Row],[RXCUI]]*1),RXCUI[Convert RXCUIs to Number],1,FALSE)=(SubgroupsCovered[[#This Row],[RXCUI]]*1),"Yes",""),"No")</f>
        <v>No</v>
      </c>
      <c r="E921" s="12" t="str">
        <f>IF(SubgroupsCovered[[#This Row],[RXCUI Covered?]]="Yes",SubgroupsCovered[[#This Row],[Subgroup]],"")</f>
        <v/>
      </c>
      <c r="F921" s="12" t="str">
        <f>IF(SubgroupsCovered[[#This Row],[Subgroups Covered by RXCUI]]="",IF(SubgroupsCovered[[#This Row],[Subgroups Uncovered]]="",SubgroupsCovered[[#This Row],[Subgroup]],""),SubgroupsCovered[[#This Row],[Subgroups Covered by RXCUI]])</f>
        <v/>
      </c>
      <c r="G921" s="12" t="str">
        <f>IFERROR(IF(VLOOKUP(SubgroupsCovered[[#This Row],[Subgroup]],SubgroupsCovered[Subgroups Covered by RXCUI],1,FALSE)=C921,"",C921),SubgroupsCovered[[#This Row],[Subgroup]])</f>
        <v>DEPD1</v>
      </c>
    </row>
    <row r="922" spans="1:7">
      <c r="A922" s="12" t="s">
        <v>317</v>
      </c>
      <c r="B922" s="12">
        <v>856853</v>
      </c>
      <c r="C922" s="12" t="s">
        <v>388</v>
      </c>
      <c r="D922" s="5" t="str">
        <f>IFERROR(IF(VLOOKUP((SubgroupsCovered[[#This Row],[RXCUI]]*1),RXCUI[Convert RXCUIs to Number],1,FALSE)=(SubgroupsCovered[[#This Row],[RXCUI]]*1),"Yes",""),"No")</f>
        <v>No</v>
      </c>
      <c r="E922" s="12" t="str">
        <f>IF(SubgroupsCovered[[#This Row],[RXCUI Covered?]]="Yes",SubgroupsCovered[[#This Row],[Subgroup]],"")</f>
        <v/>
      </c>
      <c r="F922" s="12" t="str">
        <f>IF(SubgroupsCovered[[#This Row],[Subgroups Covered by RXCUI]]="",IF(SubgroupsCovered[[#This Row],[Subgroups Uncovered]]="",SubgroupsCovered[[#This Row],[Subgroup]],""),SubgroupsCovered[[#This Row],[Subgroups Covered by RXCUI]])</f>
        <v/>
      </c>
      <c r="G922" s="12" t="str">
        <f>IFERROR(IF(VLOOKUP(SubgroupsCovered[[#This Row],[Subgroup]],SubgroupsCovered[Subgroups Covered by RXCUI],1,FALSE)=C922,"",C922),SubgroupsCovered[[#This Row],[Subgroup]])</f>
        <v>DEPD1</v>
      </c>
    </row>
    <row r="923" spans="1:7">
      <c r="A923" s="12" t="s">
        <v>317</v>
      </c>
      <c r="B923" s="12">
        <v>198045</v>
      </c>
      <c r="C923" s="12" t="s">
        <v>390</v>
      </c>
      <c r="D923" s="5" t="str">
        <f>IFERROR(IF(VLOOKUP((SubgroupsCovered[[#This Row],[RXCUI]]*1),RXCUI[Convert RXCUIs to Number],1,FALSE)=(SubgroupsCovered[[#This Row],[RXCUI]]*1),"Yes",""),"No")</f>
        <v>No</v>
      </c>
      <c r="E923" s="12" t="str">
        <f>IF(SubgroupsCovered[[#This Row],[RXCUI Covered?]]="Yes",SubgroupsCovered[[#This Row],[Subgroup]],"")</f>
        <v/>
      </c>
      <c r="F923" s="12" t="str">
        <f>IF(SubgroupsCovered[[#This Row],[Subgroups Covered by RXCUI]]="",IF(SubgroupsCovered[[#This Row],[Subgroups Uncovered]]="",SubgroupsCovered[[#This Row],[Subgroup]],""),SubgroupsCovered[[#This Row],[Subgroups Covered by RXCUI]])</f>
        <v/>
      </c>
      <c r="G923" s="12" t="str">
        <f>IFERROR(IF(VLOOKUP(SubgroupsCovered[[#This Row],[Subgroup]],SubgroupsCovered[Subgroups Covered by RXCUI],1,FALSE)=C923,"",C923),SubgroupsCovered[[#This Row],[Subgroup]])</f>
        <v>DEPD10</v>
      </c>
    </row>
    <row r="924" spans="1:7">
      <c r="A924" s="12" t="s">
        <v>317</v>
      </c>
      <c r="B924" s="12">
        <v>198046</v>
      </c>
      <c r="C924" s="12" t="s">
        <v>390</v>
      </c>
      <c r="D924" s="5" t="str">
        <f>IFERROR(IF(VLOOKUP((SubgroupsCovered[[#This Row],[RXCUI]]*1),RXCUI[Convert RXCUIs to Number],1,FALSE)=(SubgroupsCovered[[#This Row],[RXCUI]]*1),"Yes",""),"No")</f>
        <v>No</v>
      </c>
      <c r="E924" s="12" t="str">
        <f>IF(SubgroupsCovered[[#This Row],[RXCUI Covered?]]="Yes",SubgroupsCovered[[#This Row],[Subgroup]],"")</f>
        <v/>
      </c>
      <c r="F924" s="12" t="str">
        <f>IF(SubgroupsCovered[[#This Row],[Subgroups Covered by RXCUI]]="",IF(SubgroupsCovered[[#This Row],[Subgroups Uncovered]]="",SubgroupsCovered[[#This Row],[Subgroup]],""),SubgroupsCovered[[#This Row],[Subgroups Covered by RXCUI]])</f>
        <v/>
      </c>
      <c r="G924" s="12" t="str">
        <f>IFERROR(IF(VLOOKUP(SubgroupsCovered[[#This Row],[Subgroup]],SubgroupsCovered[Subgroups Covered by RXCUI],1,FALSE)=C924,"",C924),SubgroupsCovered[[#This Row],[Subgroup]])</f>
        <v>DEPD10</v>
      </c>
    </row>
    <row r="925" spans="1:7">
      <c r="A925" s="12" t="s">
        <v>317</v>
      </c>
      <c r="B925" s="12">
        <v>198047</v>
      </c>
      <c r="C925" s="12" t="s">
        <v>390</v>
      </c>
      <c r="D925" s="5" t="str">
        <f>IFERROR(IF(VLOOKUP((SubgroupsCovered[[#This Row],[RXCUI]]*1),RXCUI[Convert RXCUIs to Number],1,FALSE)=(SubgroupsCovered[[#This Row],[RXCUI]]*1),"Yes",""),"No")</f>
        <v>No</v>
      </c>
      <c r="E925" s="12" t="str">
        <f>IF(SubgroupsCovered[[#This Row],[RXCUI Covered?]]="Yes",SubgroupsCovered[[#This Row],[Subgroup]],"")</f>
        <v/>
      </c>
      <c r="F925" s="12" t="str">
        <f>IF(SubgroupsCovered[[#This Row],[Subgroups Covered by RXCUI]]="",IF(SubgroupsCovered[[#This Row],[Subgroups Uncovered]]="",SubgroupsCovered[[#This Row],[Subgroup]],""),SubgroupsCovered[[#This Row],[Subgroups Covered by RXCUI]])</f>
        <v/>
      </c>
      <c r="G925" s="12" t="str">
        <f>IFERROR(IF(VLOOKUP(SubgroupsCovered[[#This Row],[Subgroup]],SubgroupsCovered[Subgroups Covered by RXCUI],1,FALSE)=C925,"",C925),SubgroupsCovered[[#This Row],[Subgroup]])</f>
        <v>DEPD10</v>
      </c>
    </row>
    <row r="926" spans="1:7">
      <c r="A926" s="12" t="s">
        <v>317</v>
      </c>
      <c r="B926" s="12">
        <v>209329</v>
      </c>
      <c r="C926" s="12" t="s">
        <v>390</v>
      </c>
      <c r="D926" s="5" t="str">
        <f>IFERROR(IF(VLOOKUP((SubgroupsCovered[[#This Row],[RXCUI]]*1),RXCUI[Convert RXCUIs to Number],1,FALSE)=(SubgroupsCovered[[#This Row],[RXCUI]]*1),"Yes",""),"No")</f>
        <v>No</v>
      </c>
      <c r="E926" s="12" t="str">
        <f>IF(SubgroupsCovered[[#This Row],[RXCUI Covered?]]="Yes",SubgroupsCovered[[#This Row],[Subgroup]],"")</f>
        <v/>
      </c>
      <c r="F926" s="12" t="str">
        <f>IF(SubgroupsCovered[[#This Row],[Subgroups Covered by RXCUI]]="",IF(SubgroupsCovered[[#This Row],[Subgroups Uncovered]]="",SubgroupsCovered[[#This Row],[Subgroup]],""),SubgroupsCovered[[#This Row],[Subgroups Covered by RXCUI]])</f>
        <v/>
      </c>
      <c r="G926" s="12" t="str">
        <f>IFERROR(IF(VLOOKUP(SubgroupsCovered[[#This Row],[Subgroup]],SubgroupsCovered[Subgroups Covered by RXCUI],1,FALSE)=C926,"",C926),SubgroupsCovered[[#This Row],[Subgroup]])</f>
        <v>DEPD10</v>
      </c>
    </row>
    <row r="927" spans="1:7">
      <c r="A927" s="12" t="s">
        <v>317</v>
      </c>
      <c r="B927" s="12">
        <v>209339</v>
      </c>
      <c r="C927" s="12" t="s">
        <v>390</v>
      </c>
      <c r="D927" s="5" t="str">
        <f>IFERROR(IF(VLOOKUP((SubgroupsCovered[[#This Row],[RXCUI]]*1),RXCUI[Convert RXCUIs to Number],1,FALSE)=(SubgroupsCovered[[#This Row],[RXCUI]]*1),"Yes",""),"No")</f>
        <v>No</v>
      </c>
      <c r="E927" s="12" t="str">
        <f>IF(SubgroupsCovered[[#This Row],[RXCUI Covered?]]="Yes",SubgroupsCovered[[#This Row],[Subgroup]],"")</f>
        <v/>
      </c>
      <c r="F927" s="12" t="str">
        <f>IF(SubgroupsCovered[[#This Row],[Subgroups Covered by RXCUI]]="",IF(SubgroupsCovered[[#This Row],[Subgroups Uncovered]]="",SubgroupsCovered[[#This Row],[Subgroup]],""),SubgroupsCovered[[#This Row],[Subgroups Covered by RXCUI]])</f>
        <v/>
      </c>
      <c r="G927" s="12" t="str">
        <f>IFERROR(IF(VLOOKUP(SubgroupsCovered[[#This Row],[Subgroup]],SubgroupsCovered[Subgroups Covered by RXCUI],1,FALSE)=C927,"",C927),SubgroupsCovered[[#This Row],[Subgroup]])</f>
        <v>DEPD10</v>
      </c>
    </row>
    <row r="928" spans="1:7">
      <c r="A928" s="12" t="s">
        <v>317</v>
      </c>
      <c r="B928" s="12">
        <v>209350</v>
      </c>
      <c r="C928" s="12" t="s">
        <v>390</v>
      </c>
      <c r="D928" s="5" t="str">
        <f>IFERROR(IF(VLOOKUP((SubgroupsCovered[[#This Row],[RXCUI]]*1),RXCUI[Convert RXCUIs to Number],1,FALSE)=(SubgroupsCovered[[#This Row],[RXCUI]]*1),"Yes",""),"No")</f>
        <v>No</v>
      </c>
      <c r="E928" s="12" t="str">
        <f>IF(SubgroupsCovered[[#This Row],[RXCUI Covered?]]="Yes",SubgroupsCovered[[#This Row],[Subgroup]],"")</f>
        <v/>
      </c>
      <c r="F928" s="12" t="str">
        <f>IF(SubgroupsCovered[[#This Row],[Subgroups Covered by RXCUI]]="",IF(SubgroupsCovered[[#This Row],[Subgroups Uncovered]]="",SubgroupsCovered[[#This Row],[Subgroup]],""),SubgroupsCovered[[#This Row],[Subgroups Covered by RXCUI]])</f>
        <v/>
      </c>
      <c r="G928" s="12" t="str">
        <f>IFERROR(IF(VLOOKUP(SubgroupsCovered[[#This Row],[Subgroup]],SubgroupsCovered[Subgroups Covered by RXCUI],1,FALSE)=C928,"",C928),SubgroupsCovered[[#This Row],[Subgroup]])</f>
        <v>DEPD10</v>
      </c>
    </row>
    <row r="929" spans="1:7">
      <c r="A929" s="12" t="s">
        <v>317</v>
      </c>
      <c r="B929" s="12">
        <v>209391</v>
      </c>
      <c r="C929" s="12" t="s">
        <v>390</v>
      </c>
      <c r="D929" s="5" t="str">
        <f>IFERROR(IF(VLOOKUP((SubgroupsCovered[[#This Row],[RXCUI]]*1),RXCUI[Convert RXCUIs to Number],1,FALSE)=(SubgroupsCovered[[#This Row],[RXCUI]]*1),"Yes",""),"No")</f>
        <v>No</v>
      </c>
      <c r="E929" s="12" t="str">
        <f>IF(SubgroupsCovered[[#This Row],[RXCUI Covered?]]="Yes",SubgroupsCovered[[#This Row],[Subgroup]],"")</f>
        <v/>
      </c>
      <c r="F929" s="12" t="str">
        <f>IF(SubgroupsCovered[[#This Row],[Subgroups Covered by RXCUI]]="",IF(SubgroupsCovered[[#This Row],[Subgroups Uncovered]]="",SubgroupsCovered[[#This Row],[Subgroup]],""),SubgroupsCovered[[#This Row],[Subgroups Covered by RXCUI]])</f>
        <v/>
      </c>
      <c r="G929" s="12" t="str">
        <f>IFERROR(IF(VLOOKUP(SubgroupsCovered[[#This Row],[Subgroup]],SubgroupsCovered[Subgroups Covered by RXCUI],1,FALSE)=C929,"",C929),SubgroupsCovered[[#This Row],[Subgroup]])</f>
        <v>DEPD10</v>
      </c>
    </row>
    <row r="930" spans="1:7">
      <c r="A930" s="12" t="s">
        <v>317</v>
      </c>
      <c r="B930" s="12">
        <v>317136</v>
      </c>
      <c r="C930" s="12" t="s">
        <v>390</v>
      </c>
      <c r="D930" s="5" t="str">
        <f>IFERROR(IF(VLOOKUP((SubgroupsCovered[[#This Row],[RXCUI]]*1),RXCUI[Convert RXCUIs to Number],1,FALSE)=(SubgroupsCovered[[#This Row],[RXCUI]]*1),"Yes",""),"No")</f>
        <v>No</v>
      </c>
      <c r="E930" s="12" t="str">
        <f>IF(SubgroupsCovered[[#This Row],[RXCUI Covered?]]="Yes",SubgroupsCovered[[#This Row],[Subgroup]],"")</f>
        <v/>
      </c>
      <c r="F930" s="12" t="str">
        <f>IF(SubgroupsCovered[[#This Row],[Subgroups Covered by RXCUI]]="",IF(SubgroupsCovered[[#This Row],[Subgroups Uncovered]]="",SubgroupsCovered[[#This Row],[Subgroup]],""),SubgroupsCovered[[#This Row],[Subgroups Covered by RXCUI]])</f>
        <v/>
      </c>
      <c r="G930" s="12" t="str">
        <f>IFERROR(IF(VLOOKUP(SubgroupsCovered[[#This Row],[Subgroup]],SubgroupsCovered[Subgroups Covered by RXCUI],1,FALSE)=C930,"",C930),SubgroupsCovered[[#This Row],[Subgroup]])</f>
        <v>DEPD10</v>
      </c>
    </row>
    <row r="931" spans="1:7">
      <c r="A931" s="12" t="s">
        <v>317</v>
      </c>
      <c r="B931" s="12">
        <v>312036</v>
      </c>
      <c r="C931" s="12" t="s">
        <v>392</v>
      </c>
      <c r="D931" s="5" t="str">
        <f>IFERROR(IF(VLOOKUP((SubgroupsCovered[[#This Row],[RXCUI]]*1),RXCUI[Convert RXCUIs to Number],1,FALSE)=(SubgroupsCovered[[#This Row],[RXCUI]]*1),"Yes",""),"No")</f>
        <v>No</v>
      </c>
      <c r="E931" s="12" t="str">
        <f>IF(SubgroupsCovered[[#This Row],[RXCUI Covered?]]="Yes",SubgroupsCovered[[#This Row],[Subgroup]],"")</f>
        <v/>
      </c>
      <c r="F931" s="12" t="str">
        <f>IF(SubgroupsCovered[[#This Row],[Subgroups Covered by RXCUI]]="",IF(SubgroupsCovered[[#This Row],[Subgroups Uncovered]]="",SubgroupsCovered[[#This Row],[Subgroup]],""),SubgroupsCovered[[#This Row],[Subgroups Covered by RXCUI]])</f>
        <v/>
      </c>
      <c r="G931" s="12" t="str">
        <f>IFERROR(IF(VLOOKUP(SubgroupsCovered[[#This Row],[Subgroup]],SubgroupsCovered[Subgroups Covered by RXCUI],1,FALSE)=C931,"",C931),SubgroupsCovered[[#This Row],[Subgroup]])</f>
        <v>DEPD11</v>
      </c>
    </row>
    <row r="932" spans="1:7">
      <c r="A932" s="12" t="s">
        <v>317</v>
      </c>
      <c r="B932" s="12">
        <v>905168</v>
      </c>
      <c r="C932" s="12" t="s">
        <v>394</v>
      </c>
      <c r="D932" s="5" t="str">
        <f>IFERROR(IF(VLOOKUP((SubgroupsCovered[[#This Row],[RXCUI]]*1),RXCUI[Convert RXCUIs to Number],1,FALSE)=(SubgroupsCovered[[#This Row],[RXCUI]]*1),"Yes",""),"No")</f>
        <v>No</v>
      </c>
      <c r="E932" s="12" t="str">
        <f>IF(SubgroupsCovered[[#This Row],[RXCUI Covered?]]="Yes",SubgroupsCovered[[#This Row],[Subgroup]],"")</f>
        <v/>
      </c>
      <c r="F932" s="12" t="str">
        <f>IF(SubgroupsCovered[[#This Row],[Subgroups Covered by RXCUI]]="",IF(SubgroupsCovered[[#This Row],[Subgroups Uncovered]]="",SubgroupsCovered[[#This Row],[Subgroup]],""),SubgroupsCovered[[#This Row],[Subgroups Covered by RXCUI]])</f>
        <v/>
      </c>
      <c r="G932" s="12" t="str">
        <f>IFERROR(IF(VLOOKUP(SubgroupsCovered[[#This Row],[Subgroup]],SubgroupsCovered[Subgroups Covered by RXCUI],1,FALSE)=C932,"",C932),SubgroupsCovered[[#This Row],[Subgroup]])</f>
        <v>DEPD12</v>
      </c>
    </row>
    <row r="933" spans="1:7">
      <c r="A933" s="12" t="s">
        <v>317</v>
      </c>
      <c r="B933" s="12">
        <v>905172</v>
      </c>
      <c r="C933" s="12" t="s">
        <v>394</v>
      </c>
      <c r="D933" s="5" t="str">
        <f>IFERROR(IF(VLOOKUP((SubgroupsCovered[[#This Row],[RXCUI]]*1),RXCUI[Convert RXCUIs to Number],1,FALSE)=(SubgroupsCovered[[#This Row],[RXCUI]]*1),"Yes",""),"No")</f>
        <v>No</v>
      </c>
      <c r="E933" s="12" t="str">
        <f>IF(SubgroupsCovered[[#This Row],[RXCUI Covered?]]="Yes",SubgroupsCovered[[#This Row],[Subgroup]],"")</f>
        <v/>
      </c>
      <c r="F933" s="12" t="str">
        <f>IF(SubgroupsCovered[[#This Row],[Subgroups Covered by RXCUI]]="",IF(SubgroupsCovered[[#This Row],[Subgroups Uncovered]]="",SubgroupsCovered[[#This Row],[Subgroup]],""),SubgroupsCovered[[#This Row],[Subgroups Covered by RXCUI]])</f>
        <v/>
      </c>
      <c r="G933" s="12" t="str">
        <f>IFERROR(IF(VLOOKUP(SubgroupsCovered[[#This Row],[Subgroup]],SubgroupsCovered[Subgroups Covered by RXCUI],1,FALSE)=C933,"",C933),SubgroupsCovered[[#This Row],[Subgroup]])</f>
        <v>DEPD12</v>
      </c>
    </row>
    <row r="934" spans="1:7">
      <c r="A934" s="12" t="s">
        <v>317</v>
      </c>
      <c r="B934" s="12">
        <v>313496</v>
      </c>
      <c r="C934" s="12" t="s">
        <v>395</v>
      </c>
      <c r="D934" s="5" t="str">
        <f>IFERROR(IF(VLOOKUP((SubgroupsCovered[[#This Row],[RXCUI]]*1),RXCUI[Convert RXCUIs to Number],1,FALSE)=(SubgroupsCovered[[#This Row],[RXCUI]]*1),"Yes",""),"No")</f>
        <v>No</v>
      </c>
      <c r="E934" s="12" t="str">
        <f>IF(SubgroupsCovered[[#This Row],[RXCUI Covered?]]="Yes",SubgroupsCovered[[#This Row],[Subgroup]],"")</f>
        <v/>
      </c>
      <c r="F934" s="12" t="str">
        <f>IF(SubgroupsCovered[[#This Row],[Subgroups Covered by RXCUI]]="",IF(SubgroupsCovered[[#This Row],[Subgroups Uncovered]]="",SubgroupsCovered[[#This Row],[Subgroup]],""),SubgroupsCovered[[#This Row],[Subgroups Covered by RXCUI]])</f>
        <v/>
      </c>
      <c r="G934" s="12" t="str">
        <f>IFERROR(IF(VLOOKUP(SubgroupsCovered[[#This Row],[Subgroup]],SubgroupsCovered[Subgroups Covered by RXCUI],1,FALSE)=C934,"",C934),SubgroupsCovered[[#This Row],[Subgroup]])</f>
        <v>DEPD13</v>
      </c>
    </row>
    <row r="935" spans="1:7">
      <c r="A935" s="12" t="s">
        <v>317</v>
      </c>
      <c r="B935" s="12">
        <v>313498</v>
      </c>
      <c r="C935" s="12" t="s">
        <v>395</v>
      </c>
      <c r="D935" s="5" t="str">
        <f>IFERROR(IF(VLOOKUP((SubgroupsCovered[[#This Row],[RXCUI]]*1),RXCUI[Convert RXCUIs to Number],1,FALSE)=(SubgroupsCovered[[#This Row],[RXCUI]]*1),"Yes",""),"No")</f>
        <v>No</v>
      </c>
      <c r="E935" s="12" t="str">
        <f>IF(SubgroupsCovered[[#This Row],[RXCUI Covered?]]="Yes",SubgroupsCovered[[#This Row],[Subgroup]],"")</f>
        <v/>
      </c>
      <c r="F935" s="12" t="str">
        <f>IF(SubgroupsCovered[[#This Row],[Subgroups Covered by RXCUI]]="",IF(SubgroupsCovered[[#This Row],[Subgroups Uncovered]]="",SubgroupsCovered[[#This Row],[Subgroup]],""),SubgroupsCovered[[#This Row],[Subgroups Covered by RXCUI]])</f>
        <v/>
      </c>
      <c r="G935" s="12" t="str">
        <f>IFERROR(IF(VLOOKUP(SubgroupsCovered[[#This Row],[Subgroup]],SubgroupsCovered[Subgroups Covered by RXCUI],1,FALSE)=C935,"",C935),SubgroupsCovered[[#This Row],[Subgroup]])</f>
        <v>DEPD13</v>
      </c>
    </row>
    <row r="936" spans="1:7">
      <c r="A936" s="12" t="s">
        <v>317</v>
      </c>
      <c r="B936" s="12">
        <v>313499</v>
      </c>
      <c r="C936" s="12" t="s">
        <v>395</v>
      </c>
      <c r="D936" s="5" t="str">
        <f>IFERROR(IF(VLOOKUP((SubgroupsCovered[[#This Row],[RXCUI]]*1),RXCUI[Convert RXCUIs to Number],1,FALSE)=(SubgroupsCovered[[#This Row],[RXCUI]]*1),"Yes",""),"No")</f>
        <v>No</v>
      </c>
      <c r="E936" s="12" t="str">
        <f>IF(SubgroupsCovered[[#This Row],[RXCUI Covered?]]="Yes",SubgroupsCovered[[#This Row],[Subgroup]],"")</f>
        <v/>
      </c>
      <c r="F936" s="12" t="str">
        <f>IF(SubgroupsCovered[[#This Row],[Subgroups Covered by RXCUI]]="",IF(SubgroupsCovered[[#This Row],[Subgroups Uncovered]]="",SubgroupsCovered[[#This Row],[Subgroup]],""),SubgroupsCovered[[#This Row],[Subgroups Covered by RXCUI]])</f>
        <v/>
      </c>
      <c r="G936" s="12" t="str">
        <f>IFERROR(IF(VLOOKUP(SubgroupsCovered[[#This Row],[Subgroup]],SubgroupsCovered[Subgroups Covered by RXCUI],1,FALSE)=C936,"",C936),SubgroupsCovered[[#This Row],[Subgroup]])</f>
        <v>DEPD13</v>
      </c>
    </row>
    <row r="937" spans="1:7">
      <c r="A937" s="12" t="s">
        <v>317</v>
      </c>
      <c r="B937" s="12">
        <v>856706</v>
      </c>
      <c r="C937" s="12" t="s">
        <v>398</v>
      </c>
      <c r="D937" s="5" t="str">
        <f>IFERROR(IF(VLOOKUP((SubgroupsCovered[[#This Row],[RXCUI]]*1),RXCUI[Convert RXCUIs to Number],1,FALSE)=(SubgroupsCovered[[#This Row],[RXCUI]]*1),"Yes",""),"No")</f>
        <v>No</v>
      </c>
      <c r="E937" s="12" t="str">
        <f>IF(SubgroupsCovered[[#This Row],[RXCUI Covered?]]="Yes",SubgroupsCovered[[#This Row],[Subgroup]],"")</f>
        <v/>
      </c>
      <c r="F937" s="12" t="str">
        <f>IF(SubgroupsCovered[[#This Row],[Subgroups Covered by RXCUI]]="",IF(SubgroupsCovered[[#This Row],[Subgroups Uncovered]]="",SubgroupsCovered[[#This Row],[Subgroup]],""),SubgroupsCovered[[#This Row],[Subgroups Covered by RXCUI]])</f>
        <v/>
      </c>
      <c r="G937" s="12" t="str">
        <f>IFERROR(IF(VLOOKUP(SubgroupsCovered[[#This Row],[Subgroup]],SubgroupsCovered[Subgroups Covered by RXCUI],1,FALSE)=C937,"",C937),SubgroupsCovered[[#This Row],[Subgroup]])</f>
        <v>DEPD2</v>
      </c>
    </row>
    <row r="938" spans="1:7">
      <c r="A938" s="12" t="s">
        <v>317</v>
      </c>
      <c r="B938" s="12">
        <v>856720</v>
      </c>
      <c r="C938" s="12" t="s">
        <v>398</v>
      </c>
      <c r="D938" s="5" t="str">
        <f>IFERROR(IF(VLOOKUP((SubgroupsCovered[[#This Row],[RXCUI]]*1),RXCUI[Convert RXCUIs to Number],1,FALSE)=(SubgroupsCovered[[#This Row],[RXCUI]]*1),"Yes",""),"No")</f>
        <v>No</v>
      </c>
      <c r="E938" s="12" t="str">
        <f>IF(SubgroupsCovered[[#This Row],[RXCUI Covered?]]="Yes",SubgroupsCovered[[#This Row],[Subgroup]],"")</f>
        <v/>
      </c>
      <c r="F938" s="12" t="str">
        <f>IF(SubgroupsCovered[[#This Row],[Subgroups Covered by RXCUI]]="",IF(SubgroupsCovered[[#This Row],[Subgroups Uncovered]]="",SubgroupsCovered[[#This Row],[Subgroup]],""),SubgroupsCovered[[#This Row],[Subgroups Covered by RXCUI]])</f>
        <v/>
      </c>
      <c r="G938" s="12" t="str">
        <f>IFERROR(IF(VLOOKUP(SubgroupsCovered[[#This Row],[Subgroup]],SubgroupsCovered[Subgroups Covered by RXCUI],1,FALSE)=C938,"",C938),SubgroupsCovered[[#This Row],[Subgroup]])</f>
        <v>DEPD2</v>
      </c>
    </row>
    <row r="939" spans="1:7">
      <c r="A939" s="12" t="s">
        <v>317</v>
      </c>
      <c r="B939" s="12">
        <v>856797</v>
      </c>
      <c r="C939" s="12" t="s">
        <v>398</v>
      </c>
      <c r="D939" s="5" t="str">
        <f>IFERROR(IF(VLOOKUP((SubgroupsCovered[[#This Row],[RXCUI]]*1),RXCUI[Convert RXCUIs to Number],1,FALSE)=(SubgroupsCovered[[#This Row],[RXCUI]]*1),"Yes",""),"No")</f>
        <v>No</v>
      </c>
      <c r="E939" s="12" t="str">
        <f>IF(SubgroupsCovered[[#This Row],[RXCUI Covered?]]="Yes",SubgroupsCovered[[#This Row],[Subgroup]],"")</f>
        <v/>
      </c>
      <c r="F939" s="12" t="str">
        <f>IF(SubgroupsCovered[[#This Row],[Subgroups Covered by RXCUI]]="",IF(SubgroupsCovered[[#This Row],[Subgroups Uncovered]]="",SubgroupsCovered[[#This Row],[Subgroup]],""),SubgroupsCovered[[#This Row],[Subgroups Covered by RXCUI]])</f>
        <v/>
      </c>
      <c r="G939" s="12" t="str">
        <f>IFERROR(IF(VLOOKUP(SubgroupsCovered[[#This Row],[Subgroup]],SubgroupsCovered[Subgroups Covered by RXCUI],1,FALSE)=C939,"",C939),SubgroupsCovered[[#This Row],[Subgroup]])</f>
        <v>DEPD2</v>
      </c>
    </row>
    <row r="940" spans="1:7">
      <c r="A940" s="12" t="s">
        <v>317</v>
      </c>
      <c r="B940" s="12">
        <v>856825</v>
      </c>
      <c r="C940" s="12" t="s">
        <v>398</v>
      </c>
      <c r="D940" s="5" t="str">
        <f>IFERROR(IF(VLOOKUP((SubgroupsCovered[[#This Row],[RXCUI]]*1),RXCUI[Convert RXCUIs to Number],1,FALSE)=(SubgroupsCovered[[#This Row],[RXCUI]]*1),"Yes",""),"No")</f>
        <v>No</v>
      </c>
      <c r="E940" s="12" t="str">
        <f>IF(SubgroupsCovered[[#This Row],[RXCUI Covered?]]="Yes",SubgroupsCovered[[#This Row],[Subgroup]],"")</f>
        <v/>
      </c>
      <c r="F940" s="12" t="str">
        <f>IF(SubgroupsCovered[[#This Row],[Subgroups Covered by RXCUI]]="",IF(SubgroupsCovered[[#This Row],[Subgroups Uncovered]]="",SubgroupsCovered[[#This Row],[Subgroup]],""),SubgroupsCovered[[#This Row],[Subgroups Covered by RXCUI]])</f>
        <v/>
      </c>
      <c r="G940" s="12" t="str">
        <f>IFERROR(IF(VLOOKUP(SubgroupsCovered[[#This Row],[Subgroup]],SubgroupsCovered[Subgroups Covered by RXCUI],1,FALSE)=C940,"",C940),SubgroupsCovered[[#This Row],[Subgroup]])</f>
        <v>DEPD2</v>
      </c>
    </row>
    <row r="941" spans="1:7">
      <c r="A941" s="12" t="s">
        <v>317</v>
      </c>
      <c r="B941" s="12">
        <v>856840</v>
      </c>
      <c r="C941" s="12" t="s">
        <v>398</v>
      </c>
      <c r="D941" s="5" t="str">
        <f>IFERROR(IF(VLOOKUP((SubgroupsCovered[[#This Row],[RXCUI]]*1),RXCUI[Convert RXCUIs to Number],1,FALSE)=(SubgroupsCovered[[#This Row],[RXCUI]]*1),"Yes",""),"No")</f>
        <v>No</v>
      </c>
      <c r="E941" s="12" t="str">
        <f>IF(SubgroupsCovered[[#This Row],[RXCUI Covered?]]="Yes",SubgroupsCovered[[#This Row],[Subgroup]],"")</f>
        <v/>
      </c>
      <c r="F941" s="12" t="str">
        <f>IF(SubgroupsCovered[[#This Row],[Subgroups Covered by RXCUI]]="",IF(SubgroupsCovered[[#This Row],[Subgroups Uncovered]]="",SubgroupsCovered[[#This Row],[Subgroup]],""),SubgroupsCovered[[#This Row],[Subgroups Covered by RXCUI]])</f>
        <v/>
      </c>
      <c r="G941" s="12" t="str">
        <f>IFERROR(IF(VLOOKUP(SubgroupsCovered[[#This Row],[Subgroup]],SubgroupsCovered[Subgroups Covered by RXCUI],1,FALSE)=C941,"",C941),SubgroupsCovered[[#This Row],[Subgroup]])</f>
        <v>DEPD2</v>
      </c>
    </row>
    <row r="942" spans="1:7">
      <c r="A942" s="12" t="s">
        <v>317</v>
      </c>
      <c r="B942" s="12">
        <v>856769</v>
      </c>
      <c r="C942" s="12" t="s">
        <v>401</v>
      </c>
      <c r="D942" s="5" t="str">
        <f>IFERROR(IF(VLOOKUP((SubgroupsCovered[[#This Row],[RXCUI]]*1),RXCUI[Convert RXCUIs to Number],1,FALSE)=(SubgroupsCovered[[#This Row],[RXCUI]]*1),"Yes",""),"No")</f>
        <v>No</v>
      </c>
      <c r="E942" s="12" t="str">
        <f>IF(SubgroupsCovered[[#This Row],[RXCUI Covered?]]="Yes",SubgroupsCovered[[#This Row],[Subgroup]],"")</f>
        <v/>
      </c>
      <c r="F942" s="12" t="str">
        <f>IF(SubgroupsCovered[[#This Row],[Subgroups Covered by RXCUI]]="",IF(SubgroupsCovered[[#This Row],[Subgroups Uncovered]]="",SubgroupsCovered[[#This Row],[Subgroup]],""),SubgroupsCovered[[#This Row],[Subgroups Covered by RXCUI]])</f>
        <v/>
      </c>
      <c r="G942" s="12" t="str">
        <f>IFERROR(IF(VLOOKUP(SubgroupsCovered[[#This Row],[Subgroup]],SubgroupsCovered[Subgroups Covered by RXCUI],1,FALSE)=C942,"",C942),SubgroupsCovered[[#This Row],[Subgroup]])</f>
        <v>DEPD3</v>
      </c>
    </row>
    <row r="943" spans="1:7">
      <c r="A943" s="12" t="s">
        <v>317</v>
      </c>
      <c r="B943" s="12">
        <v>856792</v>
      </c>
      <c r="C943" s="12" t="s">
        <v>401</v>
      </c>
      <c r="D943" s="5" t="str">
        <f>IFERROR(IF(VLOOKUP((SubgroupsCovered[[#This Row],[RXCUI]]*1),RXCUI[Convert RXCUIs to Number],1,FALSE)=(SubgroupsCovered[[#This Row],[RXCUI]]*1),"Yes",""),"No")</f>
        <v>No</v>
      </c>
      <c r="E943" s="12" t="str">
        <f>IF(SubgroupsCovered[[#This Row],[RXCUI Covered?]]="Yes",SubgroupsCovered[[#This Row],[Subgroup]],"")</f>
        <v/>
      </c>
      <c r="F943" s="12" t="str">
        <f>IF(SubgroupsCovered[[#This Row],[Subgroups Covered by RXCUI]]="",IF(SubgroupsCovered[[#This Row],[Subgroups Uncovered]]="",SubgroupsCovered[[#This Row],[Subgroup]],""),SubgroupsCovered[[#This Row],[Subgroups Covered by RXCUI]])</f>
        <v/>
      </c>
      <c r="G943" s="12" t="str">
        <f>IFERROR(IF(VLOOKUP(SubgroupsCovered[[#This Row],[Subgroup]],SubgroupsCovered[Subgroups Covered by RXCUI],1,FALSE)=C943,"",C943),SubgroupsCovered[[#This Row],[Subgroup]])</f>
        <v>DEPD3</v>
      </c>
    </row>
    <row r="944" spans="1:7">
      <c r="A944" s="12" t="s">
        <v>317</v>
      </c>
      <c r="B944" s="12">
        <v>197363</v>
      </c>
      <c r="C944" s="12" t="s">
        <v>404</v>
      </c>
      <c r="D944" s="5" t="str">
        <f>IFERROR(IF(VLOOKUP((SubgroupsCovered[[#This Row],[RXCUI]]*1),RXCUI[Convert RXCUIs to Number],1,FALSE)=(SubgroupsCovered[[#This Row],[RXCUI]]*1),"Yes",""),"No")</f>
        <v>No</v>
      </c>
      <c r="E944" s="12" t="str">
        <f>IF(SubgroupsCovered[[#This Row],[RXCUI Covered?]]="Yes",SubgroupsCovered[[#This Row],[Subgroup]],"")</f>
        <v/>
      </c>
      <c r="F944" s="12" t="str">
        <f>IF(SubgroupsCovered[[#This Row],[Subgroups Covered by RXCUI]]="",IF(SubgroupsCovered[[#This Row],[Subgroups Uncovered]]="",SubgroupsCovered[[#This Row],[Subgroup]],""),SubgroupsCovered[[#This Row],[Subgroups Covered by RXCUI]])</f>
        <v/>
      </c>
      <c r="G944" s="12" t="str">
        <f>IFERROR(IF(VLOOKUP(SubgroupsCovered[[#This Row],[Subgroup]],SubgroupsCovered[Subgroups Covered by RXCUI],1,FALSE)=C944,"",C944),SubgroupsCovered[[#This Row],[Subgroup]])</f>
        <v>DEPD4</v>
      </c>
    </row>
    <row r="945" spans="1:7">
      <c r="A945" s="12" t="s">
        <v>317</v>
      </c>
      <c r="B945" s="12">
        <v>197364</v>
      </c>
      <c r="C945" s="12" t="s">
        <v>404</v>
      </c>
      <c r="D945" s="5" t="str">
        <f>IFERROR(IF(VLOOKUP((SubgroupsCovered[[#This Row],[RXCUI]]*1),RXCUI[Convert RXCUIs to Number],1,FALSE)=(SubgroupsCovered[[#This Row],[RXCUI]]*1),"Yes",""),"No")</f>
        <v>No</v>
      </c>
      <c r="E945" s="12" t="str">
        <f>IF(SubgroupsCovered[[#This Row],[RXCUI Covered?]]="Yes",SubgroupsCovered[[#This Row],[Subgroup]],"")</f>
        <v/>
      </c>
      <c r="F945" s="12" t="str">
        <f>IF(SubgroupsCovered[[#This Row],[Subgroups Covered by RXCUI]]="",IF(SubgroupsCovered[[#This Row],[Subgroups Uncovered]]="",SubgroupsCovered[[#This Row],[Subgroup]],""),SubgroupsCovered[[#This Row],[Subgroups Covered by RXCUI]])</f>
        <v/>
      </c>
      <c r="G945" s="12" t="str">
        <f>IFERROR(IF(VLOOKUP(SubgroupsCovered[[#This Row],[Subgroup]],SubgroupsCovered[Subgroups Covered by RXCUI],1,FALSE)=C945,"",C945),SubgroupsCovered[[#This Row],[Subgroup]])</f>
        <v>DEPD4</v>
      </c>
    </row>
    <row r="946" spans="1:7">
      <c r="A946" s="12" t="s">
        <v>317</v>
      </c>
      <c r="B946" s="12">
        <v>197365</v>
      </c>
      <c r="C946" s="12" t="s">
        <v>404</v>
      </c>
      <c r="D946" s="5" t="str">
        <f>IFERROR(IF(VLOOKUP((SubgroupsCovered[[#This Row],[RXCUI]]*1),RXCUI[Convert RXCUIs to Number],1,FALSE)=(SubgroupsCovered[[#This Row],[RXCUI]]*1),"Yes",""),"No")</f>
        <v>No</v>
      </c>
      <c r="E946" s="12" t="str">
        <f>IF(SubgroupsCovered[[#This Row],[RXCUI Covered?]]="Yes",SubgroupsCovered[[#This Row],[Subgroup]],"")</f>
        <v/>
      </c>
      <c r="F946" s="12" t="str">
        <f>IF(SubgroupsCovered[[#This Row],[Subgroups Covered by RXCUI]]="",IF(SubgroupsCovered[[#This Row],[Subgroups Uncovered]]="",SubgroupsCovered[[#This Row],[Subgroup]],""),SubgroupsCovered[[#This Row],[Subgroups Covered by RXCUI]])</f>
        <v/>
      </c>
      <c r="G946" s="12" t="str">
        <f>IFERROR(IF(VLOOKUP(SubgroupsCovered[[#This Row],[Subgroup]],SubgroupsCovered[Subgroups Covered by RXCUI],1,FALSE)=C946,"",C946),SubgroupsCovered[[#This Row],[Subgroup]])</f>
        <v>DEPD4</v>
      </c>
    </row>
    <row r="947" spans="1:7">
      <c r="A947" s="12" t="s">
        <v>317</v>
      </c>
      <c r="B947" s="12">
        <v>197366</v>
      </c>
      <c r="C947" s="12" t="s">
        <v>404</v>
      </c>
      <c r="D947" s="5" t="str">
        <f>IFERROR(IF(VLOOKUP((SubgroupsCovered[[#This Row],[RXCUI]]*1),RXCUI[Convert RXCUIs to Number],1,FALSE)=(SubgroupsCovered[[#This Row],[RXCUI]]*1),"Yes",""),"No")</f>
        <v>No</v>
      </c>
      <c r="E947" s="12" t="str">
        <f>IF(SubgroupsCovered[[#This Row],[RXCUI Covered?]]="Yes",SubgroupsCovered[[#This Row],[Subgroup]],"")</f>
        <v/>
      </c>
      <c r="F947" s="12" t="str">
        <f>IF(SubgroupsCovered[[#This Row],[Subgroups Covered by RXCUI]]="",IF(SubgroupsCovered[[#This Row],[Subgroups Uncovered]]="",SubgroupsCovered[[#This Row],[Subgroup]],""),SubgroupsCovered[[#This Row],[Subgroups Covered by RXCUI]])</f>
        <v/>
      </c>
      <c r="G947" s="12" t="str">
        <f>IFERROR(IF(VLOOKUP(SubgroupsCovered[[#This Row],[Subgroup]],SubgroupsCovered[Subgroups Covered by RXCUI],1,FALSE)=C947,"",C947),SubgroupsCovered[[#This Row],[Subgroup]])</f>
        <v>DEPD4</v>
      </c>
    </row>
    <row r="948" spans="1:7">
      <c r="A948" s="12" t="s">
        <v>317</v>
      </c>
      <c r="B948" s="12">
        <v>1099288</v>
      </c>
      <c r="C948" s="12" t="s">
        <v>406</v>
      </c>
      <c r="D948" s="5" t="str">
        <f>IFERROR(IF(VLOOKUP((SubgroupsCovered[[#This Row],[RXCUI]]*1),RXCUI[Convert RXCUIs to Number],1,FALSE)=(SubgroupsCovered[[#This Row],[RXCUI]]*1),"Yes",""),"No")</f>
        <v>No</v>
      </c>
      <c r="E948" s="12" t="str">
        <f>IF(SubgroupsCovered[[#This Row],[RXCUI Covered?]]="Yes",SubgroupsCovered[[#This Row],[Subgroup]],"")</f>
        <v/>
      </c>
      <c r="F948" s="12" t="str">
        <f>IF(SubgroupsCovered[[#This Row],[Subgroups Covered by RXCUI]]="",IF(SubgroupsCovered[[#This Row],[Subgroups Uncovered]]="",SubgroupsCovered[[#This Row],[Subgroup]],""),SubgroupsCovered[[#This Row],[Subgroups Covered by RXCUI]])</f>
        <v/>
      </c>
      <c r="G948" s="12" t="str">
        <f>IFERROR(IF(VLOOKUP(SubgroupsCovered[[#This Row],[Subgroup]],SubgroupsCovered[Subgroups Covered by RXCUI],1,FALSE)=C948,"",C948),SubgroupsCovered[[#This Row],[Subgroup]])</f>
        <v>DEPD5</v>
      </c>
    </row>
    <row r="949" spans="1:7">
      <c r="A949" s="12" t="s">
        <v>317</v>
      </c>
      <c r="B949" s="12">
        <v>1099290</v>
      </c>
      <c r="C949" s="12" t="s">
        <v>406</v>
      </c>
      <c r="D949" s="5" t="str">
        <f>IFERROR(IF(VLOOKUP((SubgroupsCovered[[#This Row],[RXCUI]]*1),RXCUI[Convert RXCUIs to Number],1,FALSE)=(SubgroupsCovered[[#This Row],[RXCUI]]*1),"Yes",""),"No")</f>
        <v>No</v>
      </c>
      <c r="E949" s="12" t="str">
        <f>IF(SubgroupsCovered[[#This Row],[RXCUI Covered?]]="Yes",SubgroupsCovered[[#This Row],[Subgroup]],"")</f>
        <v/>
      </c>
      <c r="F949" s="12" t="str">
        <f>IF(SubgroupsCovered[[#This Row],[Subgroups Covered by RXCUI]]="",IF(SubgroupsCovered[[#This Row],[Subgroups Uncovered]]="",SubgroupsCovered[[#This Row],[Subgroup]],""),SubgroupsCovered[[#This Row],[Subgroups Covered by RXCUI]])</f>
        <v/>
      </c>
      <c r="G949" s="12" t="str">
        <f>IFERROR(IF(VLOOKUP(SubgroupsCovered[[#This Row],[Subgroup]],SubgroupsCovered[Subgroups Covered by RXCUI],1,FALSE)=C949,"",C949),SubgroupsCovered[[#This Row],[Subgroup]])</f>
        <v>DEPD5</v>
      </c>
    </row>
    <row r="950" spans="1:7">
      <c r="A950" s="12" t="s">
        <v>317</v>
      </c>
      <c r="B950" s="12">
        <v>1099292</v>
      </c>
      <c r="C950" s="12" t="s">
        <v>406</v>
      </c>
      <c r="D950" s="5" t="str">
        <f>IFERROR(IF(VLOOKUP((SubgroupsCovered[[#This Row],[RXCUI]]*1),RXCUI[Convert RXCUIs to Number],1,FALSE)=(SubgroupsCovered[[#This Row],[RXCUI]]*1),"Yes",""),"No")</f>
        <v>No</v>
      </c>
      <c r="E950" s="12" t="str">
        <f>IF(SubgroupsCovered[[#This Row],[RXCUI Covered?]]="Yes",SubgroupsCovered[[#This Row],[Subgroup]],"")</f>
        <v/>
      </c>
      <c r="F950" s="12" t="str">
        <f>IF(SubgroupsCovered[[#This Row],[Subgroups Covered by RXCUI]]="",IF(SubgroupsCovered[[#This Row],[Subgroups Uncovered]]="",SubgroupsCovered[[#This Row],[Subgroup]],""),SubgroupsCovered[[#This Row],[Subgroups Covered by RXCUI]])</f>
        <v/>
      </c>
      <c r="G950" s="12" t="str">
        <f>IFERROR(IF(VLOOKUP(SubgroupsCovered[[#This Row],[Subgroup]],SubgroupsCovered[Subgroups Covered by RXCUI],1,FALSE)=C950,"",C950),SubgroupsCovered[[#This Row],[Subgroup]])</f>
        <v>DEPD5</v>
      </c>
    </row>
    <row r="951" spans="1:7">
      <c r="A951" s="12" t="s">
        <v>317</v>
      </c>
      <c r="B951" s="12">
        <v>1099296</v>
      </c>
      <c r="C951" s="12" t="s">
        <v>406</v>
      </c>
      <c r="D951" s="5" t="str">
        <f>IFERROR(IF(VLOOKUP((SubgroupsCovered[[#This Row],[RXCUI]]*1),RXCUI[Convert RXCUIs to Number],1,FALSE)=(SubgroupsCovered[[#This Row],[RXCUI]]*1),"Yes",""),"No")</f>
        <v>No</v>
      </c>
      <c r="E951" s="12" t="str">
        <f>IF(SubgroupsCovered[[#This Row],[RXCUI Covered?]]="Yes",SubgroupsCovered[[#This Row],[Subgroup]],"")</f>
        <v/>
      </c>
      <c r="F951" s="12" t="str">
        <f>IF(SubgroupsCovered[[#This Row],[Subgroups Covered by RXCUI]]="",IF(SubgroupsCovered[[#This Row],[Subgroups Uncovered]]="",SubgroupsCovered[[#This Row],[Subgroup]],""),SubgroupsCovered[[#This Row],[Subgroups Covered by RXCUI]])</f>
        <v/>
      </c>
      <c r="G951" s="12" t="str">
        <f>IFERROR(IF(VLOOKUP(SubgroupsCovered[[#This Row],[Subgroup]],SubgroupsCovered[Subgroups Covered by RXCUI],1,FALSE)=C951,"",C951),SubgroupsCovered[[#This Row],[Subgroup]])</f>
        <v>DEPD5</v>
      </c>
    </row>
    <row r="952" spans="1:7">
      <c r="A952" s="12" t="s">
        <v>317</v>
      </c>
      <c r="B952" s="12">
        <v>1099300</v>
      </c>
      <c r="C952" s="12" t="s">
        <v>406</v>
      </c>
      <c r="D952" s="5" t="str">
        <f>IFERROR(IF(VLOOKUP((SubgroupsCovered[[#This Row],[RXCUI]]*1),RXCUI[Convert RXCUIs to Number],1,FALSE)=(SubgroupsCovered[[#This Row],[RXCUI]]*1),"Yes",""),"No")</f>
        <v>No</v>
      </c>
      <c r="E952" s="12" t="str">
        <f>IF(SubgroupsCovered[[#This Row],[RXCUI Covered?]]="Yes",SubgroupsCovered[[#This Row],[Subgroup]],"")</f>
        <v/>
      </c>
      <c r="F952" s="12" t="str">
        <f>IF(SubgroupsCovered[[#This Row],[Subgroups Covered by RXCUI]]="",IF(SubgroupsCovered[[#This Row],[Subgroups Uncovered]]="",SubgroupsCovered[[#This Row],[Subgroup]],""),SubgroupsCovered[[#This Row],[Subgroups Covered by RXCUI]])</f>
        <v/>
      </c>
      <c r="G952" s="12" t="str">
        <f>IFERROR(IF(VLOOKUP(SubgroupsCovered[[#This Row],[Subgroup]],SubgroupsCovered[Subgroups Covered by RXCUI],1,FALSE)=C952,"",C952),SubgroupsCovered[[#This Row],[Subgroup]])</f>
        <v>DEPD5</v>
      </c>
    </row>
    <row r="953" spans="1:7">
      <c r="A953" s="12" t="s">
        <v>317</v>
      </c>
      <c r="B953" s="12">
        <v>1099302</v>
      </c>
      <c r="C953" s="12" t="s">
        <v>406</v>
      </c>
      <c r="D953" s="5" t="str">
        <f>IFERROR(IF(VLOOKUP((SubgroupsCovered[[#This Row],[RXCUI]]*1),RXCUI[Convert RXCUIs to Number],1,FALSE)=(SubgroupsCovered[[#This Row],[RXCUI]]*1),"Yes",""),"No")</f>
        <v>No</v>
      </c>
      <c r="E953" s="12" t="str">
        <f>IF(SubgroupsCovered[[#This Row],[RXCUI Covered?]]="Yes",SubgroupsCovered[[#This Row],[Subgroup]],"")</f>
        <v/>
      </c>
      <c r="F953" s="12" t="str">
        <f>IF(SubgroupsCovered[[#This Row],[Subgroups Covered by RXCUI]]="",IF(SubgroupsCovered[[#This Row],[Subgroups Uncovered]]="",SubgroupsCovered[[#This Row],[Subgroup]],""),SubgroupsCovered[[#This Row],[Subgroups Covered by RXCUI]])</f>
        <v/>
      </c>
      <c r="G953" s="12" t="str">
        <f>IFERROR(IF(VLOOKUP(SubgroupsCovered[[#This Row],[Subgroup]],SubgroupsCovered[Subgroups Covered by RXCUI],1,FALSE)=C953,"",C953),SubgroupsCovered[[#This Row],[Subgroup]])</f>
        <v>DEPD5</v>
      </c>
    </row>
    <row r="954" spans="1:7">
      <c r="A954" s="12" t="s">
        <v>317</v>
      </c>
      <c r="B954" s="12">
        <v>1099304</v>
      </c>
      <c r="C954" s="12" t="s">
        <v>406</v>
      </c>
      <c r="D954" s="5" t="str">
        <f>IFERROR(IF(VLOOKUP((SubgroupsCovered[[#This Row],[RXCUI]]*1),RXCUI[Convert RXCUIs to Number],1,FALSE)=(SubgroupsCovered[[#This Row],[RXCUI]]*1),"Yes",""),"No")</f>
        <v>No</v>
      </c>
      <c r="E954" s="12" t="str">
        <f>IF(SubgroupsCovered[[#This Row],[RXCUI Covered?]]="Yes",SubgroupsCovered[[#This Row],[Subgroup]],"")</f>
        <v/>
      </c>
      <c r="F954" s="12" t="str">
        <f>IF(SubgroupsCovered[[#This Row],[Subgroups Covered by RXCUI]]="",IF(SubgroupsCovered[[#This Row],[Subgroups Uncovered]]="",SubgroupsCovered[[#This Row],[Subgroup]],""),SubgroupsCovered[[#This Row],[Subgroups Covered by RXCUI]])</f>
        <v/>
      </c>
      <c r="G954" s="12" t="str">
        <f>IFERROR(IF(VLOOKUP(SubgroupsCovered[[#This Row],[Subgroup]],SubgroupsCovered[Subgroups Covered by RXCUI],1,FALSE)=C954,"",C954),SubgroupsCovered[[#This Row],[Subgroup]])</f>
        <v>DEPD5</v>
      </c>
    </row>
    <row r="955" spans="1:7">
      <c r="A955" s="12" t="s">
        <v>317</v>
      </c>
      <c r="B955" s="12">
        <v>1099316</v>
      </c>
      <c r="C955" s="12" t="s">
        <v>406</v>
      </c>
      <c r="D955" s="5" t="str">
        <f>IFERROR(IF(VLOOKUP((SubgroupsCovered[[#This Row],[RXCUI]]*1),RXCUI[Convert RXCUIs to Number],1,FALSE)=(SubgroupsCovered[[#This Row],[RXCUI]]*1),"Yes",""),"No")</f>
        <v>No</v>
      </c>
      <c r="E955" s="12" t="str">
        <f>IF(SubgroupsCovered[[#This Row],[RXCUI Covered?]]="Yes",SubgroupsCovered[[#This Row],[Subgroup]],"")</f>
        <v/>
      </c>
      <c r="F955" s="12" t="str">
        <f>IF(SubgroupsCovered[[#This Row],[Subgroups Covered by RXCUI]]="",IF(SubgroupsCovered[[#This Row],[Subgroups Uncovered]]="",SubgroupsCovered[[#This Row],[Subgroup]],""),SubgroupsCovered[[#This Row],[Subgroups Covered by RXCUI]])</f>
        <v/>
      </c>
      <c r="G955" s="12" t="str">
        <f>IFERROR(IF(VLOOKUP(SubgroupsCovered[[#This Row],[Subgroup]],SubgroupsCovered[Subgroups Covered by RXCUI],1,FALSE)=C955,"",C955),SubgroupsCovered[[#This Row],[Subgroup]])</f>
        <v>DEPD5</v>
      </c>
    </row>
    <row r="956" spans="1:7">
      <c r="A956" s="12" t="s">
        <v>317</v>
      </c>
      <c r="B956" s="12">
        <v>966791</v>
      </c>
      <c r="C956" s="12" t="s">
        <v>408</v>
      </c>
      <c r="D956" s="5" t="str">
        <f>IFERROR(IF(VLOOKUP((SubgroupsCovered[[#This Row],[RXCUI]]*1),RXCUI[Convert RXCUIs to Number],1,FALSE)=(SubgroupsCovered[[#This Row],[RXCUI]]*1),"Yes",""),"No")</f>
        <v>No</v>
      </c>
      <c r="E956" s="12" t="str">
        <f>IF(SubgroupsCovered[[#This Row],[RXCUI Covered?]]="Yes",SubgroupsCovered[[#This Row],[Subgroup]],"")</f>
        <v/>
      </c>
      <c r="F956" s="12" t="str">
        <f>IF(SubgroupsCovered[[#This Row],[Subgroups Covered by RXCUI]]="",IF(SubgroupsCovered[[#This Row],[Subgroups Uncovered]]="",SubgroupsCovered[[#This Row],[Subgroup]],""),SubgroupsCovered[[#This Row],[Subgroups Covered by RXCUI]])</f>
        <v/>
      </c>
      <c r="G956" s="12" t="str">
        <f>IFERROR(IF(VLOOKUP(SubgroupsCovered[[#This Row],[Subgroup]],SubgroupsCovered[Subgroups Covered by RXCUI],1,FALSE)=C956,"",C956),SubgroupsCovered[[#This Row],[Subgroup]])</f>
        <v>DEPD6</v>
      </c>
    </row>
    <row r="957" spans="1:7">
      <c r="A957" s="12" t="s">
        <v>317</v>
      </c>
      <c r="B957" s="12">
        <v>966795</v>
      </c>
      <c r="C957" s="12" t="s">
        <v>408</v>
      </c>
      <c r="D957" s="5" t="str">
        <f>IFERROR(IF(VLOOKUP((SubgroupsCovered[[#This Row],[RXCUI]]*1),RXCUI[Convert RXCUIs to Number],1,FALSE)=(SubgroupsCovered[[#This Row],[RXCUI]]*1),"Yes",""),"No")</f>
        <v>No</v>
      </c>
      <c r="E957" s="12" t="str">
        <f>IF(SubgroupsCovered[[#This Row],[RXCUI Covered?]]="Yes",SubgroupsCovered[[#This Row],[Subgroup]],"")</f>
        <v/>
      </c>
      <c r="F957" s="12" t="str">
        <f>IF(SubgroupsCovered[[#This Row],[Subgroups Covered by RXCUI]]="",IF(SubgroupsCovered[[#This Row],[Subgroups Uncovered]]="",SubgroupsCovered[[#This Row],[Subgroup]],""),SubgroupsCovered[[#This Row],[Subgroups Covered by RXCUI]])</f>
        <v/>
      </c>
      <c r="G957" s="12" t="str">
        <f>IFERROR(IF(VLOOKUP(SubgroupsCovered[[#This Row],[Subgroup]],SubgroupsCovered[Subgroups Covered by RXCUI],1,FALSE)=C957,"",C957),SubgroupsCovered[[#This Row],[Subgroup]])</f>
        <v>DEPD6</v>
      </c>
    </row>
    <row r="958" spans="1:7">
      <c r="A958" s="12" t="s">
        <v>317</v>
      </c>
      <c r="B958" s="12">
        <v>1000048</v>
      </c>
      <c r="C958" s="12" t="s">
        <v>408</v>
      </c>
      <c r="D958" s="5" t="str">
        <f>IFERROR(IF(VLOOKUP((SubgroupsCovered[[#This Row],[RXCUI]]*1),RXCUI[Convert RXCUIs to Number],1,FALSE)=(SubgroupsCovered[[#This Row],[RXCUI]]*1),"Yes",""),"No")</f>
        <v>No</v>
      </c>
      <c r="E958" s="12" t="str">
        <f>IF(SubgroupsCovered[[#This Row],[RXCUI Covered?]]="Yes",SubgroupsCovered[[#This Row],[Subgroup]],"")</f>
        <v/>
      </c>
      <c r="F958" s="12" t="str">
        <f>IF(SubgroupsCovered[[#This Row],[Subgroups Covered by RXCUI]]="",IF(SubgroupsCovered[[#This Row],[Subgroups Uncovered]]="",SubgroupsCovered[[#This Row],[Subgroup]],""),SubgroupsCovered[[#This Row],[Subgroups Covered by RXCUI]])</f>
        <v/>
      </c>
      <c r="G958" s="12" t="str">
        <f>IFERROR(IF(VLOOKUP(SubgroupsCovered[[#This Row],[Subgroup]],SubgroupsCovered[Subgroups Covered by RXCUI],1,FALSE)=C958,"",C958),SubgroupsCovered[[#This Row],[Subgroup]])</f>
        <v>DEPD6</v>
      </c>
    </row>
    <row r="959" spans="1:7">
      <c r="A959" s="12" t="s">
        <v>317</v>
      </c>
      <c r="B959" s="12">
        <v>1000058</v>
      </c>
      <c r="C959" s="12" t="s">
        <v>408</v>
      </c>
      <c r="D959" s="5" t="str">
        <f>IFERROR(IF(VLOOKUP((SubgroupsCovered[[#This Row],[RXCUI]]*1),RXCUI[Convert RXCUIs to Number],1,FALSE)=(SubgroupsCovered[[#This Row],[RXCUI]]*1),"Yes",""),"No")</f>
        <v>No</v>
      </c>
      <c r="E959" s="12" t="str">
        <f>IF(SubgroupsCovered[[#This Row],[RXCUI Covered?]]="Yes",SubgroupsCovered[[#This Row],[Subgroup]],"")</f>
        <v/>
      </c>
      <c r="F959" s="12" t="str">
        <f>IF(SubgroupsCovered[[#This Row],[Subgroups Covered by RXCUI]]="",IF(SubgroupsCovered[[#This Row],[Subgroups Uncovered]]="",SubgroupsCovered[[#This Row],[Subgroup]],""),SubgroupsCovered[[#This Row],[Subgroups Covered by RXCUI]])</f>
        <v/>
      </c>
      <c r="G959" s="12" t="str">
        <f>IFERROR(IF(VLOOKUP(SubgroupsCovered[[#This Row],[Subgroup]],SubgroupsCovered[Subgroups Covered by RXCUI],1,FALSE)=C959,"",C959),SubgroupsCovered[[#This Row],[Subgroup]])</f>
        <v>DEPD6</v>
      </c>
    </row>
    <row r="960" spans="1:7">
      <c r="A960" s="12" t="s">
        <v>317</v>
      </c>
      <c r="B960" s="12">
        <v>1000064</v>
      </c>
      <c r="C960" s="12" t="s">
        <v>408</v>
      </c>
      <c r="D960" s="5" t="str">
        <f>IFERROR(IF(VLOOKUP((SubgroupsCovered[[#This Row],[RXCUI]]*1),RXCUI[Convert RXCUIs to Number],1,FALSE)=(SubgroupsCovered[[#This Row],[RXCUI]]*1),"Yes",""),"No")</f>
        <v>No</v>
      </c>
      <c r="E960" s="12" t="str">
        <f>IF(SubgroupsCovered[[#This Row],[RXCUI Covered?]]="Yes",SubgroupsCovered[[#This Row],[Subgroup]],"")</f>
        <v/>
      </c>
      <c r="F960" s="12" t="str">
        <f>IF(SubgroupsCovered[[#This Row],[Subgroups Covered by RXCUI]]="",IF(SubgroupsCovered[[#This Row],[Subgroups Uncovered]]="",SubgroupsCovered[[#This Row],[Subgroup]],""),SubgroupsCovered[[#This Row],[Subgroups Covered by RXCUI]])</f>
        <v/>
      </c>
      <c r="G960" s="12" t="str">
        <f>IFERROR(IF(VLOOKUP(SubgroupsCovered[[#This Row],[Subgroup]],SubgroupsCovered[Subgroups Covered by RXCUI],1,FALSE)=C960,"",C960),SubgroupsCovered[[#This Row],[Subgroup]])</f>
        <v>DEPD6</v>
      </c>
    </row>
    <row r="961" spans="1:7">
      <c r="A961" s="12" t="s">
        <v>317</v>
      </c>
      <c r="B961" s="12">
        <v>1000070</v>
      </c>
      <c r="C961" s="12" t="s">
        <v>408</v>
      </c>
      <c r="D961" s="5" t="str">
        <f>IFERROR(IF(VLOOKUP((SubgroupsCovered[[#This Row],[RXCUI]]*1),RXCUI[Convert RXCUIs to Number],1,FALSE)=(SubgroupsCovered[[#This Row],[RXCUI]]*1),"Yes",""),"No")</f>
        <v>No</v>
      </c>
      <c r="E961" s="12" t="str">
        <f>IF(SubgroupsCovered[[#This Row],[RXCUI Covered?]]="Yes",SubgroupsCovered[[#This Row],[Subgroup]],"")</f>
        <v/>
      </c>
      <c r="F961" s="12" t="str">
        <f>IF(SubgroupsCovered[[#This Row],[Subgroups Covered by RXCUI]]="",IF(SubgroupsCovered[[#This Row],[Subgroups Uncovered]]="",SubgroupsCovered[[#This Row],[Subgroup]],""),SubgroupsCovered[[#This Row],[Subgroups Covered by RXCUI]])</f>
        <v/>
      </c>
      <c r="G961" s="12" t="str">
        <f>IFERROR(IF(VLOOKUP(SubgroupsCovered[[#This Row],[Subgroup]],SubgroupsCovered[Subgroups Covered by RXCUI],1,FALSE)=C961,"",C961),SubgroupsCovered[[#This Row],[Subgroup]])</f>
        <v>DEPD6</v>
      </c>
    </row>
    <row r="962" spans="1:7">
      <c r="A962" s="12" t="s">
        <v>317</v>
      </c>
      <c r="B962" s="12">
        <v>1000076</v>
      </c>
      <c r="C962" s="12" t="s">
        <v>408</v>
      </c>
      <c r="D962" s="5" t="str">
        <f>IFERROR(IF(VLOOKUP((SubgroupsCovered[[#This Row],[RXCUI]]*1),RXCUI[Convert RXCUIs to Number],1,FALSE)=(SubgroupsCovered[[#This Row],[RXCUI]]*1),"Yes",""),"No")</f>
        <v>No</v>
      </c>
      <c r="E962" s="12" t="str">
        <f>IF(SubgroupsCovered[[#This Row],[RXCUI Covered?]]="Yes",SubgroupsCovered[[#This Row],[Subgroup]],"")</f>
        <v/>
      </c>
      <c r="F962" s="12" t="str">
        <f>IF(SubgroupsCovered[[#This Row],[Subgroups Covered by RXCUI]]="",IF(SubgroupsCovered[[#This Row],[Subgroups Uncovered]]="",SubgroupsCovered[[#This Row],[Subgroup]],""),SubgroupsCovered[[#This Row],[Subgroups Covered by RXCUI]])</f>
        <v/>
      </c>
      <c r="G962" s="12" t="str">
        <f>IFERROR(IF(VLOOKUP(SubgroupsCovered[[#This Row],[Subgroup]],SubgroupsCovered[Subgroups Covered by RXCUI],1,FALSE)=C962,"",C962),SubgroupsCovered[[#This Row],[Subgroup]])</f>
        <v>DEPD6</v>
      </c>
    </row>
    <row r="963" spans="1:7">
      <c r="A963" s="12" t="s">
        <v>317</v>
      </c>
      <c r="B963" s="12">
        <v>1000097</v>
      </c>
      <c r="C963" s="12" t="s">
        <v>408</v>
      </c>
      <c r="D963" s="5" t="str">
        <f>IFERROR(IF(VLOOKUP((SubgroupsCovered[[#This Row],[RXCUI]]*1),RXCUI[Convert RXCUIs to Number],1,FALSE)=(SubgroupsCovered[[#This Row],[RXCUI]]*1),"Yes",""),"No")</f>
        <v>No</v>
      </c>
      <c r="E963" s="12" t="str">
        <f>IF(SubgroupsCovered[[#This Row],[RXCUI Covered?]]="Yes",SubgroupsCovered[[#This Row],[Subgroup]],"")</f>
        <v/>
      </c>
      <c r="F963" s="12" t="str">
        <f>IF(SubgroupsCovered[[#This Row],[Subgroups Covered by RXCUI]]="",IF(SubgroupsCovered[[#This Row],[Subgroups Uncovered]]="",SubgroupsCovered[[#This Row],[Subgroup]],""),SubgroupsCovered[[#This Row],[Subgroups Covered by RXCUI]])</f>
        <v/>
      </c>
      <c r="G963" s="12" t="str">
        <f>IFERROR(IF(VLOOKUP(SubgroupsCovered[[#This Row],[Subgroup]],SubgroupsCovered[Subgroups Covered by RXCUI],1,FALSE)=C963,"",C963),SubgroupsCovered[[#This Row],[Subgroup]])</f>
        <v>DEPD6</v>
      </c>
    </row>
    <row r="964" spans="1:7">
      <c r="A964" s="12" t="s">
        <v>317</v>
      </c>
      <c r="B964" s="12">
        <v>1000054</v>
      </c>
      <c r="C964" s="12" t="s">
        <v>410</v>
      </c>
      <c r="D964" s="5" t="str">
        <f>IFERROR(IF(VLOOKUP((SubgroupsCovered[[#This Row],[RXCUI]]*1),RXCUI[Convert RXCUIs to Number],1,FALSE)=(SubgroupsCovered[[#This Row],[RXCUI]]*1),"Yes",""),"No")</f>
        <v>No</v>
      </c>
      <c r="E964" s="12" t="str">
        <f>IF(SubgroupsCovered[[#This Row],[RXCUI Covered?]]="Yes",SubgroupsCovered[[#This Row],[Subgroup]],"")</f>
        <v/>
      </c>
      <c r="F964" s="12" t="str">
        <f>IF(SubgroupsCovered[[#This Row],[Subgroups Covered by RXCUI]]="",IF(SubgroupsCovered[[#This Row],[Subgroups Uncovered]]="",SubgroupsCovered[[#This Row],[Subgroup]],""),SubgroupsCovered[[#This Row],[Subgroups Covered by RXCUI]])</f>
        <v/>
      </c>
      <c r="G964" s="12" t="str">
        <f>IFERROR(IF(VLOOKUP(SubgroupsCovered[[#This Row],[Subgroup]],SubgroupsCovered[Subgroups Covered by RXCUI],1,FALSE)=C964,"",C964),SubgroupsCovered[[#This Row],[Subgroup]])</f>
        <v>DEPD7</v>
      </c>
    </row>
    <row r="965" spans="1:7">
      <c r="A965" s="12" t="s">
        <v>317</v>
      </c>
      <c r="B965" s="12">
        <v>835564</v>
      </c>
      <c r="C965" s="12" t="s">
        <v>412</v>
      </c>
      <c r="D965" s="5" t="str">
        <f>IFERROR(IF(VLOOKUP((SubgroupsCovered[[#This Row],[RXCUI]]*1),RXCUI[Convert RXCUIs to Number],1,FALSE)=(SubgroupsCovered[[#This Row],[RXCUI]]*1),"Yes",""),"No")</f>
        <v>No</v>
      </c>
      <c r="E965" s="12" t="str">
        <f>IF(SubgroupsCovered[[#This Row],[RXCUI Covered?]]="Yes",SubgroupsCovered[[#This Row],[Subgroup]],"")</f>
        <v/>
      </c>
      <c r="F965" s="12" t="str">
        <f>IF(SubgroupsCovered[[#This Row],[Subgroups Covered by RXCUI]]="",IF(SubgroupsCovered[[#This Row],[Subgroups Uncovered]]="",SubgroupsCovered[[#This Row],[Subgroup]],""),SubgroupsCovered[[#This Row],[Subgroups Covered by RXCUI]])</f>
        <v/>
      </c>
      <c r="G965" s="12" t="str">
        <f>IFERROR(IF(VLOOKUP(SubgroupsCovered[[#This Row],[Subgroup]],SubgroupsCovered[Subgroups Covered by RXCUI],1,FALSE)=C965,"",C965),SubgroupsCovered[[#This Row],[Subgroup]])</f>
        <v>DEPD8</v>
      </c>
    </row>
    <row r="966" spans="1:7">
      <c r="A966" s="12" t="s">
        <v>317</v>
      </c>
      <c r="B966" s="12">
        <v>835568</v>
      </c>
      <c r="C966" s="12" t="s">
        <v>412</v>
      </c>
      <c r="D966" s="5" t="str">
        <f>IFERROR(IF(VLOOKUP((SubgroupsCovered[[#This Row],[RXCUI]]*1),RXCUI[Convert RXCUIs to Number],1,FALSE)=(SubgroupsCovered[[#This Row],[RXCUI]]*1),"Yes",""),"No")</f>
        <v>No</v>
      </c>
      <c r="E966" s="12" t="str">
        <f>IF(SubgroupsCovered[[#This Row],[RXCUI Covered?]]="Yes",SubgroupsCovered[[#This Row],[Subgroup]],"")</f>
        <v/>
      </c>
      <c r="F966" s="12" t="str">
        <f>IF(SubgroupsCovered[[#This Row],[Subgroups Covered by RXCUI]]="",IF(SubgroupsCovered[[#This Row],[Subgroups Uncovered]]="",SubgroupsCovered[[#This Row],[Subgroup]],""),SubgroupsCovered[[#This Row],[Subgroups Covered by RXCUI]])</f>
        <v/>
      </c>
      <c r="G966" s="12" t="str">
        <f>IFERROR(IF(VLOOKUP(SubgroupsCovered[[#This Row],[Subgroup]],SubgroupsCovered[Subgroups Covered by RXCUI],1,FALSE)=C966,"",C966),SubgroupsCovered[[#This Row],[Subgroup]])</f>
        <v>DEPD8</v>
      </c>
    </row>
    <row r="967" spans="1:7">
      <c r="A967" s="12" t="s">
        <v>317</v>
      </c>
      <c r="B967" s="12">
        <v>835572</v>
      </c>
      <c r="C967" s="12" t="s">
        <v>412</v>
      </c>
      <c r="D967" s="5" t="str">
        <f>IFERROR(IF(VLOOKUP((SubgroupsCovered[[#This Row],[RXCUI]]*1),RXCUI[Convert RXCUIs to Number],1,FALSE)=(SubgroupsCovered[[#This Row],[RXCUI]]*1),"Yes",""),"No")</f>
        <v>No</v>
      </c>
      <c r="E967" s="12" t="str">
        <f>IF(SubgroupsCovered[[#This Row],[RXCUI Covered?]]="Yes",SubgroupsCovered[[#This Row],[Subgroup]],"")</f>
        <v/>
      </c>
      <c r="F967" s="12" t="str">
        <f>IF(SubgroupsCovered[[#This Row],[Subgroups Covered by RXCUI]]="",IF(SubgroupsCovered[[#This Row],[Subgroups Uncovered]]="",SubgroupsCovered[[#This Row],[Subgroup]],""),SubgroupsCovered[[#This Row],[Subgroups Covered by RXCUI]])</f>
        <v/>
      </c>
      <c r="G967" s="12" t="str">
        <f>IFERROR(IF(VLOOKUP(SubgroupsCovered[[#This Row],[Subgroup]],SubgroupsCovered[Subgroups Covered by RXCUI],1,FALSE)=C967,"",C967),SubgroupsCovered[[#This Row],[Subgroup]])</f>
        <v>DEPD8</v>
      </c>
    </row>
    <row r="968" spans="1:7">
      <c r="A968" s="12" t="s">
        <v>317</v>
      </c>
      <c r="B968" s="12">
        <v>835577</v>
      </c>
      <c r="C968" s="12" t="s">
        <v>412</v>
      </c>
      <c r="D968" s="5" t="str">
        <f>IFERROR(IF(VLOOKUP((SubgroupsCovered[[#This Row],[RXCUI]]*1),RXCUI[Convert RXCUIs to Number],1,FALSE)=(SubgroupsCovered[[#This Row],[RXCUI]]*1),"Yes",""),"No")</f>
        <v>No</v>
      </c>
      <c r="E968" s="12" t="str">
        <f>IF(SubgroupsCovered[[#This Row],[RXCUI Covered?]]="Yes",SubgroupsCovered[[#This Row],[Subgroup]],"")</f>
        <v/>
      </c>
      <c r="F968" s="12" t="str">
        <f>IF(SubgroupsCovered[[#This Row],[Subgroups Covered by RXCUI]]="",IF(SubgroupsCovered[[#This Row],[Subgroups Uncovered]]="",SubgroupsCovered[[#This Row],[Subgroup]],""),SubgroupsCovered[[#This Row],[Subgroups Covered by RXCUI]])</f>
        <v/>
      </c>
      <c r="G968" s="12" t="str">
        <f>IFERROR(IF(VLOOKUP(SubgroupsCovered[[#This Row],[Subgroup]],SubgroupsCovered[Subgroups Covered by RXCUI],1,FALSE)=C968,"",C968),SubgroupsCovered[[#This Row],[Subgroup]])</f>
        <v>DEPD8</v>
      </c>
    </row>
    <row r="969" spans="1:7">
      <c r="A969" s="12" t="s">
        <v>317</v>
      </c>
      <c r="B969" s="12">
        <v>835589</v>
      </c>
      <c r="C969" s="12" t="s">
        <v>412</v>
      </c>
      <c r="D969" s="5" t="str">
        <f>IFERROR(IF(VLOOKUP((SubgroupsCovered[[#This Row],[RXCUI]]*1),RXCUI[Convert RXCUIs to Number],1,FALSE)=(SubgroupsCovered[[#This Row],[RXCUI]]*1),"Yes",""),"No")</f>
        <v>No</v>
      </c>
      <c r="E969" s="12" t="str">
        <f>IF(SubgroupsCovered[[#This Row],[RXCUI Covered?]]="Yes",SubgroupsCovered[[#This Row],[Subgroup]],"")</f>
        <v/>
      </c>
      <c r="F969" s="12" t="str">
        <f>IF(SubgroupsCovered[[#This Row],[Subgroups Covered by RXCUI]]="",IF(SubgroupsCovered[[#This Row],[Subgroups Uncovered]]="",SubgroupsCovered[[#This Row],[Subgroup]],""),SubgroupsCovered[[#This Row],[Subgroups Covered by RXCUI]])</f>
        <v/>
      </c>
      <c r="G969" s="12" t="str">
        <f>IFERROR(IF(VLOOKUP(SubgroupsCovered[[#This Row],[Subgroup]],SubgroupsCovered[Subgroups Covered by RXCUI],1,FALSE)=C969,"",C969),SubgroupsCovered[[#This Row],[Subgroup]])</f>
        <v>DEPD8</v>
      </c>
    </row>
    <row r="970" spans="1:7">
      <c r="A970" s="12" t="s">
        <v>317</v>
      </c>
      <c r="B970" s="12">
        <v>835591</v>
      </c>
      <c r="C970" s="12" t="s">
        <v>412</v>
      </c>
      <c r="D970" s="5" t="str">
        <f>IFERROR(IF(VLOOKUP((SubgroupsCovered[[#This Row],[RXCUI]]*1),RXCUI[Convert RXCUIs to Number],1,FALSE)=(SubgroupsCovered[[#This Row],[RXCUI]]*1),"Yes",""),"No")</f>
        <v>No</v>
      </c>
      <c r="E970" s="12" t="str">
        <f>IF(SubgroupsCovered[[#This Row],[RXCUI Covered?]]="Yes",SubgroupsCovered[[#This Row],[Subgroup]],"")</f>
        <v/>
      </c>
      <c r="F970" s="12" t="str">
        <f>IF(SubgroupsCovered[[#This Row],[Subgroups Covered by RXCUI]]="",IF(SubgroupsCovered[[#This Row],[Subgroups Uncovered]]="",SubgroupsCovered[[#This Row],[Subgroup]],""),SubgroupsCovered[[#This Row],[Subgroups Covered by RXCUI]])</f>
        <v/>
      </c>
      <c r="G970" s="12" t="str">
        <f>IFERROR(IF(VLOOKUP(SubgroupsCovered[[#This Row],[Subgroup]],SubgroupsCovered[Subgroups Covered by RXCUI],1,FALSE)=C970,"",C970),SubgroupsCovered[[#This Row],[Subgroup]])</f>
        <v>DEPD8</v>
      </c>
    </row>
    <row r="971" spans="1:7">
      <c r="A971" s="12" t="s">
        <v>317</v>
      </c>
      <c r="B971" s="12">
        <v>835593</v>
      </c>
      <c r="C971" s="12" t="s">
        <v>412</v>
      </c>
      <c r="D971" s="5" t="str">
        <f>IFERROR(IF(VLOOKUP((SubgroupsCovered[[#This Row],[RXCUI]]*1),RXCUI[Convert RXCUIs to Number],1,FALSE)=(SubgroupsCovered[[#This Row],[RXCUI]]*1),"Yes",""),"No")</f>
        <v>No</v>
      </c>
      <c r="E971" s="12" t="str">
        <f>IF(SubgroupsCovered[[#This Row],[RXCUI Covered?]]="Yes",SubgroupsCovered[[#This Row],[Subgroup]],"")</f>
        <v/>
      </c>
      <c r="F971" s="12" t="str">
        <f>IF(SubgroupsCovered[[#This Row],[Subgroups Covered by RXCUI]]="",IF(SubgroupsCovered[[#This Row],[Subgroups Uncovered]]="",SubgroupsCovered[[#This Row],[Subgroup]],""),SubgroupsCovered[[#This Row],[Subgroups Covered by RXCUI]])</f>
        <v/>
      </c>
      <c r="G971" s="12" t="str">
        <f>IFERROR(IF(VLOOKUP(SubgroupsCovered[[#This Row],[Subgroup]],SubgroupsCovered[Subgroups Covered by RXCUI],1,FALSE)=C971,"",C971),SubgroupsCovered[[#This Row],[Subgroup]])</f>
        <v>DEPD8</v>
      </c>
    </row>
    <row r="972" spans="1:7">
      <c r="A972" s="12" t="s">
        <v>317</v>
      </c>
      <c r="B972" s="12">
        <v>349490</v>
      </c>
      <c r="C972" s="12" t="s">
        <v>414</v>
      </c>
      <c r="D972" s="5" t="str">
        <f>IFERROR(IF(VLOOKUP((SubgroupsCovered[[#This Row],[RXCUI]]*1),RXCUI[Convert RXCUIs to Number],1,FALSE)=(SubgroupsCovered[[#This Row],[RXCUI]]*1),"Yes",""),"No")</f>
        <v>No</v>
      </c>
      <c r="E972" s="12" t="str">
        <f>IF(SubgroupsCovered[[#This Row],[RXCUI Covered?]]="Yes",SubgroupsCovered[[#This Row],[Subgroup]],"")</f>
        <v/>
      </c>
      <c r="F972" s="12" t="str">
        <f>IF(SubgroupsCovered[[#This Row],[Subgroups Covered by RXCUI]]="",IF(SubgroupsCovered[[#This Row],[Subgroups Uncovered]]="",SubgroupsCovered[[#This Row],[Subgroup]],""),SubgroupsCovered[[#This Row],[Subgroups Covered by RXCUI]])</f>
        <v/>
      </c>
      <c r="G972" s="12" t="str">
        <f>IFERROR(IF(VLOOKUP(SubgroupsCovered[[#This Row],[Subgroup]],SubgroupsCovered[Subgroups Covered by RXCUI],1,FALSE)=C972,"",C972),SubgroupsCovered[[#This Row],[Subgroup]])</f>
        <v>DEPE1</v>
      </c>
    </row>
    <row r="973" spans="1:7">
      <c r="A973" s="12" t="s">
        <v>317</v>
      </c>
      <c r="B973" s="12">
        <v>349545</v>
      </c>
      <c r="C973" s="12" t="s">
        <v>414</v>
      </c>
      <c r="D973" s="5" t="str">
        <f>IFERROR(IF(VLOOKUP((SubgroupsCovered[[#This Row],[RXCUI]]*1),RXCUI[Convert RXCUIs to Number],1,FALSE)=(SubgroupsCovered[[#This Row],[RXCUI]]*1),"Yes",""),"No")</f>
        <v>No</v>
      </c>
      <c r="E973" s="12" t="str">
        <f>IF(SubgroupsCovered[[#This Row],[RXCUI Covered?]]="Yes",SubgroupsCovered[[#This Row],[Subgroup]],"")</f>
        <v/>
      </c>
      <c r="F973" s="12" t="str">
        <f>IF(SubgroupsCovered[[#This Row],[Subgroups Covered by RXCUI]]="",IF(SubgroupsCovered[[#This Row],[Subgroups Uncovered]]="",SubgroupsCovered[[#This Row],[Subgroup]],""),SubgroupsCovered[[#This Row],[Subgroups Covered by RXCUI]])</f>
        <v/>
      </c>
      <c r="G973" s="12" t="str">
        <f>IFERROR(IF(VLOOKUP(SubgroupsCovered[[#This Row],[Subgroup]],SubgroupsCovered[Subgroups Covered by RXCUI],1,FALSE)=C973,"",C973),SubgroupsCovered[[#This Row],[Subgroup]])</f>
        <v>DEPE1</v>
      </c>
    </row>
    <row r="974" spans="1:7">
      <c r="A974" s="12" t="s">
        <v>317</v>
      </c>
      <c r="B974" s="12">
        <v>349547</v>
      </c>
      <c r="C974" s="12" t="s">
        <v>414</v>
      </c>
      <c r="D974" s="5" t="str">
        <f>IFERROR(IF(VLOOKUP((SubgroupsCovered[[#This Row],[RXCUI]]*1),RXCUI[Convert RXCUIs to Number],1,FALSE)=(SubgroupsCovered[[#This Row],[RXCUI]]*1),"Yes",""),"No")</f>
        <v>No</v>
      </c>
      <c r="E974" s="12" t="str">
        <f>IF(SubgroupsCovered[[#This Row],[RXCUI Covered?]]="Yes",SubgroupsCovered[[#This Row],[Subgroup]],"")</f>
        <v/>
      </c>
      <c r="F974" s="12" t="str">
        <f>IF(SubgroupsCovered[[#This Row],[Subgroups Covered by RXCUI]]="",IF(SubgroupsCovered[[#This Row],[Subgroups Uncovered]]="",SubgroupsCovered[[#This Row],[Subgroup]],""),SubgroupsCovered[[#This Row],[Subgroups Covered by RXCUI]])</f>
        <v/>
      </c>
      <c r="G974" s="12" t="str">
        <f>IFERROR(IF(VLOOKUP(SubgroupsCovered[[#This Row],[Subgroup]],SubgroupsCovered[Subgroups Covered by RXCUI],1,FALSE)=C974,"",C974),SubgroupsCovered[[#This Row],[Subgroup]])</f>
        <v>DEPE1</v>
      </c>
    </row>
    <row r="975" spans="1:7">
      <c r="A975" s="12" t="s">
        <v>317</v>
      </c>
      <c r="B975" s="12">
        <v>349553</v>
      </c>
      <c r="C975" s="12" t="s">
        <v>414</v>
      </c>
      <c r="D975" s="5" t="str">
        <f>IFERROR(IF(VLOOKUP((SubgroupsCovered[[#This Row],[RXCUI]]*1),RXCUI[Convert RXCUIs to Number],1,FALSE)=(SubgroupsCovered[[#This Row],[RXCUI]]*1),"Yes",""),"No")</f>
        <v>No</v>
      </c>
      <c r="E975" s="12" t="str">
        <f>IF(SubgroupsCovered[[#This Row],[RXCUI Covered?]]="Yes",SubgroupsCovered[[#This Row],[Subgroup]],"")</f>
        <v/>
      </c>
      <c r="F975" s="12" t="str">
        <f>IF(SubgroupsCovered[[#This Row],[Subgroups Covered by RXCUI]]="",IF(SubgroupsCovered[[#This Row],[Subgroups Uncovered]]="",SubgroupsCovered[[#This Row],[Subgroup]],""),SubgroupsCovered[[#This Row],[Subgroups Covered by RXCUI]])</f>
        <v/>
      </c>
      <c r="G975" s="12" t="str">
        <f>IFERROR(IF(VLOOKUP(SubgroupsCovered[[#This Row],[Subgroup]],SubgroupsCovered[Subgroups Covered by RXCUI],1,FALSE)=C975,"",C975),SubgroupsCovered[[#This Row],[Subgroup]])</f>
        <v>DEPE1</v>
      </c>
    </row>
    <row r="976" spans="1:7">
      <c r="A976" s="12" t="s">
        <v>317</v>
      </c>
      <c r="B976" s="12">
        <v>352307</v>
      </c>
      <c r="C976" s="12" t="s">
        <v>414</v>
      </c>
      <c r="D976" s="5" t="str">
        <f>IFERROR(IF(VLOOKUP((SubgroupsCovered[[#This Row],[RXCUI]]*1),RXCUI[Convert RXCUIs to Number],1,FALSE)=(SubgroupsCovered[[#This Row],[RXCUI]]*1),"Yes",""),"No")</f>
        <v>No</v>
      </c>
      <c r="E976" s="12" t="str">
        <f>IF(SubgroupsCovered[[#This Row],[RXCUI Covered?]]="Yes",SubgroupsCovered[[#This Row],[Subgroup]],"")</f>
        <v/>
      </c>
      <c r="F976" s="12" t="str">
        <f>IF(SubgroupsCovered[[#This Row],[Subgroups Covered by RXCUI]]="",IF(SubgroupsCovered[[#This Row],[Subgroups Uncovered]]="",SubgroupsCovered[[#This Row],[Subgroup]],""),SubgroupsCovered[[#This Row],[Subgroups Covered by RXCUI]])</f>
        <v/>
      </c>
      <c r="G976" s="12" t="str">
        <f>IFERROR(IF(VLOOKUP(SubgroupsCovered[[#This Row],[Subgroup]],SubgroupsCovered[Subgroups Covered by RXCUI],1,FALSE)=C976,"",C976),SubgroupsCovered[[#This Row],[Subgroup]])</f>
        <v>DEPE1</v>
      </c>
    </row>
    <row r="977" spans="1:7">
      <c r="A977" s="12" t="s">
        <v>317</v>
      </c>
      <c r="B977" s="12">
        <v>352308</v>
      </c>
      <c r="C977" s="12" t="s">
        <v>414</v>
      </c>
      <c r="D977" s="5" t="str">
        <f>IFERROR(IF(VLOOKUP((SubgroupsCovered[[#This Row],[RXCUI]]*1),RXCUI[Convert RXCUIs to Number],1,FALSE)=(SubgroupsCovered[[#This Row],[RXCUI]]*1),"Yes",""),"No")</f>
        <v>No</v>
      </c>
      <c r="E977" s="12" t="str">
        <f>IF(SubgroupsCovered[[#This Row],[RXCUI Covered?]]="Yes",SubgroupsCovered[[#This Row],[Subgroup]],"")</f>
        <v/>
      </c>
      <c r="F977" s="12" t="str">
        <f>IF(SubgroupsCovered[[#This Row],[Subgroups Covered by RXCUI]]="",IF(SubgroupsCovered[[#This Row],[Subgroups Uncovered]]="",SubgroupsCovered[[#This Row],[Subgroup]],""),SubgroupsCovered[[#This Row],[Subgroups Covered by RXCUI]])</f>
        <v/>
      </c>
      <c r="G977" s="12" t="str">
        <f>IFERROR(IF(VLOOKUP(SubgroupsCovered[[#This Row],[Subgroup]],SubgroupsCovered[Subgroups Covered by RXCUI],1,FALSE)=C977,"",C977),SubgroupsCovered[[#This Row],[Subgroup]])</f>
        <v>DEPE1</v>
      </c>
    </row>
    <row r="978" spans="1:7">
      <c r="A978" s="12" t="s">
        <v>317</v>
      </c>
      <c r="B978" s="12">
        <v>352309</v>
      </c>
      <c r="C978" s="12" t="s">
        <v>414</v>
      </c>
      <c r="D978" s="5" t="str">
        <f>IFERROR(IF(VLOOKUP((SubgroupsCovered[[#This Row],[RXCUI]]*1),RXCUI[Convert RXCUIs to Number],1,FALSE)=(SubgroupsCovered[[#This Row],[RXCUI]]*1),"Yes",""),"No")</f>
        <v>No</v>
      </c>
      <c r="E978" s="12" t="str">
        <f>IF(SubgroupsCovered[[#This Row],[RXCUI Covered?]]="Yes",SubgroupsCovered[[#This Row],[Subgroup]],"")</f>
        <v/>
      </c>
      <c r="F978" s="12" t="str">
        <f>IF(SubgroupsCovered[[#This Row],[Subgroups Covered by RXCUI]]="",IF(SubgroupsCovered[[#This Row],[Subgroups Uncovered]]="",SubgroupsCovered[[#This Row],[Subgroup]],""),SubgroupsCovered[[#This Row],[Subgroups Covered by RXCUI]])</f>
        <v/>
      </c>
      <c r="G978" s="12" t="str">
        <f>IFERROR(IF(VLOOKUP(SubgroupsCovered[[#This Row],[Subgroup]],SubgroupsCovered[Subgroups Covered by RXCUI],1,FALSE)=C978,"",C978),SubgroupsCovered[[#This Row],[Subgroup]])</f>
        <v>DEPE1</v>
      </c>
    </row>
    <row r="979" spans="1:7">
      <c r="A979" s="12" t="s">
        <v>317</v>
      </c>
      <c r="B979" s="12">
        <v>352310</v>
      </c>
      <c r="C979" s="12" t="s">
        <v>414</v>
      </c>
      <c r="D979" s="5" t="str">
        <f>IFERROR(IF(VLOOKUP((SubgroupsCovered[[#This Row],[RXCUI]]*1),RXCUI[Convert RXCUIs to Number],1,FALSE)=(SubgroupsCovered[[#This Row],[RXCUI]]*1),"Yes",""),"No")</f>
        <v>No</v>
      </c>
      <c r="E979" s="12" t="str">
        <f>IF(SubgroupsCovered[[#This Row],[RXCUI Covered?]]="Yes",SubgroupsCovered[[#This Row],[Subgroup]],"")</f>
        <v/>
      </c>
      <c r="F979" s="12" t="str">
        <f>IF(SubgroupsCovered[[#This Row],[Subgroups Covered by RXCUI]]="",IF(SubgroupsCovered[[#This Row],[Subgroups Uncovered]]="",SubgroupsCovered[[#This Row],[Subgroup]],""),SubgroupsCovered[[#This Row],[Subgroups Covered by RXCUI]])</f>
        <v/>
      </c>
      <c r="G979" s="12" t="str">
        <f>IFERROR(IF(VLOOKUP(SubgroupsCovered[[#This Row],[Subgroup]],SubgroupsCovered[Subgroups Covered by RXCUI],1,FALSE)=C979,"",C979),SubgroupsCovered[[#This Row],[Subgroup]])</f>
        <v>DEPE1</v>
      </c>
    </row>
    <row r="980" spans="1:7">
      <c r="A980" s="12" t="s">
        <v>317</v>
      </c>
      <c r="B980" s="12">
        <v>402131</v>
      </c>
      <c r="C980" s="12" t="s">
        <v>414</v>
      </c>
      <c r="D980" s="5" t="str">
        <f>IFERROR(IF(VLOOKUP((SubgroupsCovered[[#This Row],[RXCUI]]*1),RXCUI[Convert RXCUIs to Number],1,FALSE)=(SubgroupsCovered[[#This Row],[RXCUI]]*1),"Yes",""),"No")</f>
        <v>No</v>
      </c>
      <c r="E980" s="12" t="str">
        <f>IF(SubgroupsCovered[[#This Row],[RXCUI Covered?]]="Yes",SubgroupsCovered[[#This Row],[Subgroup]],"")</f>
        <v/>
      </c>
      <c r="F980" s="12" t="str">
        <f>IF(SubgroupsCovered[[#This Row],[Subgroups Covered by RXCUI]]="",IF(SubgroupsCovered[[#This Row],[Subgroups Uncovered]]="",SubgroupsCovered[[#This Row],[Subgroup]],""),SubgroupsCovered[[#This Row],[Subgroups Covered by RXCUI]])</f>
        <v/>
      </c>
      <c r="G980" s="12" t="str">
        <f>IFERROR(IF(VLOOKUP(SubgroupsCovered[[#This Row],[Subgroup]],SubgroupsCovered[Subgroups Covered by RXCUI],1,FALSE)=C980,"",C980),SubgroupsCovered[[#This Row],[Subgroup]])</f>
        <v>DEPE1</v>
      </c>
    </row>
    <row r="981" spans="1:7">
      <c r="A981" s="12" t="s">
        <v>317</v>
      </c>
      <c r="B981" s="12">
        <v>404602</v>
      </c>
      <c r="C981" s="12" t="s">
        <v>414</v>
      </c>
      <c r="D981" s="5" t="str">
        <f>IFERROR(IF(VLOOKUP((SubgroupsCovered[[#This Row],[RXCUI]]*1),RXCUI[Convert RXCUIs to Number],1,FALSE)=(SubgroupsCovered[[#This Row],[RXCUI]]*1),"Yes",""),"No")</f>
        <v>No</v>
      </c>
      <c r="E981" s="12" t="str">
        <f>IF(SubgroupsCovered[[#This Row],[RXCUI Covered?]]="Yes",SubgroupsCovered[[#This Row],[Subgroup]],"")</f>
        <v/>
      </c>
      <c r="F981" s="12" t="str">
        <f>IF(SubgroupsCovered[[#This Row],[Subgroups Covered by RXCUI]]="",IF(SubgroupsCovered[[#This Row],[Subgroups Uncovered]]="",SubgroupsCovered[[#This Row],[Subgroup]],""),SubgroupsCovered[[#This Row],[Subgroups Covered by RXCUI]])</f>
        <v/>
      </c>
      <c r="G981" s="12" t="str">
        <f>IFERROR(IF(VLOOKUP(SubgroupsCovered[[#This Row],[Subgroup]],SubgroupsCovered[Subgroups Covered by RXCUI],1,FALSE)=C981,"",C981),SubgroupsCovered[[#This Row],[Subgroup]])</f>
        <v>DEPE1</v>
      </c>
    </row>
    <row r="982" spans="1:7">
      <c r="A982" s="12" t="s">
        <v>317</v>
      </c>
      <c r="B982" s="12">
        <v>485496</v>
      </c>
      <c r="C982" s="12" t="s">
        <v>414</v>
      </c>
      <c r="D982" s="5" t="str">
        <f>IFERROR(IF(VLOOKUP((SubgroupsCovered[[#This Row],[RXCUI]]*1),RXCUI[Convert RXCUIs to Number],1,FALSE)=(SubgroupsCovered[[#This Row],[RXCUI]]*1),"Yes",""),"No")</f>
        <v>No</v>
      </c>
      <c r="E982" s="12" t="str">
        <f>IF(SubgroupsCovered[[#This Row],[RXCUI Covered?]]="Yes",SubgroupsCovered[[#This Row],[Subgroup]],"")</f>
        <v/>
      </c>
      <c r="F982" s="12" t="str">
        <f>IF(SubgroupsCovered[[#This Row],[Subgroups Covered by RXCUI]]="",IF(SubgroupsCovered[[#This Row],[Subgroups Uncovered]]="",SubgroupsCovered[[#This Row],[Subgroup]],""),SubgroupsCovered[[#This Row],[Subgroups Covered by RXCUI]])</f>
        <v/>
      </c>
      <c r="G982" s="12" t="str">
        <f>IFERROR(IF(VLOOKUP(SubgroupsCovered[[#This Row],[Subgroup]],SubgroupsCovered[Subgroups Covered by RXCUI],1,FALSE)=C982,"",C982),SubgroupsCovered[[#This Row],[Subgroup]])</f>
        <v>DEPE1</v>
      </c>
    </row>
    <row r="983" spans="1:7">
      <c r="A983" s="12" t="s">
        <v>317</v>
      </c>
      <c r="B983" s="12">
        <v>602964</v>
      </c>
      <c r="C983" s="12" t="s">
        <v>414</v>
      </c>
      <c r="D983" s="5" t="str">
        <f>IFERROR(IF(VLOOKUP((SubgroupsCovered[[#This Row],[RXCUI]]*1),RXCUI[Convert RXCUIs to Number],1,FALSE)=(SubgroupsCovered[[#This Row],[RXCUI]]*1),"Yes",""),"No")</f>
        <v>No</v>
      </c>
      <c r="E983" s="12" t="str">
        <f>IF(SubgroupsCovered[[#This Row],[RXCUI Covered?]]="Yes",SubgroupsCovered[[#This Row],[Subgroup]],"")</f>
        <v/>
      </c>
      <c r="F983" s="12" t="str">
        <f>IF(SubgroupsCovered[[#This Row],[Subgroups Covered by RXCUI]]="",IF(SubgroupsCovered[[#This Row],[Subgroups Uncovered]]="",SubgroupsCovered[[#This Row],[Subgroup]],""),SubgroupsCovered[[#This Row],[Subgroups Covered by RXCUI]])</f>
        <v/>
      </c>
      <c r="G983" s="12" t="str">
        <f>IFERROR(IF(VLOOKUP(SubgroupsCovered[[#This Row],[Subgroup]],SubgroupsCovered[Subgroups Covered by RXCUI],1,FALSE)=C983,"",C983),SubgroupsCovered[[#This Row],[Subgroup]])</f>
        <v>DEPE1</v>
      </c>
    </row>
    <row r="984" spans="1:7">
      <c r="A984" s="12" t="s">
        <v>317</v>
      </c>
      <c r="B984" s="12">
        <v>615172</v>
      </c>
      <c r="C984" s="12" t="s">
        <v>414</v>
      </c>
      <c r="D984" s="5" t="str">
        <f>IFERROR(IF(VLOOKUP((SubgroupsCovered[[#This Row],[RXCUI]]*1),RXCUI[Convert RXCUIs to Number],1,FALSE)=(SubgroupsCovered[[#This Row],[RXCUI]]*1),"Yes",""),"No")</f>
        <v>No</v>
      </c>
      <c r="E984" s="12" t="str">
        <f>IF(SubgroupsCovered[[#This Row],[RXCUI Covered?]]="Yes",SubgroupsCovered[[#This Row],[Subgroup]],"")</f>
        <v/>
      </c>
      <c r="F984" s="12" t="str">
        <f>IF(SubgroupsCovered[[#This Row],[Subgroups Covered by RXCUI]]="",IF(SubgroupsCovered[[#This Row],[Subgroups Uncovered]]="",SubgroupsCovered[[#This Row],[Subgroup]],""),SubgroupsCovered[[#This Row],[Subgroups Covered by RXCUI]])</f>
        <v/>
      </c>
      <c r="G984" s="12" t="str">
        <f>IFERROR(IF(VLOOKUP(SubgroupsCovered[[#This Row],[Subgroup]],SubgroupsCovered[Subgroups Covered by RXCUI],1,FALSE)=C984,"",C984),SubgroupsCovered[[#This Row],[Subgroup]])</f>
        <v>DEPE1</v>
      </c>
    </row>
    <row r="985" spans="1:7">
      <c r="A985" s="12" t="s">
        <v>317</v>
      </c>
      <c r="B985" s="12">
        <v>643019</v>
      </c>
      <c r="C985" s="12" t="s">
        <v>415</v>
      </c>
      <c r="D985" s="5" t="str">
        <f>IFERROR(IF(VLOOKUP((SubgroupsCovered[[#This Row],[RXCUI]]*1),RXCUI[Convert RXCUIs to Number],1,FALSE)=(SubgroupsCovered[[#This Row],[RXCUI]]*1),"Yes",""),"No")</f>
        <v>No</v>
      </c>
      <c r="E985" s="12" t="str">
        <f>IF(SubgroupsCovered[[#This Row],[RXCUI Covered?]]="Yes",SubgroupsCovered[[#This Row],[Subgroup]],"")</f>
        <v/>
      </c>
      <c r="F985" s="12" t="str">
        <f>IF(SubgroupsCovered[[#This Row],[Subgroups Covered by RXCUI]]="",IF(SubgroupsCovered[[#This Row],[Subgroups Uncovered]]="",SubgroupsCovered[[#This Row],[Subgroup]],""),SubgroupsCovered[[#This Row],[Subgroups Covered by RXCUI]])</f>
        <v/>
      </c>
      <c r="G985" s="12" t="str">
        <f>IFERROR(IF(VLOOKUP(SubgroupsCovered[[#This Row],[Subgroup]],SubgroupsCovered[Subgroups Covered by RXCUI],1,FALSE)=C985,"",C985),SubgroupsCovered[[#This Row],[Subgroup]])</f>
        <v>DEPE2</v>
      </c>
    </row>
    <row r="986" spans="1:7">
      <c r="A986" s="12" t="s">
        <v>317</v>
      </c>
      <c r="B986" s="12">
        <v>643022</v>
      </c>
      <c r="C986" s="12" t="s">
        <v>415</v>
      </c>
      <c r="D986" s="5" t="str">
        <f>IFERROR(IF(VLOOKUP((SubgroupsCovered[[#This Row],[RXCUI]]*1),RXCUI[Convert RXCUIs to Number],1,FALSE)=(SubgroupsCovered[[#This Row],[RXCUI]]*1),"Yes",""),"No")</f>
        <v>No</v>
      </c>
      <c r="E986" s="12" t="str">
        <f>IF(SubgroupsCovered[[#This Row],[RXCUI Covered?]]="Yes",SubgroupsCovered[[#This Row],[Subgroup]],"")</f>
        <v/>
      </c>
      <c r="F986" s="12" t="str">
        <f>IF(SubgroupsCovered[[#This Row],[Subgroups Covered by RXCUI]]="",IF(SubgroupsCovered[[#This Row],[Subgroups Uncovered]]="",SubgroupsCovered[[#This Row],[Subgroup]],""),SubgroupsCovered[[#This Row],[Subgroups Covered by RXCUI]])</f>
        <v/>
      </c>
      <c r="G986" s="12" t="str">
        <f>IFERROR(IF(VLOOKUP(SubgroupsCovered[[#This Row],[Subgroup]],SubgroupsCovered[Subgroups Covered by RXCUI],1,FALSE)=C986,"",C986),SubgroupsCovered[[#This Row],[Subgroup]])</f>
        <v>DEPE2</v>
      </c>
    </row>
    <row r="987" spans="1:7">
      <c r="A987" s="12" t="s">
        <v>317</v>
      </c>
      <c r="B987" s="12">
        <v>403969</v>
      </c>
      <c r="C987" s="12" t="s">
        <v>417</v>
      </c>
      <c r="D987" s="5" t="str">
        <f>IFERROR(IF(VLOOKUP((SubgroupsCovered[[#This Row],[RXCUI]]*1),RXCUI[Convert RXCUIs to Number],1,FALSE)=(SubgroupsCovered[[#This Row],[RXCUI]]*1),"Yes",""),"No")</f>
        <v>No</v>
      </c>
      <c r="E987" s="12" t="str">
        <f>IF(SubgroupsCovered[[#This Row],[RXCUI Covered?]]="Yes",SubgroupsCovered[[#This Row],[Subgroup]],"")</f>
        <v/>
      </c>
      <c r="F987" s="12" t="str">
        <f>IF(SubgroupsCovered[[#This Row],[Subgroups Covered by RXCUI]]="",IF(SubgroupsCovered[[#This Row],[Subgroups Uncovered]]="",SubgroupsCovered[[#This Row],[Subgroup]],""),SubgroupsCovered[[#This Row],[Subgroups Covered by RXCUI]])</f>
        <v/>
      </c>
      <c r="G987" s="12" t="str">
        <f>IFERROR(IF(VLOOKUP(SubgroupsCovered[[#This Row],[Subgroup]],SubgroupsCovered[Subgroups Covered by RXCUI],1,FALSE)=C987,"",C987),SubgroupsCovered[[#This Row],[Subgroup]])</f>
        <v>DEPE5</v>
      </c>
    </row>
    <row r="988" spans="1:7">
      <c r="A988" s="12" t="s">
        <v>317</v>
      </c>
      <c r="B988" s="12">
        <v>403970</v>
      </c>
      <c r="C988" s="12" t="s">
        <v>417</v>
      </c>
      <c r="D988" s="5" t="str">
        <f>IFERROR(IF(VLOOKUP((SubgroupsCovered[[#This Row],[RXCUI]]*1),RXCUI[Convert RXCUIs to Number],1,FALSE)=(SubgroupsCovered[[#This Row],[RXCUI]]*1),"Yes",""),"No")</f>
        <v>No</v>
      </c>
      <c r="E988" s="12" t="str">
        <f>IF(SubgroupsCovered[[#This Row],[RXCUI Covered?]]="Yes",SubgroupsCovered[[#This Row],[Subgroup]],"")</f>
        <v/>
      </c>
      <c r="F988" s="12" t="str">
        <f>IF(SubgroupsCovered[[#This Row],[Subgroups Covered by RXCUI]]="",IF(SubgroupsCovered[[#This Row],[Subgroups Uncovered]]="",SubgroupsCovered[[#This Row],[Subgroup]],""),SubgroupsCovered[[#This Row],[Subgroups Covered by RXCUI]])</f>
        <v/>
      </c>
      <c r="G988" s="12" t="str">
        <f>IFERROR(IF(VLOOKUP(SubgroupsCovered[[#This Row],[Subgroup]],SubgroupsCovered[Subgroups Covered by RXCUI],1,FALSE)=C988,"",C988),SubgroupsCovered[[#This Row],[Subgroup]])</f>
        <v>DEPE5</v>
      </c>
    </row>
    <row r="989" spans="1:7">
      <c r="A989" s="12" t="s">
        <v>317</v>
      </c>
      <c r="B989" s="12">
        <v>403971</v>
      </c>
      <c r="C989" s="12" t="s">
        <v>417</v>
      </c>
      <c r="D989" s="5" t="str">
        <f>IFERROR(IF(VLOOKUP((SubgroupsCovered[[#This Row],[RXCUI]]*1),RXCUI[Convert RXCUIs to Number],1,FALSE)=(SubgroupsCovered[[#This Row],[RXCUI]]*1),"Yes",""),"No")</f>
        <v>No</v>
      </c>
      <c r="E989" s="12" t="str">
        <f>IF(SubgroupsCovered[[#This Row],[RXCUI Covered?]]="Yes",SubgroupsCovered[[#This Row],[Subgroup]],"")</f>
        <v/>
      </c>
      <c r="F989" s="12" t="str">
        <f>IF(SubgroupsCovered[[#This Row],[Subgroups Covered by RXCUI]]="",IF(SubgroupsCovered[[#This Row],[Subgroups Uncovered]]="",SubgroupsCovered[[#This Row],[Subgroup]],""),SubgroupsCovered[[#This Row],[Subgroups Covered by RXCUI]])</f>
        <v/>
      </c>
      <c r="G989" s="12" t="str">
        <f>IFERROR(IF(VLOOKUP(SubgroupsCovered[[#This Row],[Subgroup]],SubgroupsCovered[Subgroups Covered by RXCUI],1,FALSE)=C989,"",C989),SubgroupsCovered[[#This Row],[Subgroup]])</f>
        <v>DEPE5</v>
      </c>
    </row>
    <row r="990" spans="1:7">
      <c r="A990" s="12" t="s">
        <v>317</v>
      </c>
      <c r="B990" s="12">
        <v>403972</v>
      </c>
      <c r="C990" s="12" t="s">
        <v>417</v>
      </c>
      <c r="D990" s="5" t="str">
        <f>IFERROR(IF(VLOOKUP((SubgroupsCovered[[#This Row],[RXCUI]]*1),RXCUI[Convert RXCUIs to Number],1,FALSE)=(SubgroupsCovered[[#This Row],[RXCUI]]*1),"Yes",""),"No")</f>
        <v>No</v>
      </c>
      <c r="E990" s="12" t="str">
        <f>IF(SubgroupsCovered[[#This Row],[RXCUI Covered?]]="Yes",SubgroupsCovered[[#This Row],[Subgroup]],"")</f>
        <v/>
      </c>
      <c r="F990" s="12" t="str">
        <f>IF(SubgroupsCovered[[#This Row],[Subgroups Covered by RXCUI]]="",IF(SubgroupsCovered[[#This Row],[Subgroups Uncovered]]="",SubgroupsCovered[[#This Row],[Subgroup]],""),SubgroupsCovered[[#This Row],[Subgroups Covered by RXCUI]])</f>
        <v/>
      </c>
      <c r="G990" s="12" t="str">
        <f>IFERROR(IF(VLOOKUP(SubgroupsCovered[[#This Row],[Subgroup]],SubgroupsCovered[Subgroups Covered by RXCUI],1,FALSE)=C990,"",C990),SubgroupsCovered[[#This Row],[Subgroup]])</f>
        <v>DEPE5</v>
      </c>
    </row>
    <row r="991" spans="1:7">
      <c r="A991" s="12" t="s">
        <v>317</v>
      </c>
      <c r="B991" s="12">
        <v>721787</v>
      </c>
      <c r="C991" s="12" t="s">
        <v>417</v>
      </c>
      <c r="D991" s="5" t="str">
        <f>IFERROR(IF(VLOOKUP((SubgroupsCovered[[#This Row],[RXCUI]]*1),RXCUI[Convert RXCUIs to Number],1,FALSE)=(SubgroupsCovered[[#This Row],[RXCUI]]*1),"Yes",""),"No")</f>
        <v>No</v>
      </c>
      <c r="E991" s="12" t="str">
        <f>IF(SubgroupsCovered[[#This Row],[RXCUI Covered?]]="Yes",SubgroupsCovered[[#This Row],[Subgroup]],"")</f>
        <v/>
      </c>
      <c r="F991" s="12" t="str">
        <f>IF(SubgroupsCovered[[#This Row],[Subgroups Covered by RXCUI]]="",IF(SubgroupsCovered[[#This Row],[Subgroups Uncovered]]="",SubgroupsCovered[[#This Row],[Subgroup]],""),SubgroupsCovered[[#This Row],[Subgroups Covered by RXCUI]])</f>
        <v/>
      </c>
      <c r="G991" s="12" t="str">
        <f>IFERROR(IF(VLOOKUP(SubgroupsCovered[[#This Row],[Subgroup]],SubgroupsCovered[Subgroups Covered by RXCUI],1,FALSE)=C991,"",C991),SubgroupsCovered[[#This Row],[Subgroup]])</f>
        <v>DEPE5</v>
      </c>
    </row>
    <row r="992" spans="1:7">
      <c r="A992" s="12" t="s">
        <v>317</v>
      </c>
      <c r="B992" s="12">
        <v>725064</v>
      </c>
      <c r="C992" s="12" t="s">
        <v>417</v>
      </c>
      <c r="D992" s="5" t="str">
        <f>IFERROR(IF(VLOOKUP((SubgroupsCovered[[#This Row],[RXCUI]]*1),RXCUI[Convert RXCUIs to Number],1,FALSE)=(SubgroupsCovered[[#This Row],[RXCUI]]*1),"Yes",""),"No")</f>
        <v>No</v>
      </c>
      <c r="E992" s="12" t="str">
        <f>IF(SubgroupsCovered[[#This Row],[RXCUI Covered?]]="Yes",SubgroupsCovered[[#This Row],[Subgroup]],"")</f>
        <v/>
      </c>
      <c r="F992" s="12" t="str">
        <f>IF(SubgroupsCovered[[#This Row],[Subgroups Covered by RXCUI]]="",IF(SubgroupsCovered[[#This Row],[Subgroups Uncovered]]="",SubgroupsCovered[[#This Row],[Subgroup]],""),SubgroupsCovered[[#This Row],[Subgroups Covered by RXCUI]])</f>
        <v/>
      </c>
      <c r="G992" s="12" t="str">
        <f>IFERROR(IF(VLOOKUP(SubgroupsCovered[[#This Row],[Subgroup]],SubgroupsCovered[Subgroups Covered by RXCUI],1,FALSE)=C992,"",C992),SubgroupsCovered[[#This Row],[Subgroup]])</f>
        <v>DEPE5</v>
      </c>
    </row>
    <row r="993" spans="1:7">
      <c r="A993" s="12" t="s">
        <v>317</v>
      </c>
      <c r="B993" s="12">
        <v>725068</v>
      </c>
      <c r="C993" s="12" t="s">
        <v>417</v>
      </c>
      <c r="D993" s="5" t="str">
        <f>IFERROR(IF(VLOOKUP((SubgroupsCovered[[#This Row],[RXCUI]]*1),RXCUI[Convert RXCUIs to Number],1,FALSE)=(SubgroupsCovered[[#This Row],[RXCUI]]*1),"Yes",""),"No")</f>
        <v>No</v>
      </c>
      <c r="E993" s="12" t="str">
        <f>IF(SubgroupsCovered[[#This Row],[RXCUI Covered?]]="Yes",SubgroupsCovered[[#This Row],[Subgroup]],"")</f>
        <v/>
      </c>
      <c r="F993" s="12" t="str">
        <f>IF(SubgroupsCovered[[#This Row],[Subgroups Covered by RXCUI]]="",IF(SubgroupsCovered[[#This Row],[Subgroups Uncovered]]="",SubgroupsCovered[[#This Row],[Subgroup]],""),SubgroupsCovered[[#This Row],[Subgroups Covered by RXCUI]])</f>
        <v/>
      </c>
      <c r="G993" s="12" t="str">
        <f>IFERROR(IF(VLOOKUP(SubgroupsCovered[[#This Row],[Subgroup]],SubgroupsCovered[Subgroups Covered by RXCUI],1,FALSE)=C993,"",C993),SubgroupsCovered[[#This Row],[Subgroup]])</f>
        <v>DEPE5</v>
      </c>
    </row>
    <row r="994" spans="1:7">
      <c r="A994" s="12" t="s">
        <v>317</v>
      </c>
      <c r="B994" s="12">
        <v>725072</v>
      </c>
      <c r="C994" s="12" t="s">
        <v>417</v>
      </c>
      <c r="D994" s="5" t="str">
        <f>IFERROR(IF(VLOOKUP((SubgroupsCovered[[#This Row],[RXCUI]]*1),RXCUI[Convert RXCUIs to Number],1,FALSE)=(SubgroupsCovered[[#This Row],[RXCUI]]*1),"Yes",""),"No")</f>
        <v>No</v>
      </c>
      <c r="E994" s="12" t="str">
        <f>IF(SubgroupsCovered[[#This Row],[RXCUI Covered?]]="Yes",SubgroupsCovered[[#This Row],[Subgroup]],"")</f>
        <v/>
      </c>
      <c r="F994" s="12" t="str">
        <f>IF(SubgroupsCovered[[#This Row],[Subgroups Covered by RXCUI]]="",IF(SubgroupsCovered[[#This Row],[Subgroups Uncovered]]="",SubgroupsCovered[[#This Row],[Subgroup]],""),SubgroupsCovered[[#This Row],[Subgroups Covered by RXCUI]])</f>
        <v/>
      </c>
      <c r="G994" s="12" t="str">
        <f>IFERROR(IF(VLOOKUP(SubgroupsCovered[[#This Row],[Subgroup]],SubgroupsCovered[Subgroups Covered by RXCUI],1,FALSE)=C994,"",C994),SubgroupsCovered[[#This Row],[Subgroup]])</f>
        <v>DEPE5</v>
      </c>
    </row>
    <row r="995" spans="1:7">
      <c r="A995" s="12" t="s">
        <v>317</v>
      </c>
      <c r="B995" s="12">
        <v>725080</v>
      </c>
      <c r="C995" s="12" t="s">
        <v>417</v>
      </c>
      <c r="D995" s="5" t="str">
        <f>IFERROR(IF(VLOOKUP((SubgroupsCovered[[#This Row],[RXCUI]]*1),RXCUI[Convert RXCUIs to Number],1,FALSE)=(SubgroupsCovered[[#This Row],[RXCUI]]*1),"Yes",""),"No")</f>
        <v>No</v>
      </c>
      <c r="E995" s="12" t="str">
        <f>IF(SubgroupsCovered[[#This Row],[RXCUI Covered?]]="Yes",SubgroupsCovered[[#This Row],[Subgroup]],"")</f>
        <v/>
      </c>
      <c r="F995" s="12" t="str">
        <f>IF(SubgroupsCovered[[#This Row],[Subgroups Covered by RXCUI]]="",IF(SubgroupsCovered[[#This Row],[Subgroups Uncovered]]="",SubgroupsCovered[[#This Row],[Subgroup]],""),SubgroupsCovered[[#This Row],[Subgroups Covered by RXCUI]])</f>
        <v/>
      </c>
      <c r="G995" s="12" t="str">
        <f>IFERROR(IF(VLOOKUP(SubgroupsCovered[[#This Row],[Subgroup]],SubgroupsCovered[Subgroups Covered by RXCUI],1,FALSE)=C995,"",C995),SubgroupsCovered[[#This Row],[Subgroup]])</f>
        <v>DEPE5</v>
      </c>
    </row>
    <row r="996" spans="1:7">
      <c r="A996" s="12" t="s">
        <v>317</v>
      </c>
      <c r="B996" s="12">
        <v>153638</v>
      </c>
      <c r="C996" s="12" t="s">
        <v>418</v>
      </c>
      <c r="D996" s="5" t="str">
        <f>IFERROR(IF(VLOOKUP((SubgroupsCovered[[#This Row],[RXCUI]]*1),RXCUI[Convert RXCUIs to Number],1,FALSE)=(SubgroupsCovered[[#This Row],[RXCUI]]*1),"Yes",""),"No")</f>
        <v>No</v>
      </c>
      <c r="E996" s="12" t="str">
        <f>IF(SubgroupsCovered[[#This Row],[RXCUI Covered?]]="Yes",SubgroupsCovered[[#This Row],[Subgroup]],"")</f>
        <v/>
      </c>
      <c r="F996" s="12" t="str">
        <f>IF(SubgroupsCovered[[#This Row],[Subgroups Covered by RXCUI]]="",IF(SubgroupsCovered[[#This Row],[Subgroups Uncovered]]="",SubgroupsCovered[[#This Row],[Subgroup]],""),SubgroupsCovered[[#This Row],[Subgroups Covered by RXCUI]])</f>
        <v/>
      </c>
      <c r="G996" s="12" t="str">
        <f>IFERROR(IF(VLOOKUP(SubgroupsCovered[[#This Row],[Subgroup]],SubgroupsCovered[Subgroups Covered by RXCUI],1,FALSE)=C996,"",C996),SubgroupsCovered[[#This Row],[Subgroup]])</f>
        <v>DEPE6</v>
      </c>
    </row>
    <row r="997" spans="1:7">
      <c r="A997" s="12" t="s">
        <v>317</v>
      </c>
      <c r="B997" s="12">
        <v>153639</v>
      </c>
      <c r="C997" s="12" t="s">
        <v>418</v>
      </c>
      <c r="D997" s="5" t="str">
        <f>IFERROR(IF(VLOOKUP((SubgroupsCovered[[#This Row],[RXCUI]]*1),RXCUI[Convert RXCUIs to Number],1,FALSE)=(SubgroupsCovered[[#This Row],[RXCUI]]*1),"Yes",""),"No")</f>
        <v>No</v>
      </c>
      <c r="E997" s="12" t="str">
        <f>IF(SubgroupsCovered[[#This Row],[RXCUI Covered?]]="Yes",SubgroupsCovered[[#This Row],[Subgroup]],"")</f>
        <v/>
      </c>
      <c r="F997" s="12" t="str">
        <f>IF(SubgroupsCovered[[#This Row],[Subgroups Covered by RXCUI]]="",IF(SubgroupsCovered[[#This Row],[Subgroups Uncovered]]="",SubgroupsCovered[[#This Row],[Subgroup]],""),SubgroupsCovered[[#This Row],[Subgroups Covered by RXCUI]])</f>
        <v/>
      </c>
      <c r="G997" s="12" t="str">
        <f>IFERROR(IF(VLOOKUP(SubgroupsCovered[[#This Row],[Subgroup]],SubgroupsCovered[Subgroups Covered by RXCUI],1,FALSE)=C997,"",C997),SubgroupsCovered[[#This Row],[Subgroup]])</f>
        <v>DEPE6</v>
      </c>
    </row>
    <row r="998" spans="1:7">
      <c r="A998" s="12" t="s">
        <v>317</v>
      </c>
      <c r="B998" s="12">
        <v>153640</v>
      </c>
      <c r="C998" s="12" t="s">
        <v>418</v>
      </c>
      <c r="D998" s="5" t="str">
        <f>IFERROR(IF(VLOOKUP((SubgroupsCovered[[#This Row],[RXCUI]]*1),RXCUI[Convert RXCUIs to Number],1,FALSE)=(SubgroupsCovered[[#This Row],[RXCUI]]*1),"Yes",""),"No")</f>
        <v>No</v>
      </c>
      <c r="E998" s="12" t="str">
        <f>IF(SubgroupsCovered[[#This Row],[RXCUI Covered?]]="Yes",SubgroupsCovered[[#This Row],[Subgroup]],"")</f>
        <v/>
      </c>
      <c r="F998" s="12" t="str">
        <f>IF(SubgroupsCovered[[#This Row],[Subgroups Covered by RXCUI]]="",IF(SubgroupsCovered[[#This Row],[Subgroups Uncovered]]="",SubgroupsCovered[[#This Row],[Subgroup]],""),SubgroupsCovered[[#This Row],[Subgroups Covered by RXCUI]])</f>
        <v/>
      </c>
      <c r="G998" s="12" t="str">
        <f>IFERROR(IF(VLOOKUP(SubgroupsCovered[[#This Row],[Subgroup]],SubgroupsCovered[Subgroups Covered by RXCUI],1,FALSE)=C998,"",C998),SubgroupsCovered[[#This Row],[Subgroup]])</f>
        <v>DEPE6</v>
      </c>
    </row>
    <row r="999" spans="1:7">
      <c r="A999" s="12" t="s">
        <v>317</v>
      </c>
      <c r="B999" s="12">
        <v>284509</v>
      </c>
      <c r="C999" s="12" t="s">
        <v>418</v>
      </c>
      <c r="D999" s="5" t="str">
        <f>IFERROR(IF(VLOOKUP((SubgroupsCovered[[#This Row],[RXCUI]]*1),RXCUI[Convert RXCUIs to Number],1,FALSE)=(SubgroupsCovered[[#This Row],[RXCUI]]*1),"Yes",""),"No")</f>
        <v>No</v>
      </c>
      <c r="E999" s="12" t="str">
        <f>IF(SubgroupsCovered[[#This Row],[RXCUI Covered?]]="Yes",SubgroupsCovered[[#This Row],[Subgroup]],"")</f>
        <v/>
      </c>
      <c r="F999" s="12" t="str">
        <f>IF(SubgroupsCovered[[#This Row],[Subgroups Covered by RXCUI]]="",IF(SubgroupsCovered[[#This Row],[Subgroups Uncovered]]="",SubgroupsCovered[[#This Row],[Subgroup]],""),SubgroupsCovered[[#This Row],[Subgroups Covered by RXCUI]])</f>
        <v/>
      </c>
      <c r="G999" s="12" t="str">
        <f>IFERROR(IF(VLOOKUP(SubgroupsCovered[[#This Row],[Subgroup]],SubgroupsCovered[Subgroups Covered by RXCUI],1,FALSE)=C999,"",C999),SubgroupsCovered[[#This Row],[Subgroup]])</f>
        <v>DEPE6</v>
      </c>
    </row>
    <row r="1000" spans="1:7">
      <c r="A1000" s="12" t="s">
        <v>317</v>
      </c>
      <c r="B1000" s="12">
        <v>312743</v>
      </c>
      <c r="C1000" s="12" t="s">
        <v>418</v>
      </c>
      <c r="D1000" s="5" t="str">
        <f>IFERROR(IF(VLOOKUP((SubgroupsCovered[[#This Row],[RXCUI]]*1),RXCUI[Convert RXCUIs to Number],1,FALSE)=(SubgroupsCovered[[#This Row],[RXCUI]]*1),"Yes",""),"No")</f>
        <v>No</v>
      </c>
      <c r="E1000" s="12" t="str">
        <f>IF(SubgroupsCovered[[#This Row],[RXCUI Covered?]]="Yes",SubgroupsCovered[[#This Row],[Subgroup]],"")</f>
        <v/>
      </c>
      <c r="F1000" s="12" t="str">
        <f>IF(SubgroupsCovered[[#This Row],[Subgroups Covered by RXCUI]]="",IF(SubgroupsCovered[[#This Row],[Subgroups Uncovered]]="",SubgroupsCovered[[#This Row],[Subgroup]],""),SubgroupsCovered[[#This Row],[Subgroups Covered by RXCUI]])</f>
        <v/>
      </c>
      <c r="G1000" s="12" t="str">
        <f>IFERROR(IF(VLOOKUP(SubgroupsCovered[[#This Row],[Subgroup]],SubgroupsCovered[Subgroups Covered by RXCUI],1,FALSE)=C1000,"",C1000),SubgroupsCovered[[#This Row],[Subgroup]])</f>
        <v>DEPE6</v>
      </c>
    </row>
    <row r="1001" spans="1:7">
      <c r="A1001" s="12" t="s">
        <v>317</v>
      </c>
      <c r="B1001" s="12">
        <v>312744</v>
      </c>
      <c r="C1001" s="12" t="s">
        <v>418</v>
      </c>
      <c r="D1001" s="5" t="str">
        <f>IFERROR(IF(VLOOKUP((SubgroupsCovered[[#This Row],[RXCUI]]*1),RXCUI[Convert RXCUIs to Number],1,FALSE)=(SubgroupsCovered[[#This Row],[RXCUI]]*1),"Yes",""),"No")</f>
        <v>No</v>
      </c>
      <c r="E1001" s="12" t="str">
        <f>IF(SubgroupsCovered[[#This Row],[RXCUI Covered?]]="Yes",SubgroupsCovered[[#This Row],[Subgroup]],"")</f>
        <v/>
      </c>
      <c r="F1001" s="12" t="str">
        <f>IF(SubgroupsCovered[[#This Row],[Subgroups Covered by RXCUI]]="",IF(SubgroupsCovered[[#This Row],[Subgroups Uncovered]]="",SubgroupsCovered[[#This Row],[Subgroup]],""),SubgroupsCovered[[#This Row],[Subgroups Covered by RXCUI]])</f>
        <v/>
      </c>
      <c r="G1001" s="12" t="str">
        <f>IFERROR(IF(VLOOKUP(SubgroupsCovered[[#This Row],[Subgroup]],SubgroupsCovered[Subgroups Covered by RXCUI],1,FALSE)=C1001,"",C1001),SubgroupsCovered[[#This Row],[Subgroup]])</f>
        <v>DEPE6</v>
      </c>
    </row>
    <row r="1002" spans="1:7">
      <c r="A1002" s="12" t="s">
        <v>317</v>
      </c>
      <c r="B1002" s="12">
        <v>312745</v>
      </c>
      <c r="C1002" s="12" t="s">
        <v>418</v>
      </c>
      <c r="D1002" s="5" t="str">
        <f>IFERROR(IF(VLOOKUP((SubgroupsCovered[[#This Row],[RXCUI]]*1),RXCUI[Convert RXCUIs to Number],1,FALSE)=(SubgroupsCovered[[#This Row],[RXCUI]]*1),"Yes",""),"No")</f>
        <v>No</v>
      </c>
      <c r="E1002" s="12" t="str">
        <f>IF(SubgroupsCovered[[#This Row],[RXCUI Covered?]]="Yes",SubgroupsCovered[[#This Row],[Subgroup]],"")</f>
        <v/>
      </c>
      <c r="F1002" s="12" t="str">
        <f>IF(SubgroupsCovered[[#This Row],[Subgroups Covered by RXCUI]]="",IF(SubgroupsCovered[[#This Row],[Subgroups Uncovered]]="",SubgroupsCovered[[#This Row],[Subgroup]],""),SubgroupsCovered[[#This Row],[Subgroups Covered by RXCUI]])</f>
        <v/>
      </c>
      <c r="G1002" s="12" t="str">
        <f>IFERROR(IF(VLOOKUP(SubgroupsCovered[[#This Row],[Subgroup]],SubgroupsCovered[Subgroups Covered by RXCUI],1,FALSE)=C1002,"",C1002),SubgroupsCovered[[#This Row],[Subgroup]])</f>
        <v>DEPE6</v>
      </c>
    </row>
    <row r="1003" spans="1:7">
      <c r="A1003" s="12" t="s">
        <v>317</v>
      </c>
      <c r="B1003" s="12">
        <v>317174</v>
      </c>
      <c r="C1003" s="12" t="s">
        <v>418</v>
      </c>
      <c r="D1003" s="5" t="str">
        <f>IFERROR(IF(VLOOKUP((SubgroupsCovered[[#This Row],[RXCUI]]*1),RXCUI[Convert RXCUIs to Number],1,FALSE)=(SubgroupsCovered[[#This Row],[RXCUI]]*1),"Yes",""),"No")</f>
        <v>No</v>
      </c>
      <c r="E1003" s="12" t="str">
        <f>IF(SubgroupsCovered[[#This Row],[RXCUI Covered?]]="Yes",SubgroupsCovered[[#This Row],[Subgroup]],"")</f>
        <v/>
      </c>
      <c r="F1003" s="12" t="str">
        <f>IF(SubgroupsCovered[[#This Row],[Subgroups Covered by RXCUI]]="",IF(SubgroupsCovered[[#This Row],[Subgroups Uncovered]]="",SubgroupsCovered[[#This Row],[Subgroup]],""),SubgroupsCovered[[#This Row],[Subgroups Covered by RXCUI]])</f>
        <v/>
      </c>
      <c r="G1003" s="12" t="str">
        <f>IFERROR(IF(VLOOKUP(SubgroupsCovered[[#This Row],[Subgroup]],SubgroupsCovered[Subgroups Covered by RXCUI],1,FALSE)=C1003,"",C1003),SubgroupsCovered[[#This Row],[Subgroup]])</f>
        <v>DEPE6</v>
      </c>
    </row>
    <row r="1004" spans="1:7">
      <c r="A1004" s="12" t="s">
        <v>317</v>
      </c>
      <c r="B1004" s="12">
        <v>616483</v>
      </c>
      <c r="C1004" s="12" t="s">
        <v>418</v>
      </c>
      <c r="D1004" s="5" t="str">
        <f>IFERROR(IF(VLOOKUP((SubgroupsCovered[[#This Row],[RXCUI]]*1),RXCUI[Convert RXCUIs to Number],1,FALSE)=(SubgroupsCovered[[#This Row],[RXCUI]]*1),"Yes",""),"No")</f>
        <v>No</v>
      </c>
      <c r="E1004" s="12" t="str">
        <f>IF(SubgroupsCovered[[#This Row],[RXCUI Covered?]]="Yes",SubgroupsCovered[[#This Row],[Subgroup]],"")</f>
        <v/>
      </c>
      <c r="F1004" s="12" t="str">
        <f>IF(SubgroupsCovered[[#This Row],[Subgroups Covered by RXCUI]]="",IF(SubgroupsCovered[[#This Row],[Subgroups Uncovered]]="",SubgroupsCovered[[#This Row],[Subgroup]],""),SubgroupsCovered[[#This Row],[Subgroups Covered by RXCUI]])</f>
        <v/>
      </c>
      <c r="G1004" s="12" t="str">
        <f>IFERROR(IF(VLOOKUP(SubgroupsCovered[[#This Row],[Subgroup]],SubgroupsCovered[Subgroups Covered by RXCUI],1,FALSE)=C1004,"",C1004),SubgroupsCovered[[#This Row],[Subgroup]])</f>
        <v>DEPE6</v>
      </c>
    </row>
    <row r="1005" spans="1:7">
      <c r="A1005" s="12" t="s">
        <v>317</v>
      </c>
      <c r="B1005" s="12">
        <v>616485</v>
      </c>
      <c r="C1005" s="12" t="s">
        <v>418</v>
      </c>
      <c r="D1005" s="5" t="str">
        <f>IFERROR(IF(VLOOKUP((SubgroupsCovered[[#This Row],[RXCUI]]*1),RXCUI[Convert RXCUIs to Number],1,FALSE)=(SubgroupsCovered[[#This Row],[RXCUI]]*1),"Yes",""),"No")</f>
        <v>No</v>
      </c>
      <c r="E1005" s="12" t="str">
        <f>IF(SubgroupsCovered[[#This Row],[RXCUI Covered?]]="Yes",SubgroupsCovered[[#This Row],[Subgroup]],"")</f>
        <v/>
      </c>
      <c r="F1005" s="12" t="str">
        <f>IF(SubgroupsCovered[[#This Row],[Subgroups Covered by RXCUI]]="",IF(SubgroupsCovered[[#This Row],[Subgroups Uncovered]]="",SubgroupsCovered[[#This Row],[Subgroup]],""),SubgroupsCovered[[#This Row],[Subgroups Covered by RXCUI]])</f>
        <v/>
      </c>
      <c r="G1005" s="12" t="str">
        <f>IFERROR(IF(VLOOKUP(SubgroupsCovered[[#This Row],[Subgroup]],SubgroupsCovered[Subgroups Covered by RXCUI],1,FALSE)=C1005,"",C1005),SubgroupsCovered[[#This Row],[Subgroup]])</f>
        <v>DEPE6</v>
      </c>
    </row>
    <row r="1006" spans="1:7">
      <c r="A1006" s="12" t="s">
        <v>317</v>
      </c>
      <c r="B1006" s="12">
        <v>616487</v>
      </c>
      <c r="C1006" s="12" t="s">
        <v>418</v>
      </c>
      <c r="D1006" s="5" t="str">
        <f>IFERROR(IF(VLOOKUP((SubgroupsCovered[[#This Row],[RXCUI]]*1),RXCUI[Convert RXCUIs to Number],1,FALSE)=(SubgroupsCovered[[#This Row],[RXCUI]]*1),"Yes",""),"No")</f>
        <v>No</v>
      </c>
      <c r="E1006" s="12" t="str">
        <f>IF(SubgroupsCovered[[#This Row],[RXCUI Covered?]]="Yes",SubgroupsCovered[[#This Row],[Subgroup]],"")</f>
        <v/>
      </c>
      <c r="F1006" s="12" t="str">
        <f>IF(SubgroupsCovered[[#This Row],[Subgroups Covered by RXCUI]]="",IF(SubgroupsCovered[[#This Row],[Subgroups Uncovered]]="",SubgroupsCovered[[#This Row],[Subgroup]],""),SubgroupsCovered[[#This Row],[Subgroups Covered by RXCUI]])</f>
        <v/>
      </c>
      <c r="G1006" s="12" t="str">
        <f>IFERROR(IF(VLOOKUP(SubgroupsCovered[[#This Row],[Subgroup]],SubgroupsCovered[Subgroups Covered by RXCUI],1,FALSE)=C1006,"",C1006),SubgroupsCovered[[#This Row],[Subgroup]])</f>
        <v>DEPE6</v>
      </c>
    </row>
    <row r="1007" spans="1:7">
      <c r="A1007" s="12" t="s">
        <v>317</v>
      </c>
      <c r="B1007" s="12">
        <v>616489</v>
      </c>
      <c r="C1007" s="12" t="s">
        <v>418</v>
      </c>
      <c r="D1007" s="5" t="str">
        <f>IFERROR(IF(VLOOKUP((SubgroupsCovered[[#This Row],[RXCUI]]*1),RXCUI[Convert RXCUIs to Number],1,FALSE)=(SubgroupsCovered[[#This Row],[RXCUI]]*1),"Yes",""),"No")</f>
        <v>No</v>
      </c>
      <c r="E1007" s="12" t="str">
        <f>IF(SubgroupsCovered[[#This Row],[RXCUI Covered?]]="Yes",SubgroupsCovered[[#This Row],[Subgroup]],"")</f>
        <v/>
      </c>
      <c r="F1007" s="12" t="str">
        <f>IF(SubgroupsCovered[[#This Row],[Subgroups Covered by RXCUI]]="",IF(SubgroupsCovered[[#This Row],[Subgroups Uncovered]]="",SubgroupsCovered[[#This Row],[Subgroup]],""),SubgroupsCovered[[#This Row],[Subgroups Covered by RXCUI]])</f>
        <v/>
      </c>
      <c r="G1007" s="12" t="str">
        <f>IFERROR(IF(VLOOKUP(SubgroupsCovered[[#This Row],[Subgroup]],SubgroupsCovered[Subgroups Covered by RXCUI],1,FALSE)=C1007,"",C1007),SubgroupsCovered[[#This Row],[Subgroup]])</f>
        <v>DEPE6</v>
      </c>
    </row>
    <row r="1008" spans="1:7">
      <c r="A1008" s="12" t="s">
        <v>317</v>
      </c>
      <c r="B1008" s="12">
        <v>721791</v>
      </c>
      <c r="C1008" s="12" t="s">
        <v>419</v>
      </c>
      <c r="D1008" s="5" t="str">
        <f>IFERROR(IF(VLOOKUP((SubgroupsCovered[[#This Row],[RXCUI]]*1),RXCUI[Convert RXCUIs to Number],1,FALSE)=(SubgroupsCovered[[#This Row],[RXCUI]]*1),"Yes",""),"No")</f>
        <v>No</v>
      </c>
      <c r="E1008" s="12" t="str">
        <f>IF(SubgroupsCovered[[#This Row],[RXCUI Covered?]]="Yes",SubgroupsCovered[[#This Row],[Subgroup]],"")</f>
        <v/>
      </c>
      <c r="F1008" s="12" t="str">
        <f>IF(SubgroupsCovered[[#This Row],[Subgroups Covered by RXCUI]]="",IF(SubgroupsCovered[[#This Row],[Subgroups Uncovered]]="",SubgroupsCovered[[#This Row],[Subgroup]],""),SubgroupsCovered[[#This Row],[Subgroups Covered by RXCUI]])</f>
        <v/>
      </c>
      <c r="G1008" s="12" t="str">
        <f>IFERROR(IF(VLOOKUP(SubgroupsCovered[[#This Row],[Subgroup]],SubgroupsCovered[Subgroups Covered by RXCUI],1,FALSE)=C1008,"",C1008),SubgroupsCovered[[#This Row],[Subgroup]])</f>
        <v>DEPE7</v>
      </c>
    </row>
    <row r="1009" spans="1:7">
      <c r="A1009" s="12" t="s">
        <v>317</v>
      </c>
      <c r="B1009" s="12">
        <v>721794</v>
      </c>
      <c r="C1009" s="12" t="s">
        <v>419</v>
      </c>
      <c r="D1009" s="5" t="str">
        <f>IFERROR(IF(VLOOKUP((SubgroupsCovered[[#This Row],[RXCUI]]*1),RXCUI[Convert RXCUIs to Number],1,FALSE)=(SubgroupsCovered[[#This Row],[RXCUI]]*1),"Yes",""),"No")</f>
        <v>No</v>
      </c>
      <c r="E1009" s="12" t="str">
        <f>IF(SubgroupsCovered[[#This Row],[RXCUI Covered?]]="Yes",SubgroupsCovered[[#This Row],[Subgroup]],"")</f>
        <v/>
      </c>
      <c r="F1009" s="12" t="str">
        <f>IF(SubgroupsCovered[[#This Row],[Subgroups Covered by RXCUI]]="",IF(SubgroupsCovered[[#This Row],[Subgroups Uncovered]]="",SubgroupsCovered[[#This Row],[Subgroup]],""),SubgroupsCovered[[#This Row],[Subgroups Covered by RXCUI]])</f>
        <v/>
      </c>
      <c r="G1009" s="12" t="str">
        <f>IFERROR(IF(VLOOKUP(SubgroupsCovered[[#This Row],[Subgroup]],SubgroupsCovered[Subgroups Covered by RXCUI],1,FALSE)=C1009,"",C1009),SubgroupsCovered[[#This Row],[Subgroup]])</f>
        <v>DEPE7</v>
      </c>
    </row>
    <row r="1010" spans="1:7">
      <c r="A1010" s="12" t="s">
        <v>317</v>
      </c>
      <c r="B1010" s="12">
        <v>721796</v>
      </c>
      <c r="C1010" s="12" t="s">
        <v>419</v>
      </c>
      <c r="D1010" s="5" t="str">
        <f>IFERROR(IF(VLOOKUP((SubgroupsCovered[[#This Row],[RXCUI]]*1),RXCUI[Convert RXCUIs to Number],1,FALSE)=(SubgroupsCovered[[#This Row],[RXCUI]]*1),"Yes",""),"No")</f>
        <v>No</v>
      </c>
      <c r="E1010" s="12" t="str">
        <f>IF(SubgroupsCovered[[#This Row],[RXCUI Covered?]]="Yes",SubgroupsCovered[[#This Row],[Subgroup]],"")</f>
        <v/>
      </c>
      <c r="F1010" s="12" t="str">
        <f>IF(SubgroupsCovered[[#This Row],[Subgroups Covered by RXCUI]]="",IF(SubgroupsCovered[[#This Row],[Subgroups Uncovered]]="",SubgroupsCovered[[#This Row],[Subgroup]],""),SubgroupsCovered[[#This Row],[Subgroups Covered by RXCUI]])</f>
        <v/>
      </c>
      <c r="G1010" s="12" t="str">
        <f>IFERROR(IF(VLOOKUP(SubgroupsCovered[[#This Row],[Subgroup]],SubgroupsCovered[Subgroups Covered by RXCUI],1,FALSE)=C1010,"",C1010),SubgroupsCovered[[#This Row],[Subgroup]])</f>
        <v>DEPE7</v>
      </c>
    </row>
    <row r="1011" spans="1:7">
      <c r="A1011" s="12" t="s">
        <v>317</v>
      </c>
      <c r="B1011" s="12">
        <v>853201</v>
      </c>
      <c r="C1011" s="12" t="s">
        <v>419</v>
      </c>
      <c r="D1011" s="5" t="str">
        <f>IFERROR(IF(VLOOKUP((SubgroupsCovered[[#This Row],[RXCUI]]*1),RXCUI[Convert RXCUIs to Number],1,FALSE)=(SubgroupsCovered[[#This Row],[RXCUI]]*1),"Yes",""),"No")</f>
        <v>No</v>
      </c>
      <c r="E1011" s="12" t="str">
        <f>IF(SubgroupsCovered[[#This Row],[RXCUI Covered?]]="Yes",SubgroupsCovered[[#This Row],[Subgroup]],"")</f>
        <v/>
      </c>
      <c r="F1011" s="12" t="str">
        <f>IF(SubgroupsCovered[[#This Row],[Subgroups Covered by RXCUI]]="",IF(SubgroupsCovered[[#This Row],[Subgroups Uncovered]]="",SubgroupsCovered[[#This Row],[Subgroup]],""),SubgroupsCovered[[#This Row],[Subgroups Covered by RXCUI]])</f>
        <v/>
      </c>
      <c r="G1011" s="12" t="str">
        <f>IFERROR(IF(VLOOKUP(SubgroupsCovered[[#This Row],[Subgroup]],SubgroupsCovered[Subgroups Covered by RXCUI],1,FALSE)=C1011,"",C1011),SubgroupsCovered[[#This Row],[Subgroup]])</f>
        <v>DEPE7</v>
      </c>
    </row>
    <row r="1012" spans="1:7">
      <c r="A1012" s="12" t="s">
        <v>317</v>
      </c>
      <c r="B1012" s="12">
        <v>721793</v>
      </c>
      <c r="C1012" s="12" t="s">
        <v>419</v>
      </c>
      <c r="D1012" s="5" t="str">
        <f>IFERROR(IF(VLOOKUP((SubgroupsCovered[[#This Row],[RXCUI]]*1),RXCUI[Convert RXCUIs to Number],1,FALSE)=(SubgroupsCovered[[#This Row],[RXCUI]]*1),"Yes",""),"No")</f>
        <v>No</v>
      </c>
      <c r="E1012" s="12" t="str">
        <f>IF(SubgroupsCovered[[#This Row],[RXCUI Covered?]]="Yes",SubgroupsCovered[[#This Row],[Subgroup]],"")</f>
        <v/>
      </c>
      <c r="F1012" s="12" t="str">
        <f>IF(SubgroupsCovered[[#This Row],[Subgroups Covered by RXCUI]]="",IF(SubgroupsCovered[[#This Row],[Subgroups Uncovered]]="",SubgroupsCovered[[#This Row],[Subgroup]],""),SubgroupsCovered[[#This Row],[Subgroups Covered by RXCUI]])</f>
        <v/>
      </c>
      <c r="G1012" s="12" t="str">
        <f>IFERROR(IF(VLOOKUP(SubgroupsCovered[[#This Row],[Subgroup]],SubgroupsCovered[Subgroups Covered by RXCUI],1,FALSE)=C1012,"",C1012),SubgroupsCovered[[#This Row],[Subgroup]])</f>
        <v>DEPE7</v>
      </c>
    </row>
    <row r="1013" spans="1:7">
      <c r="A1013" s="12" t="s">
        <v>317</v>
      </c>
      <c r="B1013" s="12">
        <v>721795</v>
      </c>
      <c r="C1013" s="12" t="s">
        <v>419</v>
      </c>
      <c r="D1013" s="5" t="str">
        <f>IFERROR(IF(VLOOKUP((SubgroupsCovered[[#This Row],[RXCUI]]*1),RXCUI[Convert RXCUIs to Number],1,FALSE)=(SubgroupsCovered[[#This Row],[RXCUI]]*1),"Yes",""),"No")</f>
        <v>No</v>
      </c>
      <c r="E1013" s="12" t="str">
        <f>IF(SubgroupsCovered[[#This Row],[RXCUI Covered?]]="Yes",SubgroupsCovered[[#This Row],[Subgroup]],"")</f>
        <v/>
      </c>
      <c r="F1013" s="12" t="str">
        <f>IF(SubgroupsCovered[[#This Row],[Subgroups Covered by RXCUI]]="",IF(SubgroupsCovered[[#This Row],[Subgroups Uncovered]]="",SubgroupsCovered[[#This Row],[Subgroup]],""),SubgroupsCovered[[#This Row],[Subgroups Covered by RXCUI]])</f>
        <v/>
      </c>
      <c r="G1013" s="12" t="str">
        <f>IFERROR(IF(VLOOKUP(SubgroupsCovered[[#This Row],[Subgroup]],SubgroupsCovered[Subgroups Covered by RXCUI],1,FALSE)=C1013,"",C1013),SubgroupsCovered[[#This Row],[Subgroup]])</f>
        <v>DEPE7</v>
      </c>
    </row>
    <row r="1014" spans="1:7">
      <c r="A1014" s="12" t="s">
        <v>317</v>
      </c>
      <c r="B1014" s="12">
        <v>721797</v>
      </c>
      <c r="C1014" s="12" t="s">
        <v>419</v>
      </c>
      <c r="D1014" s="5" t="str">
        <f>IFERROR(IF(VLOOKUP((SubgroupsCovered[[#This Row],[RXCUI]]*1),RXCUI[Convert RXCUIs to Number],1,FALSE)=(SubgroupsCovered[[#This Row],[RXCUI]]*1),"Yes",""),"No")</f>
        <v>No</v>
      </c>
      <c r="E1014" s="12" t="str">
        <f>IF(SubgroupsCovered[[#This Row],[RXCUI Covered?]]="Yes",SubgroupsCovered[[#This Row],[Subgroup]],"")</f>
        <v/>
      </c>
      <c r="F1014" s="12" t="str">
        <f>IF(SubgroupsCovered[[#This Row],[Subgroups Covered by RXCUI]]="",IF(SubgroupsCovered[[#This Row],[Subgroups Uncovered]]="",SubgroupsCovered[[#This Row],[Subgroup]],""),SubgroupsCovered[[#This Row],[Subgroups Covered by RXCUI]])</f>
        <v/>
      </c>
      <c r="G1014" s="12" t="str">
        <f>IFERROR(IF(VLOOKUP(SubgroupsCovered[[#This Row],[Subgroup]],SubgroupsCovered[Subgroups Covered by RXCUI],1,FALSE)=C1014,"",C1014),SubgroupsCovered[[#This Row],[Subgroup]])</f>
        <v>DEPE7</v>
      </c>
    </row>
    <row r="1015" spans="1:7">
      <c r="A1015" s="12" t="s">
        <v>317</v>
      </c>
      <c r="B1015" s="12">
        <v>853202</v>
      </c>
      <c r="C1015" s="12" t="s">
        <v>419</v>
      </c>
      <c r="D1015" s="5" t="str">
        <f>IFERROR(IF(VLOOKUP((SubgroupsCovered[[#This Row],[RXCUI]]*1),RXCUI[Convert RXCUIs to Number],1,FALSE)=(SubgroupsCovered[[#This Row],[RXCUI]]*1),"Yes",""),"No")</f>
        <v>No</v>
      </c>
      <c r="E1015" s="12" t="str">
        <f>IF(SubgroupsCovered[[#This Row],[RXCUI Covered?]]="Yes",SubgroupsCovered[[#This Row],[Subgroup]],"")</f>
        <v/>
      </c>
      <c r="F1015" s="12" t="str">
        <f>IF(SubgroupsCovered[[#This Row],[Subgroups Covered by RXCUI]]="",IF(SubgroupsCovered[[#This Row],[Subgroups Uncovered]]="",SubgroupsCovered[[#This Row],[Subgroup]],""),SubgroupsCovered[[#This Row],[Subgroups Covered by RXCUI]])</f>
        <v/>
      </c>
      <c r="G1015" s="12" t="str">
        <f>IFERROR(IF(VLOOKUP(SubgroupsCovered[[#This Row],[Subgroup]],SubgroupsCovered[Subgroups Covered by RXCUI],1,FALSE)=C1015,"",C1015),SubgroupsCovered[[#This Row],[Subgroup]])</f>
        <v>DEPE7</v>
      </c>
    </row>
    <row r="1016" spans="1:7">
      <c r="A1016" s="12" t="s">
        <v>317</v>
      </c>
      <c r="B1016" s="12">
        <v>895670</v>
      </c>
      <c r="C1016" s="12" t="s">
        <v>419</v>
      </c>
      <c r="D1016" s="5" t="str">
        <f>IFERROR(IF(VLOOKUP((SubgroupsCovered[[#This Row],[RXCUI]]*1),RXCUI[Convert RXCUIs to Number],1,FALSE)=(SubgroupsCovered[[#This Row],[RXCUI]]*1),"Yes",""),"No")</f>
        <v>No</v>
      </c>
      <c r="E1016" s="12" t="str">
        <f>IF(SubgroupsCovered[[#This Row],[RXCUI Covered?]]="Yes",SubgroupsCovered[[#This Row],[Subgroup]],"")</f>
        <v/>
      </c>
      <c r="F1016" s="12" t="str">
        <f>IF(SubgroupsCovered[[#This Row],[Subgroups Covered by RXCUI]]="",IF(SubgroupsCovered[[#This Row],[Subgroups Uncovered]]="",SubgroupsCovered[[#This Row],[Subgroup]],""),SubgroupsCovered[[#This Row],[Subgroups Covered by RXCUI]])</f>
        <v/>
      </c>
      <c r="G1016" s="12" t="str">
        <f>IFERROR(IF(VLOOKUP(SubgroupsCovered[[#This Row],[Subgroup]],SubgroupsCovered[Subgroups Covered by RXCUI],1,FALSE)=C1016,"",C1016),SubgroupsCovered[[#This Row],[Subgroup]])</f>
        <v>DEPE7</v>
      </c>
    </row>
    <row r="1017" spans="1:7">
      <c r="A1017" s="12" t="s">
        <v>317</v>
      </c>
      <c r="B1017" s="12">
        <v>895671</v>
      </c>
      <c r="C1017" s="12" t="s">
        <v>419</v>
      </c>
      <c r="D1017" s="5" t="str">
        <f>IFERROR(IF(VLOOKUP((SubgroupsCovered[[#This Row],[RXCUI]]*1),RXCUI[Convert RXCUIs to Number],1,FALSE)=(SubgroupsCovered[[#This Row],[RXCUI]]*1),"Yes",""),"No")</f>
        <v>No</v>
      </c>
      <c r="E1017" s="12" t="str">
        <f>IF(SubgroupsCovered[[#This Row],[RXCUI Covered?]]="Yes",SubgroupsCovered[[#This Row],[Subgroup]],"")</f>
        <v/>
      </c>
      <c r="F1017" s="12" t="str">
        <f>IF(SubgroupsCovered[[#This Row],[Subgroups Covered by RXCUI]]="",IF(SubgroupsCovered[[#This Row],[Subgroups Uncovered]]="",SubgroupsCovered[[#This Row],[Subgroup]],""),SubgroupsCovered[[#This Row],[Subgroups Covered by RXCUI]])</f>
        <v/>
      </c>
      <c r="G1017" s="12" t="str">
        <f>IFERROR(IF(VLOOKUP(SubgroupsCovered[[#This Row],[Subgroup]],SubgroupsCovered[Subgroups Covered by RXCUI],1,FALSE)=C1017,"",C1017),SubgroupsCovered[[#This Row],[Subgroup]])</f>
        <v>DEPE7</v>
      </c>
    </row>
    <row r="1018" spans="1:7">
      <c r="A1018" s="12" t="s">
        <v>317</v>
      </c>
      <c r="B1018" s="12">
        <v>1658325</v>
      </c>
      <c r="C1018" s="12" t="s">
        <v>421</v>
      </c>
      <c r="D1018" s="5" t="str">
        <f>IFERROR(IF(VLOOKUP((SubgroupsCovered[[#This Row],[RXCUI]]*1),RXCUI[Convert RXCUIs to Number],1,FALSE)=(SubgroupsCovered[[#This Row],[RXCUI]]*1),"Yes",""),"No")</f>
        <v>No</v>
      </c>
      <c r="E1018" s="12" t="str">
        <f>IF(SubgroupsCovered[[#This Row],[RXCUI Covered?]]="Yes",SubgroupsCovered[[#This Row],[Subgroup]],"")</f>
        <v/>
      </c>
      <c r="F1018" s="12" t="str">
        <f>IF(SubgroupsCovered[[#This Row],[Subgroups Covered by RXCUI]]="",IF(SubgroupsCovered[[#This Row],[Subgroups Uncovered]]="",SubgroupsCovered[[#This Row],[Subgroup]],""),SubgroupsCovered[[#This Row],[Subgroups Covered by RXCUI]])</f>
        <v/>
      </c>
      <c r="G1018" s="12" t="str">
        <f>IFERROR(IF(VLOOKUP(SubgroupsCovered[[#This Row],[Subgroup]],SubgroupsCovered[Subgroups Covered by RXCUI],1,FALSE)=C1018,"",C1018),SubgroupsCovered[[#This Row],[Subgroup]])</f>
        <v>DEPE8</v>
      </c>
    </row>
    <row r="1019" spans="1:7">
      <c r="A1019" s="12" t="s">
        <v>317</v>
      </c>
      <c r="B1019" s="12">
        <v>1658329</v>
      </c>
      <c r="C1019" s="12" t="s">
        <v>421</v>
      </c>
      <c r="D1019" s="5" t="str">
        <f>IFERROR(IF(VLOOKUP((SubgroupsCovered[[#This Row],[RXCUI]]*1),RXCUI[Convert RXCUIs to Number],1,FALSE)=(SubgroupsCovered[[#This Row],[RXCUI]]*1),"Yes",""),"No")</f>
        <v>No</v>
      </c>
      <c r="E1019" s="12" t="str">
        <f>IF(SubgroupsCovered[[#This Row],[RXCUI Covered?]]="Yes",SubgroupsCovered[[#This Row],[Subgroup]],"")</f>
        <v/>
      </c>
      <c r="F1019" s="12" t="str">
        <f>IF(SubgroupsCovered[[#This Row],[Subgroups Covered by RXCUI]]="",IF(SubgroupsCovered[[#This Row],[Subgroups Uncovered]]="",SubgroupsCovered[[#This Row],[Subgroup]],""),SubgroupsCovered[[#This Row],[Subgroups Covered by RXCUI]])</f>
        <v/>
      </c>
      <c r="G1019" s="12" t="str">
        <f>IFERROR(IF(VLOOKUP(SubgroupsCovered[[#This Row],[Subgroup]],SubgroupsCovered[Subgroups Covered by RXCUI],1,FALSE)=C1019,"",C1019),SubgroupsCovered[[#This Row],[Subgroup]])</f>
        <v>DEPE8</v>
      </c>
    </row>
    <row r="1020" spans="1:7">
      <c r="A1020" s="12" t="s">
        <v>317</v>
      </c>
      <c r="B1020" s="12">
        <v>1658333</v>
      </c>
      <c r="C1020" s="12" t="s">
        <v>421</v>
      </c>
      <c r="D1020" s="5" t="str">
        <f>IFERROR(IF(VLOOKUP((SubgroupsCovered[[#This Row],[RXCUI]]*1),RXCUI[Convert RXCUIs to Number],1,FALSE)=(SubgroupsCovered[[#This Row],[RXCUI]]*1),"Yes",""),"No")</f>
        <v>No</v>
      </c>
      <c r="E1020" s="12" t="str">
        <f>IF(SubgroupsCovered[[#This Row],[RXCUI Covered?]]="Yes",SubgroupsCovered[[#This Row],[Subgroup]],"")</f>
        <v/>
      </c>
      <c r="F1020" s="12" t="str">
        <f>IF(SubgroupsCovered[[#This Row],[Subgroups Covered by RXCUI]]="",IF(SubgroupsCovered[[#This Row],[Subgroups Uncovered]]="",SubgroupsCovered[[#This Row],[Subgroup]],""),SubgroupsCovered[[#This Row],[Subgroups Covered by RXCUI]])</f>
        <v/>
      </c>
      <c r="G1020" s="12" t="str">
        <f>IFERROR(IF(VLOOKUP(SubgroupsCovered[[#This Row],[Subgroup]],SubgroupsCovered[Subgroups Covered by RXCUI],1,FALSE)=C1020,"",C1020),SubgroupsCovered[[#This Row],[Subgroup]])</f>
        <v>DEPE8</v>
      </c>
    </row>
    <row r="1021" spans="1:7">
      <c r="A1021" s="12" t="s">
        <v>317</v>
      </c>
      <c r="B1021" s="12">
        <v>1658337</v>
      </c>
      <c r="C1021" s="12" t="s">
        <v>421</v>
      </c>
      <c r="D1021" s="5" t="str">
        <f>IFERROR(IF(VLOOKUP((SubgroupsCovered[[#This Row],[RXCUI]]*1),RXCUI[Convert RXCUIs to Number],1,FALSE)=(SubgroupsCovered[[#This Row],[RXCUI]]*1),"Yes",""),"No")</f>
        <v>No</v>
      </c>
      <c r="E1021" s="12" t="str">
        <f>IF(SubgroupsCovered[[#This Row],[RXCUI Covered?]]="Yes",SubgroupsCovered[[#This Row],[Subgroup]],"")</f>
        <v/>
      </c>
      <c r="F1021" s="12" t="str">
        <f>IF(SubgroupsCovered[[#This Row],[Subgroups Covered by RXCUI]]="",IF(SubgroupsCovered[[#This Row],[Subgroups Uncovered]]="",SubgroupsCovered[[#This Row],[Subgroup]],""),SubgroupsCovered[[#This Row],[Subgroups Covered by RXCUI]])</f>
        <v/>
      </c>
      <c r="G1021" s="12" t="str">
        <f>IFERROR(IF(VLOOKUP(SubgroupsCovered[[#This Row],[Subgroup]],SubgroupsCovered[Subgroups Covered by RXCUI],1,FALSE)=C1021,"",C1021),SubgroupsCovered[[#This Row],[Subgroup]])</f>
        <v>DEPE8</v>
      </c>
    </row>
    <row r="1022" spans="1:7">
      <c r="A1022" s="12" t="s">
        <v>317</v>
      </c>
      <c r="B1022" s="12">
        <v>1658341</v>
      </c>
      <c r="C1022" s="12" t="s">
        <v>421</v>
      </c>
      <c r="D1022" s="5" t="str">
        <f>IFERROR(IF(VLOOKUP((SubgroupsCovered[[#This Row],[RXCUI]]*1),RXCUI[Convert RXCUIs to Number],1,FALSE)=(SubgroupsCovered[[#This Row],[RXCUI]]*1),"Yes",""),"No")</f>
        <v>No</v>
      </c>
      <c r="E1022" s="12" t="str">
        <f>IF(SubgroupsCovered[[#This Row],[RXCUI Covered?]]="Yes",SubgroupsCovered[[#This Row],[Subgroup]],"")</f>
        <v/>
      </c>
      <c r="F1022" s="12" t="str">
        <f>IF(SubgroupsCovered[[#This Row],[Subgroups Covered by RXCUI]]="",IF(SubgroupsCovered[[#This Row],[Subgroups Uncovered]]="",SubgroupsCovered[[#This Row],[Subgroup]],""),SubgroupsCovered[[#This Row],[Subgroups Covered by RXCUI]])</f>
        <v/>
      </c>
      <c r="G1022" s="12" t="str">
        <f>IFERROR(IF(VLOOKUP(SubgroupsCovered[[#This Row],[Subgroup]],SubgroupsCovered[Subgroups Covered by RXCUI],1,FALSE)=C1022,"",C1022),SubgroupsCovered[[#This Row],[Subgroup]])</f>
        <v>DEPE8</v>
      </c>
    </row>
    <row r="1023" spans="1:7">
      <c r="A1023" s="12" t="s">
        <v>317</v>
      </c>
      <c r="B1023" s="12">
        <v>1658345</v>
      </c>
      <c r="C1023" s="12" t="s">
        <v>421</v>
      </c>
      <c r="D1023" s="5" t="str">
        <f>IFERROR(IF(VLOOKUP((SubgroupsCovered[[#This Row],[RXCUI]]*1),RXCUI[Convert RXCUIs to Number],1,FALSE)=(SubgroupsCovered[[#This Row],[RXCUI]]*1),"Yes",""),"No")</f>
        <v>No</v>
      </c>
      <c r="E1023" s="12" t="str">
        <f>IF(SubgroupsCovered[[#This Row],[RXCUI Covered?]]="Yes",SubgroupsCovered[[#This Row],[Subgroup]],"")</f>
        <v/>
      </c>
      <c r="F1023" s="12" t="str">
        <f>IF(SubgroupsCovered[[#This Row],[Subgroups Covered by RXCUI]]="",IF(SubgroupsCovered[[#This Row],[Subgroups Uncovered]]="",SubgroupsCovered[[#This Row],[Subgroup]],""),SubgroupsCovered[[#This Row],[Subgroups Covered by RXCUI]])</f>
        <v/>
      </c>
      <c r="G1023" s="12" t="str">
        <f>IFERROR(IF(VLOOKUP(SubgroupsCovered[[#This Row],[Subgroup]],SubgroupsCovered[Subgroups Covered by RXCUI],1,FALSE)=C1023,"",C1023),SubgroupsCovered[[#This Row],[Subgroup]])</f>
        <v>DEPE8</v>
      </c>
    </row>
    <row r="1024" spans="1:7">
      <c r="A1024" s="12" t="s">
        <v>317</v>
      </c>
      <c r="B1024" s="12">
        <v>1433250</v>
      </c>
      <c r="C1024" s="12" t="s">
        <v>354</v>
      </c>
      <c r="D1024" s="5" t="str">
        <f>IFERROR(IF(VLOOKUP((SubgroupsCovered[[#This Row],[RXCUI]]*1),RXCUI[Convert RXCUIs to Number],1,FALSE)=(SubgroupsCovered[[#This Row],[RXCUI]]*1),"Yes",""),"No")</f>
        <v>No</v>
      </c>
      <c r="E1024" s="12" t="str">
        <f>IF(SubgroupsCovered[[#This Row],[RXCUI Covered?]]="Yes",SubgroupsCovered[[#This Row],[Subgroup]],"")</f>
        <v/>
      </c>
      <c r="F1024" s="12" t="str">
        <f>IF(SubgroupsCovered[[#This Row],[Subgroups Covered by RXCUI]]="",IF(SubgroupsCovered[[#This Row],[Subgroups Uncovered]]="",SubgroupsCovered[[#This Row],[Subgroup]],""),SubgroupsCovered[[#This Row],[Subgroups Covered by RXCUI]])</f>
        <v/>
      </c>
      <c r="G1024" s="12" t="str">
        <f>IFERROR(IF(VLOOKUP(SubgroupsCovered[[#This Row],[Subgroup]],SubgroupsCovered[Subgroups Covered by RXCUI],1,FALSE)=C1024,"",C1024),SubgroupsCovered[[#This Row],[Subgroup]])</f>
        <v>DEPC10</v>
      </c>
    </row>
    <row r="1025" spans="1:7">
      <c r="A1025" s="12" t="s">
        <v>317</v>
      </c>
      <c r="B1025" s="12">
        <v>1607617</v>
      </c>
      <c r="C1025" s="12" t="s">
        <v>373</v>
      </c>
      <c r="D1025" s="5" t="str">
        <f>IFERROR(IF(VLOOKUP((SubgroupsCovered[[#This Row],[RXCUI]]*1),RXCUI[Convert RXCUIs to Number],1,FALSE)=(SubgroupsCovered[[#This Row],[RXCUI]]*1),"Yes",""),"No")</f>
        <v>No</v>
      </c>
      <c r="E1025" s="12" t="str">
        <f>IF(SubgroupsCovered[[#This Row],[RXCUI Covered?]]="Yes",SubgroupsCovered[[#This Row],[Subgroup]],"")</f>
        <v/>
      </c>
      <c r="F1025" s="12" t="str">
        <f>IF(SubgroupsCovered[[#This Row],[Subgroups Covered by RXCUI]]="",IF(SubgroupsCovered[[#This Row],[Subgroups Uncovered]]="",SubgroupsCovered[[#This Row],[Subgroup]],""),SubgroupsCovered[[#This Row],[Subgroups Covered by RXCUI]])</f>
        <v/>
      </c>
      <c r="G1025" s="12" t="str">
        <f>IFERROR(IF(VLOOKUP(SubgroupsCovered[[#This Row],[Subgroup]],SubgroupsCovered[Subgroups Covered by RXCUI],1,FALSE)=C1025,"",C1025),SubgroupsCovered[[#This Row],[Subgroup]])</f>
        <v>DEPC3</v>
      </c>
    </row>
    <row r="1026" spans="1:7">
      <c r="A1026" s="12" t="s">
        <v>317</v>
      </c>
      <c r="B1026" s="12">
        <v>1874559</v>
      </c>
      <c r="C1026" s="12" t="s">
        <v>373</v>
      </c>
      <c r="D1026" s="5" t="str">
        <f>IFERROR(IF(VLOOKUP((SubgroupsCovered[[#This Row],[RXCUI]]*1),RXCUI[Convert RXCUIs to Number],1,FALSE)=(SubgroupsCovered[[#This Row],[RXCUI]]*1),"Yes",""),"No")</f>
        <v>No</v>
      </c>
      <c r="E1026" s="12" t="str">
        <f>IF(SubgroupsCovered[[#This Row],[RXCUI Covered?]]="Yes",SubgroupsCovered[[#This Row],[Subgroup]],"")</f>
        <v/>
      </c>
      <c r="F1026" s="12" t="str">
        <f>IF(SubgroupsCovered[[#This Row],[Subgroups Covered by RXCUI]]="",IF(SubgroupsCovered[[#This Row],[Subgroups Uncovered]]="",SubgroupsCovered[[#This Row],[Subgroup]],""),SubgroupsCovered[[#This Row],[Subgroups Covered by RXCUI]])</f>
        <v/>
      </c>
      <c r="G1026" s="12" t="str">
        <f>IFERROR(IF(VLOOKUP(SubgroupsCovered[[#This Row],[Subgroup]],SubgroupsCovered[Subgroups Covered by RXCUI],1,FALSE)=C1026,"",C1026),SubgroupsCovered[[#This Row],[Subgroup]])</f>
        <v>DEPC3</v>
      </c>
    </row>
    <row r="1027" spans="1:7">
      <c r="A1027" s="12" t="s">
        <v>317</v>
      </c>
      <c r="B1027" s="12">
        <v>1874553</v>
      </c>
      <c r="C1027" s="12" t="s">
        <v>373</v>
      </c>
      <c r="D1027" s="5" t="str">
        <f>IFERROR(IF(VLOOKUP((SubgroupsCovered[[#This Row],[RXCUI]]*1),RXCUI[Convert RXCUIs to Number],1,FALSE)=(SubgroupsCovered[[#This Row],[RXCUI]]*1),"Yes",""),"No")</f>
        <v>No</v>
      </c>
      <c r="E1027" s="12" t="str">
        <f>IF(SubgroupsCovered[[#This Row],[RXCUI Covered?]]="Yes",SubgroupsCovered[[#This Row],[Subgroup]],"")</f>
        <v/>
      </c>
      <c r="F1027" s="12" t="str">
        <f>IF(SubgroupsCovered[[#This Row],[Subgroups Covered by RXCUI]]="",IF(SubgroupsCovered[[#This Row],[Subgroups Uncovered]]="",SubgroupsCovered[[#This Row],[Subgroup]],""),SubgroupsCovered[[#This Row],[Subgroups Covered by RXCUI]])</f>
        <v/>
      </c>
      <c r="G1027" s="12" t="str">
        <f>IFERROR(IF(VLOOKUP(SubgroupsCovered[[#This Row],[Subgroup]],SubgroupsCovered[Subgroups Covered by RXCUI],1,FALSE)=C1027,"",C1027),SubgroupsCovered[[#This Row],[Subgroup]])</f>
        <v>DEPC3</v>
      </c>
    </row>
    <row r="1028" spans="1:7">
      <c r="A1028" s="12" t="s">
        <v>317</v>
      </c>
      <c r="B1028" s="12">
        <v>2121786</v>
      </c>
      <c r="C1028" s="12" t="s">
        <v>1706</v>
      </c>
      <c r="D1028" s="5" t="str">
        <f>IFERROR(IF(VLOOKUP((SubgroupsCovered[[#This Row],[RXCUI]]*1),RXCUI[Convert RXCUIs to Number],1,FALSE)=(SubgroupsCovered[[#This Row],[RXCUI]]*1),"Yes",""),"No")</f>
        <v>No</v>
      </c>
      <c r="E1028" s="12" t="str">
        <f>IF(SubgroupsCovered[[#This Row],[RXCUI Covered?]]="Yes",SubgroupsCovered[[#This Row],[Subgroup]],"")</f>
        <v/>
      </c>
      <c r="F1028" s="12" t="str">
        <f>IF(SubgroupsCovered[[#This Row],[Subgroups Covered by RXCUI]]="",IF(SubgroupsCovered[[#This Row],[Subgroups Uncovered]]="",SubgroupsCovered[[#This Row],[Subgroup]],""),SubgroupsCovered[[#This Row],[Subgroups Covered by RXCUI]])</f>
        <v/>
      </c>
      <c r="G1028" s="12" t="str">
        <f>IFERROR(IF(VLOOKUP(SubgroupsCovered[[#This Row],[Subgroup]],SubgroupsCovered[Subgroups Covered by RXCUI],1,FALSE)=C1028,"",C1028),SubgroupsCovered[[#This Row],[Subgroup]])</f>
        <v>DEPF1</v>
      </c>
    </row>
    <row r="1029" spans="1:7">
      <c r="A1029" s="12" t="s">
        <v>468</v>
      </c>
      <c r="B1029" s="12">
        <v>861045</v>
      </c>
      <c r="C1029" s="12" t="s">
        <v>473</v>
      </c>
      <c r="D1029" s="5" t="str">
        <f>IFERROR(IF(VLOOKUP((SubgroupsCovered[[#This Row],[RXCUI]]*1),RXCUI[Convert RXCUIs to Number],1,FALSE)=(SubgroupsCovered[[#This Row],[RXCUI]]*1),"Yes",""),"No")</f>
        <v>No</v>
      </c>
      <c r="E1029" s="12" t="str">
        <f>IF(SubgroupsCovered[[#This Row],[RXCUI Covered?]]="Yes",SubgroupsCovered[[#This Row],[Subgroup]],"")</f>
        <v/>
      </c>
      <c r="F1029" s="12" t="str">
        <f>IF(SubgroupsCovered[[#This Row],[Subgroups Covered by RXCUI]]="",IF(SubgroupsCovered[[#This Row],[Subgroups Uncovered]]="",SubgroupsCovered[[#This Row],[Subgroup]],""),SubgroupsCovered[[#This Row],[Subgroups Covered by RXCUI]])</f>
        <v/>
      </c>
      <c r="G1029" s="12" t="str">
        <f>IFERROR(IF(VLOOKUP(SubgroupsCovered[[#This Row],[Subgroup]],SubgroupsCovered[Subgroups Covered by RXCUI],1,FALSE)=C1029,"",C1029),SubgroupsCovered[[#This Row],[Subgroup]])</f>
        <v>DBA</v>
      </c>
    </row>
    <row r="1030" spans="1:7">
      <c r="A1030" s="12" t="s">
        <v>468</v>
      </c>
      <c r="B1030" s="12">
        <v>861043</v>
      </c>
      <c r="C1030" s="12" t="s">
        <v>473</v>
      </c>
      <c r="D1030" s="5" t="str">
        <f>IFERROR(IF(VLOOKUP((SubgroupsCovered[[#This Row],[RXCUI]]*1),RXCUI[Convert RXCUIs to Number],1,FALSE)=(SubgroupsCovered[[#This Row],[RXCUI]]*1),"Yes",""),"No")</f>
        <v>No</v>
      </c>
      <c r="E1030" s="12" t="str">
        <f>IF(SubgroupsCovered[[#This Row],[RXCUI Covered?]]="Yes",SubgroupsCovered[[#This Row],[Subgroup]],"")</f>
        <v/>
      </c>
      <c r="F1030" s="12" t="str">
        <f>IF(SubgroupsCovered[[#This Row],[Subgroups Covered by RXCUI]]="",IF(SubgroupsCovered[[#This Row],[Subgroups Uncovered]]="",SubgroupsCovered[[#This Row],[Subgroup]],""),SubgroupsCovered[[#This Row],[Subgroups Covered by RXCUI]])</f>
        <v/>
      </c>
      <c r="G1030" s="12" t="str">
        <f>IFERROR(IF(VLOOKUP(SubgroupsCovered[[#This Row],[Subgroup]],SubgroupsCovered[Subgroups Covered by RXCUI],1,FALSE)=C1030,"",C1030),SubgroupsCovered[[#This Row],[Subgroup]])</f>
        <v>DBA</v>
      </c>
    </row>
    <row r="1031" spans="1:7">
      <c r="A1031" s="12" t="s">
        <v>468</v>
      </c>
      <c r="B1031" s="12">
        <v>205329</v>
      </c>
      <c r="C1031" s="12" t="s">
        <v>476</v>
      </c>
      <c r="D1031" s="5" t="str">
        <f>IFERROR(IF(VLOOKUP((SubgroupsCovered[[#This Row],[RXCUI]]*1),RXCUI[Convert RXCUIs to Number],1,FALSE)=(SubgroupsCovered[[#This Row],[RXCUI]]*1),"Yes",""),"No")</f>
        <v>No</v>
      </c>
      <c r="E1031" s="12" t="str">
        <f>IF(SubgroupsCovered[[#This Row],[RXCUI Covered?]]="Yes",SubgroupsCovered[[#This Row],[Subgroup]],"")</f>
        <v/>
      </c>
      <c r="F1031" s="12" t="str">
        <f>IF(SubgroupsCovered[[#This Row],[Subgroups Covered by RXCUI]]="",IF(SubgroupsCovered[[#This Row],[Subgroups Uncovered]]="",SubgroupsCovered[[#This Row],[Subgroup]],""),SubgroupsCovered[[#This Row],[Subgroups Covered by RXCUI]])</f>
        <v/>
      </c>
      <c r="G1031" s="12" t="str">
        <f>IFERROR(IF(VLOOKUP(SubgroupsCovered[[#This Row],[Subgroup]],SubgroupsCovered[Subgroups Covered by RXCUI],1,FALSE)=C1031,"",C1031),SubgroupsCovered[[#This Row],[Subgroup]])</f>
        <v>DBB1</v>
      </c>
    </row>
    <row r="1032" spans="1:7">
      <c r="A1032" s="12" t="s">
        <v>468</v>
      </c>
      <c r="B1032" s="12">
        <v>200132</v>
      </c>
      <c r="C1032" s="12" t="s">
        <v>476</v>
      </c>
      <c r="D1032" s="5" t="str">
        <f>IFERROR(IF(VLOOKUP((SubgroupsCovered[[#This Row],[RXCUI]]*1),RXCUI[Convert RXCUIs to Number],1,FALSE)=(SubgroupsCovered[[#This Row],[RXCUI]]*1),"Yes",""),"No")</f>
        <v>No</v>
      </c>
      <c r="E1032" s="12" t="str">
        <f>IF(SubgroupsCovered[[#This Row],[RXCUI Covered?]]="Yes",SubgroupsCovered[[#This Row],[Subgroup]],"")</f>
        <v/>
      </c>
      <c r="F1032" s="12" t="str">
        <f>IF(SubgroupsCovered[[#This Row],[Subgroups Covered by RXCUI]]="",IF(SubgroupsCovered[[#This Row],[Subgroups Uncovered]]="",SubgroupsCovered[[#This Row],[Subgroup]],""),SubgroupsCovered[[#This Row],[Subgroups Covered by RXCUI]])</f>
        <v/>
      </c>
      <c r="G1032" s="12" t="str">
        <f>IFERROR(IF(VLOOKUP(SubgroupsCovered[[#This Row],[Subgroup]],SubgroupsCovered[Subgroups Covered by RXCUI],1,FALSE)=C1032,"",C1032),SubgroupsCovered[[#This Row],[Subgroup]])</f>
        <v>DBB1</v>
      </c>
    </row>
    <row r="1033" spans="1:7">
      <c r="A1033" s="12" t="s">
        <v>468</v>
      </c>
      <c r="B1033" s="12">
        <v>205330</v>
      </c>
      <c r="C1033" s="12" t="s">
        <v>478</v>
      </c>
      <c r="D1033" s="5" t="str">
        <f>IFERROR(IF(VLOOKUP((SubgroupsCovered[[#This Row],[RXCUI]]*1),RXCUI[Convert RXCUIs to Number],1,FALSE)=(SubgroupsCovered[[#This Row],[RXCUI]]*1),"Yes",""),"No")</f>
        <v>No</v>
      </c>
      <c r="E1033" s="12" t="str">
        <f>IF(SubgroupsCovered[[#This Row],[RXCUI Covered?]]="Yes",SubgroupsCovered[[#This Row],[Subgroup]],"")</f>
        <v/>
      </c>
      <c r="F1033" s="12" t="str">
        <f>IF(SubgroupsCovered[[#This Row],[Subgroups Covered by RXCUI]]="",IF(SubgroupsCovered[[#This Row],[Subgroups Uncovered]]="",SubgroupsCovered[[#This Row],[Subgroup]],""),SubgroupsCovered[[#This Row],[Subgroups Covered by RXCUI]])</f>
        <v/>
      </c>
      <c r="G1033" s="12" t="str">
        <f>IFERROR(IF(VLOOKUP(SubgroupsCovered[[#This Row],[Subgroup]],SubgroupsCovered[Subgroups Covered by RXCUI],1,FALSE)=C1033,"",C1033),SubgroupsCovered[[#This Row],[Subgroup]])</f>
        <v>DBB2</v>
      </c>
    </row>
    <row r="1034" spans="1:7">
      <c r="A1034" s="12" t="s">
        <v>468</v>
      </c>
      <c r="B1034" s="12">
        <v>199149</v>
      </c>
      <c r="C1034" s="12" t="s">
        <v>478</v>
      </c>
      <c r="D1034" s="5" t="str">
        <f>IFERROR(IF(VLOOKUP((SubgroupsCovered[[#This Row],[RXCUI]]*1),RXCUI[Convert RXCUIs to Number],1,FALSE)=(SubgroupsCovered[[#This Row],[RXCUI]]*1),"Yes",""),"No")</f>
        <v>No</v>
      </c>
      <c r="E1034" s="12" t="str">
        <f>IF(SubgroupsCovered[[#This Row],[RXCUI Covered?]]="Yes",SubgroupsCovered[[#This Row],[Subgroup]],"")</f>
        <v/>
      </c>
      <c r="F1034" s="12" t="str">
        <f>IF(SubgroupsCovered[[#This Row],[Subgroups Covered by RXCUI]]="",IF(SubgroupsCovered[[#This Row],[Subgroups Uncovered]]="",SubgroupsCovered[[#This Row],[Subgroup]],""),SubgroupsCovered[[#This Row],[Subgroups Covered by RXCUI]])</f>
        <v/>
      </c>
      <c r="G1034" s="12" t="str">
        <f>IFERROR(IF(VLOOKUP(SubgroupsCovered[[#This Row],[Subgroup]],SubgroupsCovered[Subgroups Covered by RXCUI],1,FALSE)=C1034,"",C1034),SubgroupsCovered[[#This Row],[Subgroup]])</f>
        <v>DBB2</v>
      </c>
    </row>
    <row r="1035" spans="1:7">
      <c r="A1035" s="12" t="s">
        <v>468</v>
      </c>
      <c r="B1035" s="12">
        <v>205331</v>
      </c>
      <c r="C1035" s="12" t="s">
        <v>478</v>
      </c>
      <c r="D1035" s="5" t="str">
        <f>IFERROR(IF(VLOOKUP((SubgroupsCovered[[#This Row],[RXCUI]]*1),RXCUI[Convert RXCUIs to Number],1,FALSE)=(SubgroupsCovered[[#This Row],[RXCUI]]*1),"Yes",""),"No")</f>
        <v>No</v>
      </c>
      <c r="E1035" s="12" t="str">
        <f>IF(SubgroupsCovered[[#This Row],[RXCUI Covered?]]="Yes",SubgroupsCovered[[#This Row],[Subgroup]],"")</f>
        <v/>
      </c>
      <c r="F1035" s="12" t="str">
        <f>IF(SubgroupsCovered[[#This Row],[Subgroups Covered by RXCUI]]="",IF(SubgroupsCovered[[#This Row],[Subgroups Uncovered]]="",SubgroupsCovered[[#This Row],[Subgroup]],""),SubgroupsCovered[[#This Row],[Subgroups Covered by RXCUI]])</f>
        <v/>
      </c>
      <c r="G1035" s="12" t="str">
        <f>IFERROR(IF(VLOOKUP(SubgroupsCovered[[#This Row],[Subgroup]],SubgroupsCovered[Subgroups Covered by RXCUI],1,FALSE)=C1035,"",C1035),SubgroupsCovered[[#This Row],[Subgroup]])</f>
        <v>DBB2</v>
      </c>
    </row>
    <row r="1036" spans="1:7">
      <c r="A1036" s="12" t="s">
        <v>468</v>
      </c>
      <c r="B1036" s="12">
        <v>199150</v>
      </c>
      <c r="C1036" s="12" t="s">
        <v>478</v>
      </c>
      <c r="D1036" s="5" t="str">
        <f>IFERROR(IF(VLOOKUP((SubgroupsCovered[[#This Row],[RXCUI]]*1),RXCUI[Convert RXCUIs to Number],1,FALSE)=(SubgroupsCovered[[#This Row],[RXCUI]]*1),"Yes",""),"No")</f>
        <v>No</v>
      </c>
      <c r="E1036" s="12" t="str">
        <f>IF(SubgroupsCovered[[#This Row],[RXCUI Covered?]]="Yes",SubgroupsCovered[[#This Row],[Subgroup]],"")</f>
        <v/>
      </c>
      <c r="F1036" s="12" t="str">
        <f>IF(SubgroupsCovered[[#This Row],[Subgroups Covered by RXCUI]]="",IF(SubgroupsCovered[[#This Row],[Subgroups Uncovered]]="",SubgroupsCovered[[#This Row],[Subgroup]],""),SubgroupsCovered[[#This Row],[Subgroups Covered by RXCUI]])</f>
        <v/>
      </c>
      <c r="G1036" s="12" t="str">
        <f>IFERROR(IF(VLOOKUP(SubgroupsCovered[[#This Row],[Subgroup]],SubgroupsCovered[Subgroups Covered by RXCUI],1,FALSE)=C1036,"",C1036),SubgroupsCovered[[#This Row],[Subgroup]])</f>
        <v>DBB2</v>
      </c>
    </row>
    <row r="1037" spans="1:7">
      <c r="A1037" s="12" t="s">
        <v>468</v>
      </c>
      <c r="B1037" s="12">
        <v>1368385</v>
      </c>
      <c r="C1037" s="12" t="s">
        <v>481</v>
      </c>
      <c r="D1037" s="5" t="str">
        <f>IFERROR(IF(VLOOKUP((SubgroupsCovered[[#This Row],[RXCUI]]*1),RXCUI[Convert RXCUIs to Number],1,FALSE)=(SubgroupsCovered[[#This Row],[RXCUI]]*1),"Yes",""),"No")</f>
        <v>No</v>
      </c>
      <c r="E1037" s="12" t="str">
        <f>IF(SubgroupsCovered[[#This Row],[RXCUI Covered?]]="Yes",SubgroupsCovered[[#This Row],[Subgroup]],"")</f>
        <v/>
      </c>
      <c r="F1037" s="12" t="str">
        <f>IF(SubgroupsCovered[[#This Row],[Subgroups Covered by RXCUI]]="",IF(SubgroupsCovered[[#This Row],[Subgroups Uncovered]]="",SubgroupsCovered[[#This Row],[Subgroup]],""),SubgroupsCovered[[#This Row],[Subgroups Covered by RXCUI]])</f>
        <v/>
      </c>
      <c r="G1037" s="12" t="str">
        <f>IFERROR(IF(VLOOKUP(SubgroupsCovered[[#This Row],[Subgroup]],SubgroupsCovered[Subgroups Covered by RXCUI],1,FALSE)=C1037,"",C1037),SubgroupsCovered[[#This Row],[Subgroup]])</f>
        <v>DBC1a</v>
      </c>
    </row>
    <row r="1038" spans="1:7">
      <c r="A1038" s="12" t="s">
        <v>468</v>
      </c>
      <c r="B1038" s="12">
        <v>1368392</v>
      </c>
      <c r="C1038" s="12" t="s">
        <v>481</v>
      </c>
      <c r="D1038" s="5" t="str">
        <f>IFERROR(IF(VLOOKUP((SubgroupsCovered[[#This Row],[RXCUI]]*1),RXCUI[Convert RXCUIs to Number],1,FALSE)=(SubgroupsCovered[[#This Row],[RXCUI]]*1),"Yes",""),"No")</f>
        <v>No</v>
      </c>
      <c r="E1038" s="12" t="str">
        <f>IF(SubgroupsCovered[[#This Row],[RXCUI Covered?]]="Yes",SubgroupsCovered[[#This Row],[Subgroup]],"")</f>
        <v/>
      </c>
      <c r="F1038" s="12" t="str">
        <f>IF(SubgroupsCovered[[#This Row],[Subgroups Covered by RXCUI]]="",IF(SubgroupsCovered[[#This Row],[Subgroups Uncovered]]="",SubgroupsCovered[[#This Row],[Subgroup]],""),SubgroupsCovered[[#This Row],[Subgroups Covered by RXCUI]])</f>
        <v/>
      </c>
      <c r="G1038" s="12" t="str">
        <f>IFERROR(IF(VLOOKUP(SubgroupsCovered[[#This Row],[Subgroup]],SubgroupsCovered[Subgroups Covered by RXCUI],1,FALSE)=C1038,"",C1038),SubgroupsCovered[[#This Row],[Subgroup]])</f>
        <v>DBC1a</v>
      </c>
    </row>
    <row r="1039" spans="1:7">
      <c r="A1039" s="12" t="s">
        <v>468</v>
      </c>
      <c r="B1039" s="12">
        <v>1368391</v>
      </c>
      <c r="C1039" s="12" t="s">
        <v>481</v>
      </c>
      <c r="D1039" s="5" t="str">
        <f>IFERROR(IF(VLOOKUP((SubgroupsCovered[[#This Row],[RXCUI]]*1),RXCUI[Convert RXCUIs to Number],1,FALSE)=(SubgroupsCovered[[#This Row],[RXCUI]]*1),"Yes",""),"No")</f>
        <v>No</v>
      </c>
      <c r="E1039" s="12" t="str">
        <f>IF(SubgroupsCovered[[#This Row],[RXCUI Covered?]]="Yes",SubgroupsCovered[[#This Row],[Subgroup]],"")</f>
        <v/>
      </c>
      <c r="F1039" s="12" t="str">
        <f>IF(SubgroupsCovered[[#This Row],[Subgroups Covered by RXCUI]]="",IF(SubgroupsCovered[[#This Row],[Subgroups Uncovered]]="",SubgroupsCovered[[#This Row],[Subgroup]],""),SubgroupsCovered[[#This Row],[Subgroups Covered by RXCUI]])</f>
        <v/>
      </c>
      <c r="G1039" s="12" t="str">
        <f>IFERROR(IF(VLOOKUP(SubgroupsCovered[[#This Row],[Subgroup]],SubgroupsCovered[Subgroups Covered by RXCUI],1,FALSE)=C1039,"",C1039),SubgroupsCovered[[#This Row],[Subgroup]])</f>
        <v>DBC1a</v>
      </c>
    </row>
    <row r="1040" spans="1:7">
      <c r="A1040" s="12" t="s">
        <v>468</v>
      </c>
      <c r="B1040" s="12">
        <v>1368398</v>
      </c>
      <c r="C1040" s="12" t="s">
        <v>481</v>
      </c>
      <c r="D1040" s="5" t="str">
        <f>IFERROR(IF(VLOOKUP((SubgroupsCovered[[#This Row],[RXCUI]]*1),RXCUI[Convert RXCUIs to Number],1,FALSE)=(SubgroupsCovered[[#This Row],[RXCUI]]*1),"Yes",""),"No")</f>
        <v>No</v>
      </c>
      <c r="E1040" s="12" t="str">
        <f>IF(SubgroupsCovered[[#This Row],[RXCUI Covered?]]="Yes",SubgroupsCovered[[#This Row],[Subgroup]],"")</f>
        <v/>
      </c>
      <c r="F1040" s="12" t="str">
        <f>IF(SubgroupsCovered[[#This Row],[Subgroups Covered by RXCUI]]="",IF(SubgroupsCovered[[#This Row],[Subgroups Uncovered]]="",SubgroupsCovered[[#This Row],[Subgroup]],""),SubgroupsCovered[[#This Row],[Subgroups Covered by RXCUI]])</f>
        <v/>
      </c>
      <c r="G1040" s="12" t="str">
        <f>IFERROR(IF(VLOOKUP(SubgroupsCovered[[#This Row],[Subgroup]],SubgroupsCovered[Subgroups Covered by RXCUI],1,FALSE)=C1040,"",C1040),SubgroupsCovered[[#This Row],[Subgroup]])</f>
        <v>DBC1a</v>
      </c>
    </row>
    <row r="1041" spans="1:7">
      <c r="A1041" s="12" t="s">
        <v>468</v>
      </c>
      <c r="B1041" s="12">
        <v>1545156</v>
      </c>
      <c r="C1041" s="12" t="s">
        <v>481</v>
      </c>
      <c r="D1041" s="5" t="str">
        <f>IFERROR(IF(VLOOKUP((SubgroupsCovered[[#This Row],[RXCUI]]*1),RXCUI[Convert RXCUIs to Number],1,FALSE)=(SubgroupsCovered[[#This Row],[RXCUI]]*1),"Yes",""),"No")</f>
        <v>No</v>
      </c>
      <c r="E1041" s="12" t="str">
        <f>IF(SubgroupsCovered[[#This Row],[RXCUI Covered?]]="Yes",SubgroupsCovered[[#This Row],[Subgroup]],"")</f>
        <v/>
      </c>
      <c r="F1041" s="12" t="str">
        <f>IF(SubgroupsCovered[[#This Row],[Subgroups Covered by RXCUI]]="",IF(SubgroupsCovered[[#This Row],[Subgroups Uncovered]]="",SubgroupsCovered[[#This Row],[Subgroup]],""),SubgroupsCovered[[#This Row],[Subgroups Covered by RXCUI]])</f>
        <v/>
      </c>
      <c r="G1041" s="12" t="str">
        <f>IFERROR(IF(VLOOKUP(SubgroupsCovered[[#This Row],[Subgroup]],SubgroupsCovered[Subgroups Covered by RXCUI],1,FALSE)=C1041,"",C1041),SubgroupsCovered[[#This Row],[Subgroup]])</f>
        <v>DBC1a</v>
      </c>
    </row>
    <row r="1042" spans="1:7">
      <c r="A1042" s="12" t="s">
        <v>468</v>
      </c>
      <c r="B1042" s="12">
        <v>1545159</v>
      </c>
      <c r="C1042" s="12" t="s">
        <v>481</v>
      </c>
      <c r="D1042" s="5" t="str">
        <f>IFERROR(IF(VLOOKUP((SubgroupsCovered[[#This Row],[RXCUI]]*1),RXCUI[Convert RXCUIs to Number],1,FALSE)=(SubgroupsCovered[[#This Row],[RXCUI]]*1),"Yes",""),"No")</f>
        <v>No</v>
      </c>
      <c r="E1042" s="12" t="str">
        <f>IF(SubgroupsCovered[[#This Row],[RXCUI Covered?]]="Yes",SubgroupsCovered[[#This Row],[Subgroup]],"")</f>
        <v/>
      </c>
      <c r="F1042" s="12" t="str">
        <f>IF(SubgroupsCovered[[#This Row],[Subgroups Covered by RXCUI]]="",IF(SubgroupsCovered[[#This Row],[Subgroups Uncovered]]="",SubgroupsCovered[[#This Row],[Subgroup]],""),SubgroupsCovered[[#This Row],[Subgroups Covered by RXCUI]])</f>
        <v/>
      </c>
      <c r="G1042" s="12" t="str">
        <f>IFERROR(IF(VLOOKUP(SubgroupsCovered[[#This Row],[Subgroup]],SubgroupsCovered[Subgroups Covered by RXCUI],1,FALSE)=C1042,"",C1042),SubgroupsCovered[[#This Row],[Subgroup]])</f>
        <v>DBC1a</v>
      </c>
    </row>
    <row r="1043" spans="1:7">
      <c r="A1043" s="12" t="s">
        <v>468</v>
      </c>
      <c r="B1043" s="12">
        <v>1545163</v>
      </c>
      <c r="C1043" s="12" t="s">
        <v>481</v>
      </c>
      <c r="D1043" s="5" t="str">
        <f>IFERROR(IF(VLOOKUP((SubgroupsCovered[[#This Row],[RXCUI]]*1),RXCUI[Convert RXCUIs to Number],1,FALSE)=(SubgroupsCovered[[#This Row],[RXCUI]]*1),"Yes",""),"No")</f>
        <v>No</v>
      </c>
      <c r="E1043" s="12" t="str">
        <f>IF(SubgroupsCovered[[#This Row],[RXCUI Covered?]]="Yes",SubgroupsCovered[[#This Row],[Subgroup]],"")</f>
        <v/>
      </c>
      <c r="F1043" s="12" t="str">
        <f>IF(SubgroupsCovered[[#This Row],[Subgroups Covered by RXCUI]]="",IF(SubgroupsCovered[[#This Row],[Subgroups Uncovered]]="",SubgroupsCovered[[#This Row],[Subgroup]],""),SubgroupsCovered[[#This Row],[Subgroups Covered by RXCUI]])</f>
        <v/>
      </c>
      <c r="G1043" s="12" t="str">
        <f>IFERROR(IF(VLOOKUP(SubgroupsCovered[[#This Row],[Subgroup]],SubgroupsCovered[Subgroups Covered by RXCUI],1,FALSE)=C1043,"",C1043),SubgroupsCovered[[#This Row],[Subgroup]])</f>
        <v>DBC1a</v>
      </c>
    </row>
    <row r="1044" spans="1:7">
      <c r="A1044" s="12" t="s">
        <v>468</v>
      </c>
      <c r="B1044" s="12">
        <v>1545166</v>
      </c>
      <c r="C1044" s="12" t="s">
        <v>481</v>
      </c>
      <c r="D1044" s="5" t="str">
        <f>IFERROR(IF(VLOOKUP((SubgroupsCovered[[#This Row],[RXCUI]]*1),RXCUI[Convert RXCUIs to Number],1,FALSE)=(SubgroupsCovered[[#This Row],[RXCUI]]*1),"Yes",""),"No")</f>
        <v>No</v>
      </c>
      <c r="E1044" s="12" t="str">
        <f>IF(SubgroupsCovered[[#This Row],[RXCUI Covered?]]="Yes",SubgroupsCovered[[#This Row],[Subgroup]],"")</f>
        <v/>
      </c>
      <c r="F1044" s="12" t="str">
        <f>IF(SubgroupsCovered[[#This Row],[Subgroups Covered by RXCUI]]="",IF(SubgroupsCovered[[#This Row],[Subgroups Uncovered]]="",SubgroupsCovered[[#This Row],[Subgroup]],""),SubgroupsCovered[[#This Row],[Subgroups Covered by RXCUI]])</f>
        <v/>
      </c>
      <c r="G1044" s="12" t="str">
        <f>IFERROR(IF(VLOOKUP(SubgroupsCovered[[#This Row],[Subgroup]],SubgroupsCovered[Subgroups Covered by RXCUI],1,FALSE)=C1044,"",C1044),SubgroupsCovered[[#This Row],[Subgroup]])</f>
        <v>DBC1a</v>
      </c>
    </row>
    <row r="1045" spans="1:7">
      <c r="A1045" s="12" t="s">
        <v>468</v>
      </c>
      <c r="B1045" s="12">
        <v>1810999</v>
      </c>
      <c r="C1045" s="12" t="s">
        <v>481</v>
      </c>
      <c r="D1045" s="5" t="str">
        <f>IFERROR(IF(VLOOKUP((SubgroupsCovered[[#This Row],[RXCUI]]*1),RXCUI[Convert RXCUIs to Number],1,FALSE)=(SubgroupsCovered[[#This Row],[RXCUI]]*1),"Yes",""),"No")</f>
        <v>No</v>
      </c>
      <c r="E1045" s="12" t="str">
        <f>IF(SubgroupsCovered[[#This Row],[RXCUI Covered?]]="Yes",SubgroupsCovered[[#This Row],[Subgroup]],"")</f>
        <v/>
      </c>
      <c r="F1045" s="12" t="str">
        <f>IF(SubgroupsCovered[[#This Row],[Subgroups Covered by RXCUI]]="",IF(SubgroupsCovered[[#This Row],[Subgroups Uncovered]]="",SubgroupsCovered[[#This Row],[Subgroup]],""),SubgroupsCovered[[#This Row],[Subgroups Covered by RXCUI]])</f>
        <v/>
      </c>
      <c r="G1045" s="12" t="str">
        <f>IFERROR(IF(VLOOKUP(SubgroupsCovered[[#This Row],[Subgroup]],SubgroupsCovered[Subgroups Covered by RXCUI],1,FALSE)=C1045,"",C1045),SubgroupsCovered[[#This Row],[Subgroup]])</f>
        <v>DBC1a</v>
      </c>
    </row>
    <row r="1046" spans="1:7">
      <c r="A1046" s="12" t="s">
        <v>468</v>
      </c>
      <c r="B1046" s="12">
        <v>1811003</v>
      </c>
      <c r="C1046" s="12" t="s">
        <v>481</v>
      </c>
      <c r="D1046" s="5" t="str">
        <f>IFERROR(IF(VLOOKUP((SubgroupsCovered[[#This Row],[RXCUI]]*1),RXCUI[Convert RXCUIs to Number],1,FALSE)=(SubgroupsCovered[[#This Row],[RXCUI]]*1),"Yes",""),"No")</f>
        <v>No</v>
      </c>
      <c r="E1046" s="12" t="str">
        <f>IF(SubgroupsCovered[[#This Row],[RXCUI Covered?]]="Yes",SubgroupsCovered[[#This Row],[Subgroup]],"")</f>
        <v/>
      </c>
      <c r="F1046" s="12" t="str">
        <f>IF(SubgroupsCovered[[#This Row],[Subgroups Covered by RXCUI]]="",IF(SubgroupsCovered[[#This Row],[Subgroups Uncovered]]="",SubgroupsCovered[[#This Row],[Subgroup]],""),SubgroupsCovered[[#This Row],[Subgroups Covered by RXCUI]])</f>
        <v/>
      </c>
      <c r="G1046" s="12" t="str">
        <f>IFERROR(IF(VLOOKUP(SubgroupsCovered[[#This Row],[Subgroup]],SubgroupsCovered[Subgroups Covered by RXCUI],1,FALSE)=C1046,"",C1046),SubgroupsCovered[[#This Row],[Subgroup]])</f>
        <v>DBC1a</v>
      </c>
    </row>
    <row r="1047" spans="1:7">
      <c r="A1047" s="12" t="s">
        <v>468</v>
      </c>
      <c r="B1047" s="12">
        <v>1811007</v>
      </c>
      <c r="C1047" s="12" t="s">
        <v>481</v>
      </c>
      <c r="D1047" s="5" t="str">
        <f>IFERROR(IF(VLOOKUP((SubgroupsCovered[[#This Row],[RXCUI]]*1),RXCUI[Convert RXCUIs to Number],1,FALSE)=(SubgroupsCovered[[#This Row],[RXCUI]]*1),"Yes",""),"No")</f>
        <v>No</v>
      </c>
      <c r="E1047" s="12" t="str">
        <f>IF(SubgroupsCovered[[#This Row],[RXCUI Covered?]]="Yes",SubgroupsCovered[[#This Row],[Subgroup]],"")</f>
        <v/>
      </c>
      <c r="F1047" s="12" t="str">
        <f>IF(SubgroupsCovered[[#This Row],[Subgroups Covered by RXCUI]]="",IF(SubgroupsCovered[[#This Row],[Subgroups Uncovered]]="",SubgroupsCovered[[#This Row],[Subgroup]],""),SubgroupsCovered[[#This Row],[Subgroups Covered by RXCUI]])</f>
        <v/>
      </c>
      <c r="G1047" s="12" t="str">
        <f>IFERROR(IF(VLOOKUP(SubgroupsCovered[[#This Row],[Subgroup]],SubgroupsCovered[Subgroups Covered by RXCUI],1,FALSE)=C1047,"",C1047),SubgroupsCovered[[#This Row],[Subgroup]])</f>
        <v>DBC1a</v>
      </c>
    </row>
    <row r="1048" spans="1:7">
      <c r="A1048" s="12" t="s">
        <v>468</v>
      </c>
      <c r="B1048" s="12">
        <v>1811011</v>
      </c>
      <c r="C1048" s="12" t="s">
        <v>481</v>
      </c>
      <c r="D1048" s="5" t="str">
        <f>IFERROR(IF(VLOOKUP((SubgroupsCovered[[#This Row],[RXCUI]]*1),RXCUI[Convert RXCUIs to Number],1,FALSE)=(SubgroupsCovered[[#This Row],[RXCUI]]*1),"Yes",""),"No")</f>
        <v>No</v>
      </c>
      <c r="E1048" s="12" t="str">
        <f>IF(SubgroupsCovered[[#This Row],[RXCUI Covered?]]="Yes",SubgroupsCovered[[#This Row],[Subgroup]],"")</f>
        <v/>
      </c>
      <c r="F1048" s="12" t="str">
        <f>IF(SubgroupsCovered[[#This Row],[Subgroups Covered by RXCUI]]="",IF(SubgroupsCovered[[#This Row],[Subgroups Uncovered]]="",SubgroupsCovered[[#This Row],[Subgroup]],""),SubgroupsCovered[[#This Row],[Subgroups Covered by RXCUI]])</f>
        <v/>
      </c>
      <c r="G1048" s="12" t="str">
        <f>IFERROR(IF(VLOOKUP(SubgroupsCovered[[#This Row],[Subgroup]],SubgroupsCovered[Subgroups Covered by RXCUI],1,FALSE)=C1048,"",C1048),SubgroupsCovered[[#This Row],[Subgroup]])</f>
        <v>DBC1a</v>
      </c>
    </row>
    <row r="1049" spans="1:7">
      <c r="A1049" s="12" t="s">
        <v>468</v>
      </c>
      <c r="B1049" s="12">
        <v>1940497</v>
      </c>
      <c r="C1049" s="12" t="s">
        <v>481</v>
      </c>
      <c r="D1049" s="5" t="str">
        <f>IFERROR(IF(VLOOKUP((SubgroupsCovered[[#This Row],[RXCUI]]*1),RXCUI[Convert RXCUIs to Number],1,FALSE)=(SubgroupsCovered[[#This Row],[RXCUI]]*1),"Yes",""),"No")</f>
        <v>No</v>
      </c>
      <c r="E1049" s="12" t="str">
        <f>IF(SubgroupsCovered[[#This Row],[RXCUI Covered?]]="Yes",SubgroupsCovered[[#This Row],[Subgroup]],"")</f>
        <v/>
      </c>
      <c r="F1049" s="12" t="str">
        <f>IF(SubgroupsCovered[[#This Row],[Subgroups Covered by RXCUI]]="",IF(SubgroupsCovered[[#This Row],[Subgroups Uncovered]]="",SubgroupsCovered[[#This Row],[Subgroup]],""),SubgroupsCovered[[#This Row],[Subgroups Covered by RXCUI]])</f>
        <v/>
      </c>
      <c r="G1049" s="12" t="str">
        <f>IFERROR(IF(VLOOKUP(SubgroupsCovered[[#This Row],[Subgroup]],SubgroupsCovered[Subgroups Covered by RXCUI],1,FALSE)=C1049,"",C1049),SubgroupsCovered[[#This Row],[Subgroup]])</f>
        <v>DBC1a</v>
      </c>
    </row>
    <row r="1050" spans="1:7">
      <c r="A1050" s="12" t="s">
        <v>468</v>
      </c>
      <c r="B1050" s="12">
        <v>1664321</v>
      </c>
      <c r="C1050" s="12" t="s">
        <v>481</v>
      </c>
      <c r="D1050" s="5" t="str">
        <f>IFERROR(IF(VLOOKUP((SubgroupsCovered[[#This Row],[RXCUI]]*1),RXCUI[Convert RXCUIs to Number],1,FALSE)=(SubgroupsCovered[[#This Row],[RXCUI]]*1),"Yes",""),"No")</f>
        <v>No</v>
      </c>
      <c r="E1050" s="12" t="str">
        <f>IF(SubgroupsCovered[[#This Row],[RXCUI Covered?]]="Yes",SubgroupsCovered[[#This Row],[Subgroup]],"")</f>
        <v/>
      </c>
      <c r="F1050" s="12" t="str">
        <f>IF(SubgroupsCovered[[#This Row],[Subgroups Covered by RXCUI]]="",IF(SubgroupsCovered[[#This Row],[Subgroups Uncovered]]="",SubgroupsCovered[[#This Row],[Subgroup]],""),SubgroupsCovered[[#This Row],[Subgroups Covered by RXCUI]])</f>
        <v/>
      </c>
      <c r="G1050" s="12" t="str">
        <f>IFERROR(IF(VLOOKUP(SubgroupsCovered[[#This Row],[Subgroup]],SubgroupsCovered[Subgroups Covered by RXCUI],1,FALSE)=C1050,"",C1050),SubgroupsCovered[[#This Row],[Subgroup]])</f>
        <v>DBC1a</v>
      </c>
    </row>
    <row r="1051" spans="1:7">
      <c r="A1051" s="12" t="s">
        <v>468</v>
      </c>
      <c r="B1051" s="12">
        <v>1664328</v>
      </c>
      <c r="C1051" s="12" t="s">
        <v>481</v>
      </c>
      <c r="D1051" s="5" t="str">
        <f>IFERROR(IF(VLOOKUP((SubgroupsCovered[[#This Row],[RXCUI]]*1),RXCUI[Convert RXCUIs to Number],1,FALSE)=(SubgroupsCovered[[#This Row],[RXCUI]]*1),"Yes",""),"No")</f>
        <v>No</v>
      </c>
      <c r="E1051" s="12" t="str">
        <f>IF(SubgroupsCovered[[#This Row],[RXCUI Covered?]]="Yes",SubgroupsCovered[[#This Row],[Subgroup]],"")</f>
        <v/>
      </c>
      <c r="F1051" s="12" t="str">
        <f>IF(SubgroupsCovered[[#This Row],[Subgroups Covered by RXCUI]]="",IF(SubgroupsCovered[[#This Row],[Subgroups Uncovered]]="",SubgroupsCovered[[#This Row],[Subgroup]],""),SubgroupsCovered[[#This Row],[Subgroups Covered by RXCUI]])</f>
        <v/>
      </c>
      <c r="G1051" s="12" t="str">
        <f>IFERROR(IF(VLOOKUP(SubgroupsCovered[[#This Row],[Subgroup]],SubgroupsCovered[Subgroups Covered by RXCUI],1,FALSE)=C1051,"",C1051),SubgroupsCovered[[#This Row],[Subgroup]])</f>
        <v>DBC1a</v>
      </c>
    </row>
    <row r="1052" spans="1:7">
      <c r="A1052" s="12" t="s">
        <v>468</v>
      </c>
      <c r="B1052" s="12">
        <v>1664325</v>
      </c>
      <c r="C1052" s="12" t="s">
        <v>481</v>
      </c>
      <c r="D1052" s="5" t="str">
        <f>IFERROR(IF(VLOOKUP((SubgroupsCovered[[#This Row],[RXCUI]]*1),RXCUI[Convert RXCUIs to Number],1,FALSE)=(SubgroupsCovered[[#This Row],[RXCUI]]*1),"Yes",""),"No")</f>
        <v>No</v>
      </c>
      <c r="E1052" s="12" t="str">
        <f>IF(SubgroupsCovered[[#This Row],[RXCUI Covered?]]="Yes",SubgroupsCovered[[#This Row],[Subgroup]],"")</f>
        <v/>
      </c>
      <c r="F1052" s="12" t="str">
        <f>IF(SubgroupsCovered[[#This Row],[Subgroups Covered by RXCUI]]="",IF(SubgroupsCovered[[#This Row],[Subgroups Uncovered]]="",SubgroupsCovered[[#This Row],[Subgroup]],""),SubgroupsCovered[[#This Row],[Subgroups Covered by RXCUI]])</f>
        <v/>
      </c>
      <c r="G1052" s="12" t="str">
        <f>IFERROR(IF(VLOOKUP(SubgroupsCovered[[#This Row],[Subgroup]],SubgroupsCovered[Subgroups Covered by RXCUI],1,FALSE)=C1052,"",C1052),SubgroupsCovered[[#This Row],[Subgroup]])</f>
        <v>DBC1a</v>
      </c>
    </row>
    <row r="1053" spans="1:7">
      <c r="A1053" s="12" t="s">
        <v>468</v>
      </c>
      <c r="B1053" s="12">
        <v>1665369</v>
      </c>
      <c r="C1053" s="12" t="s">
        <v>481</v>
      </c>
      <c r="D1053" s="5" t="str">
        <f>IFERROR(IF(VLOOKUP((SubgroupsCovered[[#This Row],[RXCUI]]*1),RXCUI[Convert RXCUIs to Number],1,FALSE)=(SubgroupsCovered[[#This Row],[RXCUI]]*1),"Yes",""),"No")</f>
        <v>No</v>
      </c>
      <c r="E1053" s="12" t="str">
        <f>IF(SubgroupsCovered[[#This Row],[RXCUI Covered?]]="Yes",SubgroupsCovered[[#This Row],[Subgroup]],"")</f>
        <v/>
      </c>
      <c r="F1053" s="12" t="str">
        <f>IF(SubgroupsCovered[[#This Row],[Subgroups Covered by RXCUI]]="",IF(SubgroupsCovered[[#This Row],[Subgroups Uncovered]]="",SubgroupsCovered[[#This Row],[Subgroup]],""),SubgroupsCovered[[#This Row],[Subgroups Covered by RXCUI]])</f>
        <v/>
      </c>
      <c r="G1053" s="12" t="str">
        <f>IFERROR(IF(VLOOKUP(SubgroupsCovered[[#This Row],[Subgroup]],SubgroupsCovered[Subgroups Covered by RXCUI],1,FALSE)=C1053,"",C1053),SubgroupsCovered[[#This Row],[Subgroup]])</f>
        <v>DBC1a</v>
      </c>
    </row>
    <row r="1054" spans="1:7">
      <c r="A1054" s="12" t="s">
        <v>468</v>
      </c>
      <c r="B1054" s="12">
        <v>861743</v>
      </c>
      <c r="C1054" s="12" t="s">
        <v>481</v>
      </c>
      <c r="D1054" s="5" t="str">
        <f>IFERROR(IF(VLOOKUP((SubgroupsCovered[[#This Row],[RXCUI]]*1),RXCUI[Convert RXCUIs to Number],1,FALSE)=(SubgroupsCovered[[#This Row],[RXCUI]]*1),"Yes",""),"No")</f>
        <v>No</v>
      </c>
      <c r="E1054" s="12" t="str">
        <f>IF(SubgroupsCovered[[#This Row],[RXCUI Covered?]]="Yes",SubgroupsCovered[[#This Row],[Subgroup]],"")</f>
        <v/>
      </c>
      <c r="F1054" s="12" t="str">
        <f>IF(SubgroupsCovered[[#This Row],[Subgroups Covered by RXCUI]]="",IF(SubgroupsCovered[[#This Row],[Subgroups Uncovered]]="",SubgroupsCovered[[#This Row],[Subgroup]],""),SubgroupsCovered[[#This Row],[Subgroups Covered by RXCUI]])</f>
        <v/>
      </c>
      <c r="G1054" s="12" t="str">
        <f>IFERROR(IF(VLOOKUP(SubgroupsCovered[[#This Row],[Subgroup]],SubgroupsCovered[Subgroups Covered by RXCUI],1,FALSE)=C1054,"",C1054),SubgroupsCovered[[#This Row],[Subgroup]])</f>
        <v>DBC1a</v>
      </c>
    </row>
    <row r="1055" spans="1:7">
      <c r="A1055" s="12" t="s">
        <v>468</v>
      </c>
      <c r="B1055" s="12">
        <v>861748</v>
      </c>
      <c r="C1055" s="12" t="s">
        <v>481</v>
      </c>
      <c r="D1055" s="5" t="str">
        <f>IFERROR(IF(VLOOKUP((SubgroupsCovered[[#This Row],[RXCUI]]*1),RXCUI[Convert RXCUIs to Number],1,FALSE)=(SubgroupsCovered[[#This Row],[RXCUI]]*1),"Yes",""),"No")</f>
        <v>No</v>
      </c>
      <c r="E1055" s="12" t="str">
        <f>IF(SubgroupsCovered[[#This Row],[RXCUI Covered?]]="Yes",SubgroupsCovered[[#This Row],[Subgroup]],"")</f>
        <v/>
      </c>
      <c r="F1055" s="12" t="str">
        <f>IF(SubgroupsCovered[[#This Row],[Subgroups Covered by RXCUI]]="",IF(SubgroupsCovered[[#This Row],[Subgroups Uncovered]]="",SubgroupsCovered[[#This Row],[Subgroup]],""),SubgroupsCovered[[#This Row],[Subgroups Covered by RXCUI]])</f>
        <v/>
      </c>
      <c r="G1055" s="12" t="str">
        <f>IFERROR(IF(VLOOKUP(SubgroupsCovered[[#This Row],[Subgroup]],SubgroupsCovered[Subgroups Covered by RXCUI],1,FALSE)=C1055,"",C1055),SubgroupsCovered[[#This Row],[Subgroup]])</f>
        <v>DBC1a</v>
      </c>
    </row>
    <row r="1056" spans="1:7">
      <c r="A1056" s="12" t="s">
        <v>468</v>
      </c>
      <c r="B1056" s="12">
        <v>861753</v>
      </c>
      <c r="C1056" s="12" t="s">
        <v>481</v>
      </c>
      <c r="D1056" s="5" t="str">
        <f>IFERROR(IF(VLOOKUP((SubgroupsCovered[[#This Row],[RXCUI]]*1),RXCUI[Convert RXCUIs to Number],1,FALSE)=(SubgroupsCovered[[#This Row],[RXCUI]]*1),"Yes",""),"No")</f>
        <v>No</v>
      </c>
      <c r="E1056" s="12" t="str">
        <f>IF(SubgroupsCovered[[#This Row],[RXCUI Covered?]]="Yes",SubgroupsCovered[[#This Row],[Subgroup]],"")</f>
        <v/>
      </c>
      <c r="F1056" s="12" t="str">
        <f>IF(SubgroupsCovered[[#This Row],[Subgroups Covered by RXCUI]]="",IF(SubgroupsCovered[[#This Row],[Subgroups Uncovered]]="",SubgroupsCovered[[#This Row],[Subgroup]],""),SubgroupsCovered[[#This Row],[Subgroups Covered by RXCUI]])</f>
        <v/>
      </c>
      <c r="G1056" s="12" t="str">
        <f>IFERROR(IF(VLOOKUP(SubgroupsCovered[[#This Row],[Subgroup]],SubgroupsCovered[Subgroups Covered by RXCUI],1,FALSE)=C1056,"",C1056),SubgroupsCovered[[#This Row],[Subgroup]])</f>
        <v>DBC1a</v>
      </c>
    </row>
    <row r="1057" spans="1:7">
      <c r="A1057" s="12" t="s">
        <v>468</v>
      </c>
      <c r="B1057" s="12">
        <v>1243026</v>
      </c>
      <c r="C1057" s="12" t="s">
        <v>481</v>
      </c>
      <c r="D1057" s="5" t="str">
        <f>IFERROR(IF(VLOOKUP((SubgroupsCovered[[#This Row],[RXCUI]]*1),RXCUI[Convert RXCUIs to Number],1,FALSE)=(SubgroupsCovered[[#This Row],[RXCUI]]*1),"Yes",""),"No")</f>
        <v>No</v>
      </c>
      <c r="E1057" s="12" t="str">
        <f>IF(SubgroupsCovered[[#This Row],[RXCUI Covered?]]="Yes",SubgroupsCovered[[#This Row],[Subgroup]],"")</f>
        <v/>
      </c>
      <c r="F1057" s="12" t="str">
        <f>IF(SubgroupsCovered[[#This Row],[Subgroups Covered by RXCUI]]="",IF(SubgroupsCovered[[#This Row],[Subgroups Uncovered]]="",SubgroupsCovered[[#This Row],[Subgroup]],""),SubgroupsCovered[[#This Row],[Subgroups Covered by RXCUI]])</f>
        <v/>
      </c>
      <c r="G1057" s="12" t="str">
        <f>IFERROR(IF(VLOOKUP(SubgroupsCovered[[#This Row],[Subgroup]],SubgroupsCovered[Subgroups Covered by RXCUI],1,FALSE)=C1057,"",C1057),SubgroupsCovered[[#This Row],[Subgroup]])</f>
        <v>DBC1a</v>
      </c>
    </row>
    <row r="1058" spans="1:7">
      <c r="A1058" s="12" t="s">
        <v>468</v>
      </c>
      <c r="B1058" s="12">
        <v>1243033</v>
      </c>
      <c r="C1058" s="12" t="s">
        <v>481</v>
      </c>
      <c r="D1058" s="5" t="str">
        <f>IFERROR(IF(VLOOKUP((SubgroupsCovered[[#This Row],[RXCUI]]*1),RXCUI[Convert RXCUIs to Number],1,FALSE)=(SubgroupsCovered[[#This Row],[RXCUI]]*1),"Yes",""),"No")</f>
        <v>No</v>
      </c>
      <c r="E1058" s="12" t="str">
        <f>IF(SubgroupsCovered[[#This Row],[RXCUI Covered?]]="Yes",SubgroupsCovered[[#This Row],[Subgroup]],"")</f>
        <v/>
      </c>
      <c r="F1058" s="12" t="str">
        <f>IF(SubgroupsCovered[[#This Row],[Subgroups Covered by RXCUI]]="",IF(SubgroupsCovered[[#This Row],[Subgroups Uncovered]]="",SubgroupsCovered[[#This Row],[Subgroup]],""),SubgroupsCovered[[#This Row],[Subgroups Covered by RXCUI]])</f>
        <v/>
      </c>
      <c r="G1058" s="12" t="str">
        <f>IFERROR(IF(VLOOKUP(SubgroupsCovered[[#This Row],[Subgroup]],SubgroupsCovered[Subgroups Covered by RXCUI],1,FALSE)=C1058,"",C1058),SubgroupsCovered[[#This Row],[Subgroup]])</f>
        <v>DBC1a</v>
      </c>
    </row>
    <row r="1059" spans="1:7">
      <c r="A1059" s="12" t="s">
        <v>468</v>
      </c>
      <c r="B1059" s="12">
        <v>1243040</v>
      </c>
      <c r="C1059" s="12" t="s">
        <v>481</v>
      </c>
      <c r="D1059" s="5" t="str">
        <f>IFERROR(IF(VLOOKUP((SubgroupsCovered[[#This Row],[RXCUI]]*1),RXCUI[Convert RXCUIs to Number],1,FALSE)=(SubgroupsCovered[[#This Row],[RXCUI]]*1),"Yes",""),"No")</f>
        <v>No</v>
      </c>
      <c r="E1059" s="12" t="str">
        <f>IF(SubgroupsCovered[[#This Row],[RXCUI Covered?]]="Yes",SubgroupsCovered[[#This Row],[Subgroup]],"")</f>
        <v/>
      </c>
      <c r="F1059" s="12" t="str">
        <f>IF(SubgroupsCovered[[#This Row],[Subgroups Covered by RXCUI]]="",IF(SubgroupsCovered[[#This Row],[Subgroups Uncovered]]="",SubgroupsCovered[[#This Row],[Subgroup]],""),SubgroupsCovered[[#This Row],[Subgroups Covered by RXCUI]])</f>
        <v/>
      </c>
      <c r="G1059" s="12" t="str">
        <f>IFERROR(IF(VLOOKUP(SubgroupsCovered[[#This Row],[Subgroup]],SubgroupsCovered[Subgroups Covered by RXCUI],1,FALSE)=C1059,"",C1059),SubgroupsCovered[[#This Row],[Subgroup]])</f>
        <v>DBC1a</v>
      </c>
    </row>
    <row r="1060" spans="1:7">
      <c r="A1060" s="12" t="s">
        <v>468</v>
      </c>
      <c r="B1060" s="12">
        <v>1796091</v>
      </c>
      <c r="C1060" s="12" t="s">
        <v>481</v>
      </c>
      <c r="D1060" s="5" t="str">
        <f>IFERROR(IF(VLOOKUP((SubgroupsCovered[[#This Row],[RXCUI]]*1),RXCUI[Convert RXCUIs to Number],1,FALSE)=(SubgroupsCovered[[#This Row],[RXCUI]]*1),"Yes",""),"No")</f>
        <v>No</v>
      </c>
      <c r="E1060" s="12" t="str">
        <f>IF(SubgroupsCovered[[#This Row],[RXCUI Covered?]]="Yes",SubgroupsCovered[[#This Row],[Subgroup]],"")</f>
        <v/>
      </c>
      <c r="F1060" s="12" t="str">
        <f>IF(SubgroupsCovered[[#This Row],[Subgroups Covered by RXCUI]]="",IF(SubgroupsCovered[[#This Row],[Subgroups Uncovered]]="",SubgroupsCovered[[#This Row],[Subgroup]],""),SubgroupsCovered[[#This Row],[Subgroups Covered by RXCUI]])</f>
        <v/>
      </c>
      <c r="G1060" s="12" t="str">
        <f>IFERROR(IF(VLOOKUP(SubgroupsCovered[[#This Row],[Subgroup]],SubgroupsCovered[Subgroups Covered by RXCUI],1,FALSE)=C1060,"",C1060),SubgroupsCovered[[#This Row],[Subgroup]])</f>
        <v>DBC1a</v>
      </c>
    </row>
    <row r="1061" spans="1:7">
      <c r="A1061" s="12" t="s">
        <v>468</v>
      </c>
      <c r="B1061" s="12">
        <v>1796096</v>
      </c>
      <c r="C1061" s="12" t="s">
        <v>481</v>
      </c>
      <c r="D1061" s="5" t="str">
        <f>IFERROR(IF(VLOOKUP((SubgroupsCovered[[#This Row],[RXCUI]]*1),RXCUI[Convert RXCUIs to Number],1,FALSE)=(SubgroupsCovered[[#This Row],[RXCUI]]*1),"Yes",""),"No")</f>
        <v>No</v>
      </c>
      <c r="E1061" s="12" t="str">
        <f>IF(SubgroupsCovered[[#This Row],[RXCUI Covered?]]="Yes",SubgroupsCovered[[#This Row],[Subgroup]],"")</f>
        <v/>
      </c>
      <c r="F1061" s="12" t="str">
        <f>IF(SubgroupsCovered[[#This Row],[Subgroups Covered by RXCUI]]="",IF(SubgroupsCovered[[#This Row],[Subgroups Uncovered]]="",SubgroupsCovered[[#This Row],[Subgroup]],""),SubgroupsCovered[[#This Row],[Subgroups Covered by RXCUI]])</f>
        <v/>
      </c>
      <c r="G1061" s="12" t="str">
        <f>IFERROR(IF(VLOOKUP(SubgroupsCovered[[#This Row],[Subgroup]],SubgroupsCovered[Subgroups Covered by RXCUI],1,FALSE)=C1061,"",C1061),SubgroupsCovered[[#This Row],[Subgroup]])</f>
        <v>DBC1a</v>
      </c>
    </row>
    <row r="1062" spans="1:7">
      <c r="A1062" s="12" t="s">
        <v>468</v>
      </c>
      <c r="B1062" s="12">
        <v>861822</v>
      </c>
      <c r="C1062" s="12" t="s">
        <v>481</v>
      </c>
      <c r="D1062" s="5" t="str">
        <f>IFERROR(IF(VLOOKUP((SubgroupsCovered[[#This Row],[RXCUI]]*1),RXCUI[Convert RXCUIs to Number],1,FALSE)=(SubgroupsCovered[[#This Row],[RXCUI]]*1),"Yes",""),"No")</f>
        <v>No</v>
      </c>
      <c r="E1062" s="12" t="str">
        <f>IF(SubgroupsCovered[[#This Row],[RXCUI Covered?]]="Yes",SubgroupsCovered[[#This Row],[Subgroup]],"")</f>
        <v/>
      </c>
      <c r="F1062" s="12" t="str">
        <f>IF(SubgroupsCovered[[#This Row],[Subgroups Covered by RXCUI]]="",IF(SubgroupsCovered[[#This Row],[Subgroups Uncovered]]="",SubgroupsCovered[[#This Row],[Subgroup]],""),SubgroupsCovered[[#This Row],[Subgroups Covered by RXCUI]])</f>
        <v/>
      </c>
      <c r="G1062" s="12" t="str">
        <f>IFERROR(IF(VLOOKUP(SubgroupsCovered[[#This Row],[Subgroup]],SubgroupsCovered[Subgroups Covered by RXCUI],1,FALSE)=C1062,"",C1062),SubgroupsCovered[[#This Row],[Subgroup]])</f>
        <v>DBC1a</v>
      </c>
    </row>
    <row r="1063" spans="1:7">
      <c r="A1063" s="12" t="s">
        <v>468</v>
      </c>
      <c r="B1063" s="12">
        <v>861783</v>
      </c>
      <c r="C1063" s="12" t="s">
        <v>481</v>
      </c>
      <c r="D1063" s="5" t="str">
        <f>IFERROR(IF(VLOOKUP((SubgroupsCovered[[#This Row],[RXCUI]]*1),RXCUI[Convert RXCUIs to Number],1,FALSE)=(SubgroupsCovered[[#This Row],[RXCUI]]*1),"Yes",""),"No")</f>
        <v>No</v>
      </c>
      <c r="E1063" s="12" t="str">
        <f>IF(SubgroupsCovered[[#This Row],[RXCUI Covered?]]="Yes",SubgroupsCovered[[#This Row],[Subgroup]],"")</f>
        <v/>
      </c>
      <c r="F1063" s="12" t="str">
        <f>IF(SubgroupsCovered[[#This Row],[Subgroups Covered by RXCUI]]="",IF(SubgroupsCovered[[#This Row],[Subgroups Uncovered]]="",SubgroupsCovered[[#This Row],[Subgroup]],""),SubgroupsCovered[[#This Row],[Subgroups Covered by RXCUI]])</f>
        <v/>
      </c>
      <c r="G1063" s="12" t="str">
        <f>IFERROR(IF(VLOOKUP(SubgroupsCovered[[#This Row],[Subgroup]],SubgroupsCovered[Subgroups Covered by RXCUI],1,FALSE)=C1063,"",C1063),SubgroupsCovered[[#This Row],[Subgroup]])</f>
        <v>DBC1a</v>
      </c>
    </row>
    <row r="1064" spans="1:7">
      <c r="A1064" s="12" t="s">
        <v>468</v>
      </c>
      <c r="B1064" s="12">
        <v>861785</v>
      </c>
      <c r="C1064" s="12" t="s">
        <v>481</v>
      </c>
      <c r="D1064" s="5" t="str">
        <f>IFERROR(IF(VLOOKUP((SubgroupsCovered[[#This Row],[RXCUI]]*1),RXCUI[Convert RXCUIs to Number],1,FALSE)=(SubgroupsCovered[[#This Row],[RXCUI]]*1),"Yes",""),"No")</f>
        <v>No</v>
      </c>
      <c r="E1064" s="12" t="str">
        <f>IF(SubgroupsCovered[[#This Row],[RXCUI Covered?]]="Yes",SubgroupsCovered[[#This Row],[Subgroup]],"")</f>
        <v/>
      </c>
      <c r="F1064" s="12" t="str">
        <f>IF(SubgroupsCovered[[#This Row],[Subgroups Covered by RXCUI]]="",IF(SubgroupsCovered[[#This Row],[Subgroups Uncovered]]="",SubgroupsCovered[[#This Row],[Subgroup]],""),SubgroupsCovered[[#This Row],[Subgroups Covered by RXCUI]])</f>
        <v/>
      </c>
      <c r="G1064" s="12" t="str">
        <f>IFERROR(IF(VLOOKUP(SubgroupsCovered[[#This Row],[Subgroup]],SubgroupsCovered[Subgroups Covered by RXCUI],1,FALSE)=C1064,"",C1064),SubgroupsCovered[[#This Row],[Subgroup]])</f>
        <v>DBC1a</v>
      </c>
    </row>
    <row r="1065" spans="1:7">
      <c r="A1065" s="12" t="s">
        <v>468</v>
      </c>
      <c r="B1065" s="12">
        <v>861824</v>
      </c>
      <c r="C1065" s="12" t="s">
        <v>481</v>
      </c>
      <c r="D1065" s="5" t="str">
        <f>IFERROR(IF(VLOOKUP((SubgroupsCovered[[#This Row],[RXCUI]]*1),RXCUI[Convert RXCUIs to Number],1,FALSE)=(SubgroupsCovered[[#This Row],[RXCUI]]*1),"Yes",""),"No")</f>
        <v>No</v>
      </c>
      <c r="E1065" s="12" t="str">
        <f>IF(SubgroupsCovered[[#This Row],[RXCUI Covered?]]="Yes",SubgroupsCovered[[#This Row],[Subgroup]],"")</f>
        <v/>
      </c>
      <c r="F1065" s="12" t="str">
        <f>IF(SubgroupsCovered[[#This Row],[Subgroups Covered by RXCUI]]="",IF(SubgroupsCovered[[#This Row],[Subgroups Uncovered]]="",SubgroupsCovered[[#This Row],[Subgroup]],""),SubgroupsCovered[[#This Row],[Subgroups Covered by RXCUI]])</f>
        <v/>
      </c>
      <c r="G1065" s="12" t="str">
        <f>IFERROR(IF(VLOOKUP(SubgroupsCovered[[#This Row],[Subgroup]],SubgroupsCovered[Subgroups Covered by RXCUI],1,FALSE)=C1065,"",C1065),SubgroupsCovered[[#This Row],[Subgroup]])</f>
        <v>DBC1a</v>
      </c>
    </row>
    <row r="1066" spans="1:7">
      <c r="A1066" s="12" t="s">
        <v>468</v>
      </c>
      <c r="B1066" s="12">
        <v>861770</v>
      </c>
      <c r="C1066" s="12" t="s">
        <v>481</v>
      </c>
      <c r="D1066" s="5" t="str">
        <f>IFERROR(IF(VLOOKUP((SubgroupsCovered[[#This Row],[RXCUI]]*1),RXCUI[Convert RXCUIs to Number],1,FALSE)=(SubgroupsCovered[[#This Row],[RXCUI]]*1),"Yes",""),"No")</f>
        <v>No</v>
      </c>
      <c r="E1066" s="12" t="str">
        <f>IF(SubgroupsCovered[[#This Row],[RXCUI Covered?]]="Yes",SubgroupsCovered[[#This Row],[Subgroup]],"")</f>
        <v/>
      </c>
      <c r="F1066" s="12" t="str">
        <f>IF(SubgroupsCovered[[#This Row],[Subgroups Covered by RXCUI]]="",IF(SubgroupsCovered[[#This Row],[Subgroups Uncovered]]="",SubgroupsCovered[[#This Row],[Subgroup]],""),SubgroupsCovered[[#This Row],[Subgroups Covered by RXCUI]])</f>
        <v/>
      </c>
      <c r="G1066" s="12" t="str">
        <f>IFERROR(IF(VLOOKUP(SubgroupsCovered[[#This Row],[Subgroup]],SubgroupsCovered[Subgroups Covered by RXCUI],1,FALSE)=C1066,"",C1066),SubgroupsCovered[[#This Row],[Subgroup]])</f>
        <v>DBC1a</v>
      </c>
    </row>
    <row r="1067" spans="1:7">
      <c r="A1067" s="12" t="s">
        <v>468</v>
      </c>
      <c r="B1067" s="12">
        <v>861820</v>
      </c>
      <c r="C1067" s="12" t="s">
        <v>481</v>
      </c>
      <c r="D1067" s="5" t="str">
        <f>IFERROR(IF(VLOOKUP((SubgroupsCovered[[#This Row],[RXCUI]]*1),RXCUI[Convert RXCUIs to Number],1,FALSE)=(SubgroupsCovered[[#This Row],[RXCUI]]*1),"Yes",""),"No")</f>
        <v>No</v>
      </c>
      <c r="E1067" s="12" t="str">
        <f>IF(SubgroupsCovered[[#This Row],[RXCUI Covered?]]="Yes",SubgroupsCovered[[#This Row],[Subgroup]],"")</f>
        <v/>
      </c>
      <c r="F1067" s="12" t="str">
        <f>IF(SubgroupsCovered[[#This Row],[Subgroups Covered by RXCUI]]="",IF(SubgroupsCovered[[#This Row],[Subgroups Uncovered]]="",SubgroupsCovered[[#This Row],[Subgroup]],""),SubgroupsCovered[[#This Row],[Subgroups Covered by RXCUI]])</f>
        <v/>
      </c>
      <c r="G1067" s="12" t="str">
        <f>IFERROR(IF(VLOOKUP(SubgroupsCovered[[#This Row],[Subgroup]],SubgroupsCovered[Subgroups Covered by RXCUI],1,FALSE)=C1067,"",C1067),SubgroupsCovered[[#This Row],[Subgroup]])</f>
        <v>DBC1a</v>
      </c>
    </row>
    <row r="1068" spans="1:7">
      <c r="A1068" s="12" t="s">
        <v>468</v>
      </c>
      <c r="B1068" s="12">
        <v>1243829</v>
      </c>
      <c r="C1068" s="12" t="s">
        <v>481</v>
      </c>
      <c r="D1068" s="5" t="str">
        <f>IFERROR(IF(VLOOKUP((SubgroupsCovered[[#This Row],[RXCUI]]*1),RXCUI[Convert RXCUIs to Number],1,FALSE)=(SubgroupsCovered[[#This Row],[RXCUI]]*1),"Yes",""),"No")</f>
        <v>No</v>
      </c>
      <c r="E1068" s="12" t="str">
        <f>IF(SubgroupsCovered[[#This Row],[RXCUI Covered?]]="Yes",SubgroupsCovered[[#This Row],[Subgroup]],"")</f>
        <v/>
      </c>
      <c r="F1068" s="12" t="str">
        <f>IF(SubgroupsCovered[[#This Row],[Subgroups Covered by RXCUI]]="",IF(SubgroupsCovered[[#This Row],[Subgroups Uncovered]]="",SubgroupsCovered[[#This Row],[Subgroup]],""),SubgroupsCovered[[#This Row],[Subgroups Covered by RXCUI]])</f>
        <v/>
      </c>
      <c r="G1068" s="12" t="str">
        <f>IFERROR(IF(VLOOKUP(SubgroupsCovered[[#This Row],[Subgroup]],SubgroupsCovered[Subgroups Covered by RXCUI],1,FALSE)=C1068,"",C1068),SubgroupsCovered[[#This Row],[Subgroup]])</f>
        <v>DBC1a</v>
      </c>
    </row>
    <row r="1069" spans="1:7">
      <c r="A1069" s="12" t="s">
        <v>468</v>
      </c>
      <c r="B1069" s="12">
        <v>1593775</v>
      </c>
      <c r="C1069" s="12" t="s">
        <v>481</v>
      </c>
      <c r="D1069" s="5" t="str">
        <f>IFERROR(IF(VLOOKUP((SubgroupsCovered[[#This Row],[RXCUI]]*1),RXCUI[Convert RXCUIs to Number],1,FALSE)=(SubgroupsCovered[[#This Row],[RXCUI]]*1),"Yes",""),"No")</f>
        <v>No</v>
      </c>
      <c r="E1069" s="12" t="str">
        <f>IF(SubgroupsCovered[[#This Row],[RXCUI Covered?]]="Yes",SubgroupsCovered[[#This Row],[Subgroup]],"")</f>
        <v/>
      </c>
      <c r="F1069" s="12" t="str">
        <f>IF(SubgroupsCovered[[#This Row],[Subgroups Covered by RXCUI]]="",IF(SubgroupsCovered[[#This Row],[Subgroups Uncovered]]="",SubgroupsCovered[[#This Row],[Subgroup]],""),SubgroupsCovered[[#This Row],[Subgroups Covered by RXCUI]])</f>
        <v/>
      </c>
      <c r="G1069" s="12" t="str">
        <f>IFERROR(IF(VLOOKUP(SubgroupsCovered[[#This Row],[Subgroup]],SubgroupsCovered[Subgroups Covered by RXCUI],1,FALSE)=C1069,"",C1069),SubgroupsCovered[[#This Row],[Subgroup]])</f>
        <v>DBC1a</v>
      </c>
    </row>
    <row r="1070" spans="1:7">
      <c r="A1070" s="12" t="s">
        <v>468</v>
      </c>
      <c r="B1070" s="12">
        <v>1593831</v>
      </c>
      <c r="C1070" s="12" t="s">
        <v>481</v>
      </c>
      <c r="D1070" s="5" t="str">
        <f>IFERROR(IF(VLOOKUP((SubgroupsCovered[[#This Row],[RXCUI]]*1),RXCUI[Convert RXCUIs to Number],1,FALSE)=(SubgroupsCovered[[#This Row],[RXCUI]]*1),"Yes",""),"No")</f>
        <v>No</v>
      </c>
      <c r="E1070" s="12" t="str">
        <f>IF(SubgroupsCovered[[#This Row],[RXCUI Covered?]]="Yes",SubgroupsCovered[[#This Row],[Subgroup]],"")</f>
        <v/>
      </c>
      <c r="F1070" s="12" t="str">
        <f>IF(SubgroupsCovered[[#This Row],[Subgroups Covered by RXCUI]]="",IF(SubgroupsCovered[[#This Row],[Subgroups Uncovered]]="",SubgroupsCovered[[#This Row],[Subgroup]],""),SubgroupsCovered[[#This Row],[Subgroups Covered by RXCUI]])</f>
        <v/>
      </c>
      <c r="G1070" s="12" t="str">
        <f>IFERROR(IF(VLOOKUP(SubgroupsCovered[[#This Row],[Subgroup]],SubgroupsCovered[Subgroups Covered by RXCUI],1,FALSE)=C1070,"",C1070),SubgroupsCovered[[#This Row],[Subgroup]])</f>
        <v>DBC1a</v>
      </c>
    </row>
    <row r="1071" spans="1:7">
      <c r="A1071" s="12" t="s">
        <v>468</v>
      </c>
      <c r="B1071" s="12">
        <v>1593833</v>
      </c>
      <c r="C1071" s="12" t="s">
        <v>481</v>
      </c>
      <c r="D1071" s="5" t="str">
        <f>IFERROR(IF(VLOOKUP((SubgroupsCovered[[#This Row],[RXCUI]]*1),RXCUI[Convert RXCUIs to Number],1,FALSE)=(SubgroupsCovered[[#This Row],[RXCUI]]*1),"Yes",""),"No")</f>
        <v>No</v>
      </c>
      <c r="E1071" s="12" t="str">
        <f>IF(SubgroupsCovered[[#This Row],[RXCUI Covered?]]="Yes",SubgroupsCovered[[#This Row],[Subgroup]],"")</f>
        <v/>
      </c>
      <c r="F1071" s="12" t="str">
        <f>IF(SubgroupsCovered[[#This Row],[Subgroups Covered by RXCUI]]="",IF(SubgroupsCovered[[#This Row],[Subgroups Uncovered]]="",SubgroupsCovered[[#This Row],[Subgroup]],""),SubgroupsCovered[[#This Row],[Subgroups Covered by RXCUI]])</f>
        <v/>
      </c>
      <c r="G1071" s="12" t="str">
        <f>IFERROR(IF(VLOOKUP(SubgroupsCovered[[#This Row],[Subgroup]],SubgroupsCovered[Subgroups Covered by RXCUI],1,FALSE)=C1071,"",C1071),SubgroupsCovered[[#This Row],[Subgroup]])</f>
        <v>DBC1a</v>
      </c>
    </row>
    <row r="1072" spans="1:7">
      <c r="A1072" s="12" t="s">
        <v>468</v>
      </c>
      <c r="B1072" s="12">
        <v>1593835</v>
      </c>
      <c r="C1072" s="12" t="s">
        <v>481</v>
      </c>
      <c r="D1072" s="5" t="str">
        <f>IFERROR(IF(VLOOKUP((SubgroupsCovered[[#This Row],[RXCUI]]*1),RXCUI[Convert RXCUIs to Number],1,FALSE)=(SubgroupsCovered[[#This Row],[RXCUI]]*1),"Yes",""),"No")</f>
        <v>No</v>
      </c>
      <c r="E1072" s="12" t="str">
        <f>IF(SubgroupsCovered[[#This Row],[RXCUI Covered?]]="Yes",SubgroupsCovered[[#This Row],[Subgroup]],"")</f>
        <v/>
      </c>
      <c r="F1072" s="12" t="str">
        <f>IF(SubgroupsCovered[[#This Row],[Subgroups Covered by RXCUI]]="",IF(SubgroupsCovered[[#This Row],[Subgroups Uncovered]]="",SubgroupsCovered[[#This Row],[Subgroup]],""),SubgroupsCovered[[#This Row],[Subgroups Covered by RXCUI]])</f>
        <v/>
      </c>
      <c r="G1072" s="12" t="str">
        <f>IFERROR(IF(VLOOKUP(SubgroupsCovered[[#This Row],[Subgroup]],SubgroupsCovered[Subgroups Covered by RXCUI],1,FALSE)=C1072,"",C1072),SubgroupsCovered[[#This Row],[Subgroup]])</f>
        <v>DBC1a</v>
      </c>
    </row>
    <row r="1073" spans="1:7">
      <c r="A1073" s="12" t="s">
        <v>468</v>
      </c>
      <c r="B1073" s="12">
        <v>1862701</v>
      </c>
      <c r="C1073" s="12" t="s">
        <v>481</v>
      </c>
      <c r="D1073" s="5" t="str">
        <f>IFERROR(IF(VLOOKUP((SubgroupsCovered[[#This Row],[RXCUI]]*1),RXCUI[Convert RXCUIs to Number],1,FALSE)=(SubgroupsCovered[[#This Row],[RXCUI]]*1),"Yes",""),"No")</f>
        <v>No</v>
      </c>
      <c r="E1073" s="12" t="str">
        <f>IF(SubgroupsCovered[[#This Row],[RXCUI Covered?]]="Yes",SubgroupsCovered[[#This Row],[Subgroup]],"")</f>
        <v/>
      </c>
      <c r="F1073" s="12" t="str">
        <f>IF(SubgroupsCovered[[#This Row],[Subgroups Covered by RXCUI]]="",IF(SubgroupsCovered[[#This Row],[Subgroups Uncovered]]="",SubgroupsCovered[[#This Row],[Subgroup]],""),SubgroupsCovered[[#This Row],[Subgroups Covered by RXCUI]])</f>
        <v/>
      </c>
      <c r="G1073" s="12" t="str">
        <f>IFERROR(IF(VLOOKUP(SubgroupsCovered[[#This Row],[Subgroup]],SubgroupsCovered[Subgroups Covered by RXCUI],1,FALSE)=C1073,"",C1073),SubgroupsCovered[[#This Row],[Subgroup]])</f>
        <v>DBC1a</v>
      </c>
    </row>
    <row r="1074" spans="1:7">
      <c r="A1074" s="12" t="s">
        <v>468</v>
      </c>
      <c r="B1074" s="12">
        <v>1862688</v>
      </c>
      <c r="C1074" s="12" t="s">
        <v>481</v>
      </c>
      <c r="D1074" s="5" t="str">
        <f>IFERROR(IF(VLOOKUP((SubgroupsCovered[[#This Row],[RXCUI]]*1),RXCUI[Convert RXCUIs to Number],1,FALSE)=(SubgroupsCovered[[#This Row],[RXCUI]]*1),"Yes",""),"No")</f>
        <v>No</v>
      </c>
      <c r="E1074" s="12" t="str">
        <f>IF(SubgroupsCovered[[#This Row],[RXCUI Covered?]]="Yes",SubgroupsCovered[[#This Row],[Subgroup]],"")</f>
        <v/>
      </c>
      <c r="F1074" s="12" t="str">
        <f>IF(SubgroupsCovered[[#This Row],[Subgroups Covered by RXCUI]]="",IF(SubgroupsCovered[[#This Row],[Subgroups Uncovered]]="",SubgroupsCovered[[#This Row],[Subgroup]],""),SubgroupsCovered[[#This Row],[Subgroups Covered by RXCUI]])</f>
        <v/>
      </c>
      <c r="G1074" s="12" t="str">
        <f>IFERROR(IF(VLOOKUP(SubgroupsCovered[[#This Row],[Subgroup]],SubgroupsCovered[Subgroups Covered by RXCUI],1,FALSE)=C1074,"",C1074),SubgroupsCovered[[#This Row],[Subgroup]])</f>
        <v>DBC1a</v>
      </c>
    </row>
    <row r="1075" spans="1:7">
      <c r="A1075" s="12" t="s">
        <v>468</v>
      </c>
      <c r="B1075" s="12">
        <v>1862692</v>
      </c>
      <c r="C1075" s="12" t="s">
        <v>481</v>
      </c>
      <c r="D1075" s="5" t="str">
        <f>IFERROR(IF(VLOOKUP((SubgroupsCovered[[#This Row],[RXCUI]]*1),RXCUI[Convert RXCUIs to Number],1,FALSE)=(SubgroupsCovered[[#This Row],[RXCUI]]*1),"Yes",""),"No")</f>
        <v>No</v>
      </c>
      <c r="E1075" s="12" t="str">
        <f>IF(SubgroupsCovered[[#This Row],[RXCUI Covered?]]="Yes",SubgroupsCovered[[#This Row],[Subgroup]],"")</f>
        <v/>
      </c>
      <c r="F1075" s="12" t="str">
        <f>IF(SubgroupsCovered[[#This Row],[Subgroups Covered by RXCUI]]="",IF(SubgroupsCovered[[#This Row],[Subgroups Uncovered]]="",SubgroupsCovered[[#This Row],[Subgroup]],""),SubgroupsCovered[[#This Row],[Subgroups Covered by RXCUI]])</f>
        <v/>
      </c>
      <c r="G1075" s="12" t="str">
        <f>IFERROR(IF(VLOOKUP(SubgroupsCovered[[#This Row],[Subgroup]],SubgroupsCovered[Subgroups Covered by RXCUI],1,FALSE)=C1075,"",C1075),SubgroupsCovered[[#This Row],[Subgroup]])</f>
        <v>DBC1a</v>
      </c>
    </row>
    <row r="1076" spans="1:7">
      <c r="A1076" s="12" t="s">
        <v>468</v>
      </c>
      <c r="B1076" s="12">
        <v>1862697</v>
      </c>
      <c r="C1076" s="12" t="s">
        <v>481</v>
      </c>
      <c r="D1076" s="5" t="str">
        <f>IFERROR(IF(VLOOKUP((SubgroupsCovered[[#This Row],[RXCUI]]*1),RXCUI[Convert RXCUIs to Number],1,FALSE)=(SubgroupsCovered[[#This Row],[RXCUI]]*1),"Yes",""),"No")</f>
        <v>No</v>
      </c>
      <c r="E1076" s="12" t="str">
        <f>IF(SubgroupsCovered[[#This Row],[RXCUI Covered?]]="Yes",SubgroupsCovered[[#This Row],[Subgroup]],"")</f>
        <v/>
      </c>
      <c r="F1076" s="12" t="str">
        <f>IF(SubgroupsCovered[[#This Row],[Subgroups Covered by RXCUI]]="",IF(SubgroupsCovered[[#This Row],[Subgroups Uncovered]]="",SubgroupsCovered[[#This Row],[Subgroup]],""),SubgroupsCovered[[#This Row],[Subgroups Covered by RXCUI]])</f>
        <v/>
      </c>
      <c r="G1076" s="12" t="str">
        <f>IFERROR(IF(VLOOKUP(SubgroupsCovered[[#This Row],[Subgroup]],SubgroupsCovered[Subgroups Covered by RXCUI],1,FALSE)=C1076,"",C1076),SubgroupsCovered[[#This Row],[Subgroup]])</f>
        <v>DBC1a</v>
      </c>
    </row>
    <row r="1077" spans="1:7">
      <c r="A1077" s="12" t="s">
        <v>468</v>
      </c>
      <c r="B1077" s="12">
        <v>1043565</v>
      </c>
      <c r="C1077" s="12" t="s">
        <v>481</v>
      </c>
      <c r="D1077" s="5" t="str">
        <f>IFERROR(IF(VLOOKUP((SubgroupsCovered[[#This Row],[RXCUI]]*1),RXCUI[Convert RXCUIs to Number],1,FALSE)=(SubgroupsCovered[[#This Row],[RXCUI]]*1),"Yes",""),"No")</f>
        <v>No</v>
      </c>
      <c r="E1077" s="12" t="str">
        <f>IF(SubgroupsCovered[[#This Row],[RXCUI Covered?]]="Yes",SubgroupsCovered[[#This Row],[Subgroup]],"")</f>
        <v/>
      </c>
      <c r="F1077" s="12" t="str">
        <f>IF(SubgroupsCovered[[#This Row],[Subgroups Covered by RXCUI]]="",IF(SubgroupsCovered[[#This Row],[Subgroups Uncovered]]="",SubgroupsCovered[[#This Row],[Subgroup]],""),SubgroupsCovered[[#This Row],[Subgroups Covered by RXCUI]])</f>
        <v/>
      </c>
      <c r="G1077" s="12" t="str">
        <f>IFERROR(IF(VLOOKUP(SubgroupsCovered[[#This Row],[Subgroup]],SubgroupsCovered[Subgroups Covered by RXCUI],1,FALSE)=C1077,"",C1077),SubgroupsCovered[[#This Row],[Subgroup]])</f>
        <v>DBC1a</v>
      </c>
    </row>
    <row r="1078" spans="1:7">
      <c r="A1078" s="12" t="s">
        <v>468</v>
      </c>
      <c r="B1078" s="12">
        <v>1043574</v>
      </c>
      <c r="C1078" s="12" t="s">
        <v>481</v>
      </c>
      <c r="D1078" s="5" t="str">
        <f>IFERROR(IF(VLOOKUP((SubgroupsCovered[[#This Row],[RXCUI]]*1),RXCUI[Convert RXCUIs to Number],1,FALSE)=(SubgroupsCovered[[#This Row],[RXCUI]]*1),"Yes",""),"No")</f>
        <v>No</v>
      </c>
      <c r="E1078" s="12" t="str">
        <f>IF(SubgroupsCovered[[#This Row],[RXCUI Covered?]]="Yes",SubgroupsCovered[[#This Row],[Subgroup]],"")</f>
        <v/>
      </c>
      <c r="F1078" s="12" t="str">
        <f>IF(SubgroupsCovered[[#This Row],[Subgroups Covered by RXCUI]]="",IF(SubgroupsCovered[[#This Row],[Subgroups Uncovered]]="",SubgroupsCovered[[#This Row],[Subgroup]],""),SubgroupsCovered[[#This Row],[Subgroups Covered by RXCUI]])</f>
        <v/>
      </c>
      <c r="G1078" s="12" t="str">
        <f>IFERROR(IF(VLOOKUP(SubgroupsCovered[[#This Row],[Subgroup]],SubgroupsCovered[Subgroups Covered by RXCUI],1,FALSE)=C1078,"",C1078),SubgroupsCovered[[#This Row],[Subgroup]])</f>
        <v>DBC1a</v>
      </c>
    </row>
    <row r="1079" spans="1:7">
      <c r="A1079" s="12" t="s">
        <v>468</v>
      </c>
      <c r="B1079" s="12">
        <v>1043580</v>
      </c>
      <c r="C1079" s="12" t="s">
        <v>481</v>
      </c>
      <c r="D1079" s="5" t="str">
        <f>IFERROR(IF(VLOOKUP((SubgroupsCovered[[#This Row],[RXCUI]]*1),RXCUI[Convert RXCUIs to Number],1,FALSE)=(SubgroupsCovered[[#This Row],[RXCUI]]*1),"Yes",""),"No")</f>
        <v>No</v>
      </c>
      <c r="E1079" s="12" t="str">
        <f>IF(SubgroupsCovered[[#This Row],[RXCUI Covered?]]="Yes",SubgroupsCovered[[#This Row],[Subgroup]],"")</f>
        <v/>
      </c>
      <c r="F1079" s="12" t="str">
        <f>IF(SubgroupsCovered[[#This Row],[Subgroups Covered by RXCUI]]="",IF(SubgroupsCovered[[#This Row],[Subgroups Uncovered]]="",SubgroupsCovered[[#This Row],[Subgroup]],""),SubgroupsCovered[[#This Row],[Subgroups Covered by RXCUI]])</f>
        <v/>
      </c>
      <c r="G1079" s="12" t="str">
        <f>IFERROR(IF(VLOOKUP(SubgroupsCovered[[#This Row],[Subgroup]],SubgroupsCovered[Subgroups Covered by RXCUI],1,FALSE)=C1079,"",C1079),SubgroupsCovered[[#This Row],[Subgroup]])</f>
        <v>DBC1a</v>
      </c>
    </row>
    <row r="1080" spans="1:7">
      <c r="A1080" s="12" t="s">
        <v>468</v>
      </c>
      <c r="B1080" s="12">
        <v>1243833</v>
      </c>
      <c r="C1080" s="12" t="s">
        <v>481</v>
      </c>
      <c r="D1080" s="5" t="str">
        <f>IFERROR(IF(VLOOKUP((SubgroupsCovered[[#This Row],[RXCUI]]*1),RXCUI[Convert RXCUIs to Number],1,FALSE)=(SubgroupsCovered[[#This Row],[RXCUI]]*1),"Yes",""),"No")</f>
        <v>No</v>
      </c>
      <c r="E1080" s="12" t="str">
        <f>IF(SubgroupsCovered[[#This Row],[RXCUI Covered?]]="Yes",SubgroupsCovered[[#This Row],[Subgroup]],"")</f>
        <v/>
      </c>
      <c r="F1080" s="12" t="str">
        <f>IF(SubgroupsCovered[[#This Row],[Subgroups Covered by RXCUI]]="",IF(SubgroupsCovered[[#This Row],[Subgroups Uncovered]]="",SubgroupsCovered[[#This Row],[Subgroup]],""),SubgroupsCovered[[#This Row],[Subgroups Covered by RXCUI]])</f>
        <v/>
      </c>
      <c r="G1080" s="12" t="str">
        <f>IFERROR(IF(VLOOKUP(SubgroupsCovered[[#This Row],[Subgroup]],SubgroupsCovered[Subgroups Covered by RXCUI],1,FALSE)=C1080,"",C1080),SubgroupsCovered[[#This Row],[Subgroup]])</f>
        <v>DBC1a</v>
      </c>
    </row>
    <row r="1081" spans="1:7">
      <c r="A1081" s="12" t="s">
        <v>468</v>
      </c>
      <c r="B1081" s="12">
        <v>1243843</v>
      </c>
      <c r="C1081" s="12" t="s">
        <v>481</v>
      </c>
      <c r="D1081" s="5" t="str">
        <f>IFERROR(IF(VLOOKUP((SubgroupsCovered[[#This Row],[RXCUI]]*1),RXCUI[Convert RXCUIs to Number],1,FALSE)=(SubgroupsCovered[[#This Row],[RXCUI]]*1),"Yes",""),"No")</f>
        <v>No</v>
      </c>
      <c r="E1081" s="12" t="str">
        <f>IF(SubgroupsCovered[[#This Row],[RXCUI Covered?]]="Yes",SubgroupsCovered[[#This Row],[Subgroup]],"")</f>
        <v/>
      </c>
      <c r="F1081" s="12" t="str">
        <f>IF(SubgroupsCovered[[#This Row],[Subgroups Covered by RXCUI]]="",IF(SubgroupsCovered[[#This Row],[Subgroups Uncovered]]="",SubgroupsCovered[[#This Row],[Subgroup]],""),SubgroupsCovered[[#This Row],[Subgroups Covered by RXCUI]])</f>
        <v/>
      </c>
      <c r="G1081" s="12" t="str">
        <f>IFERROR(IF(VLOOKUP(SubgroupsCovered[[#This Row],[Subgroup]],SubgroupsCovered[Subgroups Covered by RXCUI],1,FALSE)=C1081,"",C1081),SubgroupsCovered[[#This Row],[Subgroup]])</f>
        <v>DBC1a</v>
      </c>
    </row>
    <row r="1082" spans="1:7">
      <c r="A1082" s="12" t="s">
        <v>468</v>
      </c>
      <c r="B1082" s="12">
        <v>1243848</v>
      </c>
      <c r="C1082" s="12" t="s">
        <v>481</v>
      </c>
      <c r="D1082" s="5" t="str">
        <f>IFERROR(IF(VLOOKUP((SubgroupsCovered[[#This Row],[RXCUI]]*1),RXCUI[Convert RXCUIs to Number],1,FALSE)=(SubgroupsCovered[[#This Row],[RXCUI]]*1),"Yes",""),"No")</f>
        <v>No</v>
      </c>
      <c r="E1082" s="12" t="str">
        <f>IF(SubgroupsCovered[[#This Row],[RXCUI Covered?]]="Yes",SubgroupsCovered[[#This Row],[Subgroup]],"")</f>
        <v/>
      </c>
      <c r="F1082" s="12" t="str">
        <f>IF(SubgroupsCovered[[#This Row],[Subgroups Covered by RXCUI]]="",IF(SubgroupsCovered[[#This Row],[Subgroups Uncovered]]="",SubgroupsCovered[[#This Row],[Subgroup]],""),SubgroupsCovered[[#This Row],[Subgroups Covered by RXCUI]])</f>
        <v/>
      </c>
      <c r="G1082" s="12" t="str">
        <f>IFERROR(IF(VLOOKUP(SubgroupsCovered[[#This Row],[Subgroup]],SubgroupsCovered[Subgroups Covered by RXCUI],1,FALSE)=C1082,"",C1082),SubgroupsCovered[[#This Row],[Subgroup]])</f>
        <v>DBC1a</v>
      </c>
    </row>
    <row r="1083" spans="1:7">
      <c r="A1083" s="12" t="s">
        <v>468</v>
      </c>
      <c r="B1083" s="12">
        <v>2359358</v>
      </c>
      <c r="C1083" s="12" t="s">
        <v>481</v>
      </c>
      <c r="D1083" s="5" t="str">
        <f>IFERROR(IF(VLOOKUP((SubgroupsCovered[[#This Row],[RXCUI]]*1),RXCUI[Convert RXCUIs to Number],1,FALSE)=(SubgroupsCovered[[#This Row],[RXCUI]]*1),"Yes",""),"No")</f>
        <v>No</v>
      </c>
      <c r="E1083" s="12" t="str">
        <f>IF(SubgroupsCovered[[#This Row],[RXCUI Covered?]]="Yes",SubgroupsCovered[[#This Row],[Subgroup]],"")</f>
        <v/>
      </c>
      <c r="F1083" s="12" t="str">
        <f>IF(SubgroupsCovered[[#This Row],[Subgroups Covered by RXCUI]]="",IF(SubgroupsCovered[[#This Row],[Subgroups Uncovered]]="",SubgroupsCovered[[#This Row],[Subgroup]],""),SubgroupsCovered[[#This Row],[Subgroups Covered by RXCUI]])</f>
        <v/>
      </c>
      <c r="G1083" s="12" t="str">
        <f>IFERROR(IF(VLOOKUP(SubgroupsCovered[[#This Row],[Subgroup]],SubgroupsCovered[Subgroups Covered by RXCUI],1,FALSE)=C1083,"",C1083),SubgroupsCovered[[#This Row],[Subgroup]])</f>
        <v>DBC1a</v>
      </c>
    </row>
    <row r="1084" spans="1:7">
      <c r="A1084" s="12" t="s">
        <v>468</v>
      </c>
      <c r="B1084" s="12">
        <v>2359285</v>
      </c>
      <c r="C1084" s="12" t="s">
        <v>481</v>
      </c>
      <c r="D1084" s="5" t="str">
        <f>IFERROR(IF(VLOOKUP((SubgroupsCovered[[#This Row],[RXCUI]]*1),RXCUI[Convert RXCUIs to Number],1,FALSE)=(SubgroupsCovered[[#This Row],[RXCUI]]*1),"Yes",""),"No")</f>
        <v>No</v>
      </c>
      <c r="E1084" s="12" t="str">
        <f>IF(SubgroupsCovered[[#This Row],[RXCUI Covered?]]="Yes",SubgroupsCovered[[#This Row],[Subgroup]],"")</f>
        <v/>
      </c>
      <c r="F1084" s="12" t="str">
        <f>IF(SubgroupsCovered[[#This Row],[Subgroups Covered by RXCUI]]="",IF(SubgroupsCovered[[#This Row],[Subgroups Uncovered]]="",SubgroupsCovered[[#This Row],[Subgroup]],""),SubgroupsCovered[[#This Row],[Subgroups Covered by RXCUI]])</f>
        <v/>
      </c>
      <c r="G1084" s="12" t="str">
        <f>IFERROR(IF(VLOOKUP(SubgroupsCovered[[#This Row],[Subgroup]],SubgroupsCovered[Subgroups Covered by RXCUI],1,FALSE)=C1084,"",C1084),SubgroupsCovered[[#This Row],[Subgroup]])</f>
        <v>DBC1a</v>
      </c>
    </row>
    <row r="1085" spans="1:7">
      <c r="A1085" s="12" t="s">
        <v>468</v>
      </c>
      <c r="B1085" s="12">
        <v>2359290</v>
      </c>
      <c r="C1085" s="12" t="s">
        <v>481</v>
      </c>
      <c r="D1085" s="5" t="str">
        <f>IFERROR(IF(VLOOKUP((SubgroupsCovered[[#This Row],[RXCUI]]*1),RXCUI[Convert RXCUIs to Number],1,FALSE)=(SubgroupsCovered[[#This Row],[RXCUI]]*1),"Yes",""),"No")</f>
        <v>No</v>
      </c>
      <c r="E1085" s="12" t="str">
        <f>IF(SubgroupsCovered[[#This Row],[RXCUI Covered?]]="Yes",SubgroupsCovered[[#This Row],[Subgroup]],"")</f>
        <v/>
      </c>
      <c r="F1085" s="12" t="str">
        <f>IF(SubgroupsCovered[[#This Row],[Subgroups Covered by RXCUI]]="",IF(SubgroupsCovered[[#This Row],[Subgroups Uncovered]]="",SubgroupsCovered[[#This Row],[Subgroup]],""),SubgroupsCovered[[#This Row],[Subgroups Covered by RXCUI]])</f>
        <v/>
      </c>
      <c r="G1085" s="12" t="str">
        <f>IFERROR(IF(VLOOKUP(SubgroupsCovered[[#This Row],[Subgroup]],SubgroupsCovered[Subgroups Covered by RXCUI],1,FALSE)=C1085,"",C1085),SubgroupsCovered[[#This Row],[Subgroup]])</f>
        <v>DBC1a</v>
      </c>
    </row>
    <row r="1086" spans="1:7">
      <c r="A1086" s="12" t="s">
        <v>468</v>
      </c>
      <c r="B1086" s="12">
        <v>2359353</v>
      </c>
      <c r="C1086" s="12" t="s">
        <v>481</v>
      </c>
      <c r="D1086" s="5" t="str">
        <f>IFERROR(IF(VLOOKUP((SubgroupsCovered[[#This Row],[RXCUI]]*1),RXCUI[Convert RXCUIs to Number],1,FALSE)=(SubgroupsCovered[[#This Row],[RXCUI]]*1),"Yes",""),"No")</f>
        <v>No</v>
      </c>
      <c r="E1086" s="12" t="str">
        <f>IF(SubgroupsCovered[[#This Row],[RXCUI Covered?]]="Yes",SubgroupsCovered[[#This Row],[Subgroup]],"")</f>
        <v/>
      </c>
      <c r="F1086" s="12" t="str">
        <f>IF(SubgroupsCovered[[#This Row],[Subgroups Covered by RXCUI]]="",IF(SubgroupsCovered[[#This Row],[Subgroups Uncovered]]="",SubgroupsCovered[[#This Row],[Subgroup]],""),SubgroupsCovered[[#This Row],[Subgroups Covered by RXCUI]])</f>
        <v/>
      </c>
      <c r="G1086" s="12" t="str">
        <f>IFERROR(IF(VLOOKUP(SubgroupsCovered[[#This Row],[Subgroup]],SubgroupsCovered[Subgroups Covered by RXCUI],1,FALSE)=C1086,"",C1086),SubgroupsCovered[[#This Row],[Subgroup]])</f>
        <v>DBC1a</v>
      </c>
    </row>
    <row r="1087" spans="1:7">
      <c r="A1087" s="12" t="s">
        <v>468</v>
      </c>
      <c r="B1087" s="12">
        <v>1368410</v>
      </c>
      <c r="C1087" s="12" t="s">
        <v>482</v>
      </c>
      <c r="D1087" s="5" t="str">
        <f>IFERROR(IF(VLOOKUP((SubgroupsCovered[[#This Row],[RXCUI]]*1),RXCUI[Convert RXCUIs to Number],1,FALSE)=(SubgroupsCovered[[#This Row],[RXCUI]]*1),"Yes",""),"No")</f>
        <v>No</v>
      </c>
      <c r="E1087" s="12" t="str">
        <f>IF(SubgroupsCovered[[#This Row],[RXCUI Covered?]]="Yes",SubgroupsCovered[[#This Row],[Subgroup]],"")</f>
        <v/>
      </c>
      <c r="F1087" s="12" t="str">
        <f>IF(SubgroupsCovered[[#This Row],[Subgroups Covered by RXCUI]]="",IF(SubgroupsCovered[[#This Row],[Subgroups Uncovered]]="",SubgroupsCovered[[#This Row],[Subgroup]],""),SubgroupsCovered[[#This Row],[Subgroups Covered by RXCUI]])</f>
        <v/>
      </c>
      <c r="G1087" s="12" t="str">
        <f>IFERROR(IF(VLOOKUP(SubgroupsCovered[[#This Row],[Subgroup]],SubgroupsCovered[Subgroups Covered by RXCUI],1,FALSE)=C1087,"",C1087),SubgroupsCovered[[#This Row],[Subgroup]])</f>
        <v>DBC2</v>
      </c>
    </row>
    <row r="1088" spans="1:7">
      <c r="A1088" s="12" t="s">
        <v>468</v>
      </c>
      <c r="B1088" s="12">
        <v>1368424</v>
      </c>
      <c r="C1088" s="12" t="s">
        <v>482</v>
      </c>
      <c r="D1088" s="5" t="str">
        <f>IFERROR(IF(VLOOKUP((SubgroupsCovered[[#This Row],[RXCUI]]*1),RXCUI[Convert RXCUIs to Number],1,FALSE)=(SubgroupsCovered[[#This Row],[RXCUI]]*1),"Yes",""),"No")</f>
        <v>No</v>
      </c>
      <c r="E1088" s="12" t="str">
        <f>IF(SubgroupsCovered[[#This Row],[RXCUI Covered?]]="Yes",SubgroupsCovered[[#This Row],[Subgroup]],"")</f>
        <v/>
      </c>
      <c r="F1088" s="12" t="str">
        <f>IF(SubgroupsCovered[[#This Row],[Subgroups Covered by RXCUI]]="",IF(SubgroupsCovered[[#This Row],[Subgroups Uncovered]]="",SubgroupsCovered[[#This Row],[Subgroup]],""),SubgroupsCovered[[#This Row],[Subgroups Covered by RXCUI]])</f>
        <v/>
      </c>
      <c r="G1088" s="12" t="str">
        <f>IFERROR(IF(VLOOKUP(SubgroupsCovered[[#This Row],[Subgroup]],SubgroupsCovered[Subgroups Covered by RXCUI],1,FALSE)=C1088,"",C1088),SubgroupsCovered[[#This Row],[Subgroup]])</f>
        <v>DBC2</v>
      </c>
    </row>
    <row r="1089" spans="1:7">
      <c r="A1089" s="12" t="s">
        <v>468</v>
      </c>
      <c r="B1089" s="12">
        <v>1368431</v>
      </c>
      <c r="C1089" s="12" t="s">
        <v>482</v>
      </c>
      <c r="D1089" s="5" t="str">
        <f>IFERROR(IF(VLOOKUP((SubgroupsCovered[[#This Row],[RXCUI]]*1),RXCUI[Convert RXCUIs to Number],1,FALSE)=(SubgroupsCovered[[#This Row],[RXCUI]]*1),"Yes",""),"No")</f>
        <v>No</v>
      </c>
      <c r="E1089" s="12" t="str">
        <f>IF(SubgroupsCovered[[#This Row],[RXCUI Covered?]]="Yes",SubgroupsCovered[[#This Row],[Subgroup]],"")</f>
        <v/>
      </c>
      <c r="F1089" s="12" t="str">
        <f>IF(SubgroupsCovered[[#This Row],[Subgroups Covered by RXCUI]]="",IF(SubgroupsCovered[[#This Row],[Subgroups Uncovered]]="",SubgroupsCovered[[#This Row],[Subgroup]],""),SubgroupsCovered[[#This Row],[Subgroups Covered by RXCUI]])</f>
        <v/>
      </c>
      <c r="G1089" s="12" t="str">
        <f>IFERROR(IF(VLOOKUP(SubgroupsCovered[[#This Row],[Subgroup]],SubgroupsCovered[Subgroups Covered by RXCUI],1,FALSE)=C1089,"",C1089),SubgroupsCovered[[#This Row],[Subgroup]])</f>
        <v>DBC2</v>
      </c>
    </row>
    <row r="1090" spans="1:7">
      <c r="A1090" s="12" t="s">
        <v>468</v>
      </c>
      <c r="B1090" s="12">
        <v>1368438</v>
      </c>
      <c r="C1090" s="12" t="s">
        <v>482</v>
      </c>
      <c r="D1090" s="5" t="str">
        <f>IFERROR(IF(VLOOKUP((SubgroupsCovered[[#This Row],[RXCUI]]*1),RXCUI[Convert RXCUIs to Number],1,FALSE)=(SubgroupsCovered[[#This Row],[RXCUI]]*1),"Yes",""),"No")</f>
        <v>No</v>
      </c>
      <c r="E1090" s="12" t="str">
        <f>IF(SubgroupsCovered[[#This Row],[RXCUI Covered?]]="Yes",SubgroupsCovered[[#This Row],[Subgroup]],"")</f>
        <v/>
      </c>
      <c r="F1090" s="12" t="str">
        <f>IF(SubgroupsCovered[[#This Row],[Subgroups Covered by RXCUI]]="",IF(SubgroupsCovered[[#This Row],[Subgroups Uncovered]]="",SubgroupsCovered[[#This Row],[Subgroup]],""),SubgroupsCovered[[#This Row],[Subgroups Covered by RXCUI]])</f>
        <v/>
      </c>
      <c r="G1090" s="12" t="str">
        <f>IFERROR(IF(VLOOKUP(SubgroupsCovered[[#This Row],[Subgroup]],SubgroupsCovered[Subgroups Covered by RXCUI],1,FALSE)=C1090,"",C1090),SubgroupsCovered[[#This Row],[Subgroup]])</f>
        <v>DBC2</v>
      </c>
    </row>
    <row r="1091" spans="1:7">
      <c r="A1091" s="12" t="s">
        <v>468</v>
      </c>
      <c r="B1091" s="12">
        <v>1368416</v>
      </c>
      <c r="C1091" s="12" t="s">
        <v>482</v>
      </c>
      <c r="D1091" s="5" t="str">
        <f>IFERROR(IF(VLOOKUP((SubgroupsCovered[[#This Row],[RXCUI]]*1),RXCUI[Convert RXCUIs to Number],1,FALSE)=(SubgroupsCovered[[#This Row],[RXCUI]]*1),"Yes",""),"No")</f>
        <v>No</v>
      </c>
      <c r="E1091" s="12" t="str">
        <f>IF(SubgroupsCovered[[#This Row],[RXCUI Covered?]]="Yes",SubgroupsCovered[[#This Row],[Subgroup]],"")</f>
        <v/>
      </c>
      <c r="F1091" s="12" t="str">
        <f>IF(SubgroupsCovered[[#This Row],[Subgroups Covered by RXCUI]]="",IF(SubgroupsCovered[[#This Row],[Subgroups Uncovered]]="",SubgroupsCovered[[#This Row],[Subgroup]],""),SubgroupsCovered[[#This Row],[Subgroups Covered by RXCUI]])</f>
        <v/>
      </c>
      <c r="G1091" s="12" t="str">
        <f>IFERROR(IF(VLOOKUP(SubgroupsCovered[[#This Row],[Subgroup]],SubgroupsCovered[Subgroups Covered by RXCUI],1,FALSE)=C1091,"",C1091),SubgroupsCovered[[#This Row],[Subgroup]])</f>
        <v>DBC2</v>
      </c>
    </row>
    <row r="1092" spans="1:7">
      <c r="A1092" s="12" t="s">
        <v>468</v>
      </c>
      <c r="B1092" s="12">
        <v>1368430</v>
      </c>
      <c r="C1092" s="12" t="s">
        <v>482</v>
      </c>
      <c r="D1092" s="5" t="str">
        <f>IFERROR(IF(VLOOKUP((SubgroupsCovered[[#This Row],[RXCUI]]*1),RXCUI[Convert RXCUIs to Number],1,FALSE)=(SubgroupsCovered[[#This Row],[RXCUI]]*1),"Yes",""),"No")</f>
        <v>No</v>
      </c>
      <c r="E1092" s="12" t="str">
        <f>IF(SubgroupsCovered[[#This Row],[RXCUI Covered?]]="Yes",SubgroupsCovered[[#This Row],[Subgroup]],"")</f>
        <v/>
      </c>
      <c r="F1092" s="12" t="str">
        <f>IF(SubgroupsCovered[[#This Row],[Subgroups Covered by RXCUI]]="",IF(SubgroupsCovered[[#This Row],[Subgroups Uncovered]]="",SubgroupsCovered[[#This Row],[Subgroup]],""),SubgroupsCovered[[#This Row],[Subgroups Covered by RXCUI]])</f>
        <v/>
      </c>
      <c r="G1092" s="12" t="str">
        <f>IFERROR(IF(VLOOKUP(SubgroupsCovered[[#This Row],[Subgroup]],SubgroupsCovered[Subgroups Covered by RXCUI],1,FALSE)=C1092,"",C1092),SubgroupsCovered[[#This Row],[Subgroup]])</f>
        <v>DBC2</v>
      </c>
    </row>
    <row r="1093" spans="1:7">
      <c r="A1093" s="12" t="s">
        <v>468</v>
      </c>
      <c r="B1093" s="12">
        <v>1368437</v>
      </c>
      <c r="C1093" s="12" t="s">
        <v>482</v>
      </c>
      <c r="D1093" s="5" t="str">
        <f>IFERROR(IF(VLOOKUP((SubgroupsCovered[[#This Row],[RXCUI]]*1),RXCUI[Convert RXCUIs to Number],1,FALSE)=(SubgroupsCovered[[#This Row],[RXCUI]]*1),"Yes",""),"No")</f>
        <v>No</v>
      </c>
      <c r="E1093" s="12" t="str">
        <f>IF(SubgroupsCovered[[#This Row],[RXCUI Covered?]]="Yes",SubgroupsCovered[[#This Row],[Subgroup]],"")</f>
        <v/>
      </c>
      <c r="F1093" s="12" t="str">
        <f>IF(SubgroupsCovered[[#This Row],[Subgroups Covered by RXCUI]]="",IF(SubgroupsCovered[[#This Row],[Subgroups Uncovered]]="",SubgroupsCovered[[#This Row],[Subgroup]],""),SubgroupsCovered[[#This Row],[Subgroups Covered by RXCUI]])</f>
        <v/>
      </c>
      <c r="G1093" s="12" t="str">
        <f>IFERROR(IF(VLOOKUP(SubgroupsCovered[[#This Row],[Subgroup]],SubgroupsCovered[Subgroups Covered by RXCUI],1,FALSE)=C1093,"",C1093),SubgroupsCovered[[#This Row],[Subgroup]])</f>
        <v>DBC2</v>
      </c>
    </row>
    <row r="1094" spans="1:7">
      <c r="A1094" s="12" t="s">
        <v>468</v>
      </c>
      <c r="B1094" s="12">
        <v>1368444</v>
      </c>
      <c r="C1094" s="12" t="s">
        <v>482</v>
      </c>
      <c r="D1094" s="5" t="str">
        <f>IFERROR(IF(VLOOKUP((SubgroupsCovered[[#This Row],[RXCUI]]*1),RXCUI[Convert RXCUIs to Number],1,FALSE)=(SubgroupsCovered[[#This Row],[RXCUI]]*1),"Yes",""),"No")</f>
        <v>No</v>
      </c>
      <c r="E1094" s="12" t="str">
        <f>IF(SubgroupsCovered[[#This Row],[RXCUI Covered?]]="Yes",SubgroupsCovered[[#This Row],[Subgroup]],"")</f>
        <v/>
      </c>
      <c r="F1094" s="12" t="str">
        <f>IF(SubgroupsCovered[[#This Row],[Subgroups Covered by RXCUI]]="",IF(SubgroupsCovered[[#This Row],[Subgroups Uncovered]]="",SubgroupsCovered[[#This Row],[Subgroup]],""),SubgroupsCovered[[#This Row],[Subgroups Covered by RXCUI]])</f>
        <v/>
      </c>
      <c r="G1094" s="12" t="str">
        <f>IFERROR(IF(VLOOKUP(SubgroupsCovered[[#This Row],[Subgroup]],SubgroupsCovered[Subgroups Covered by RXCUI],1,FALSE)=C1094,"",C1094),SubgroupsCovered[[#This Row],[Subgroup]])</f>
        <v>DBC2</v>
      </c>
    </row>
    <row r="1095" spans="1:7">
      <c r="A1095" s="12" t="s">
        <v>468</v>
      </c>
      <c r="B1095" s="12">
        <v>1925504</v>
      </c>
      <c r="C1095" s="12" t="s">
        <v>482</v>
      </c>
      <c r="D1095" s="5" t="str">
        <f>IFERROR(IF(VLOOKUP((SubgroupsCovered[[#This Row],[RXCUI]]*1),RXCUI[Convert RXCUIs to Number],1,FALSE)=(SubgroupsCovered[[#This Row],[RXCUI]]*1),"Yes",""),"No")</f>
        <v>No</v>
      </c>
      <c r="E1095" s="12" t="str">
        <f>IF(SubgroupsCovered[[#This Row],[RXCUI Covered?]]="Yes",SubgroupsCovered[[#This Row],[Subgroup]],"")</f>
        <v/>
      </c>
      <c r="F1095" s="12" t="str">
        <f>IF(SubgroupsCovered[[#This Row],[Subgroups Covered by RXCUI]]="",IF(SubgroupsCovered[[#This Row],[Subgroups Uncovered]]="",SubgroupsCovered[[#This Row],[Subgroup]],""),SubgroupsCovered[[#This Row],[Subgroups Covered by RXCUI]])</f>
        <v/>
      </c>
      <c r="G1095" s="12" t="str">
        <f>IFERROR(IF(VLOOKUP(SubgroupsCovered[[#This Row],[Subgroup]],SubgroupsCovered[Subgroups Covered by RXCUI],1,FALSE)=C1095,"",C1095),SubgroupsCovered[[#This Row],[Subgroup]])</f>
        <v>DBC2</v>
      </c>
    </row>
    <row r="1096" spans="1:7">
      <c r="A1096" s="12" t="s">
        <v>468</v>
      </c>
      <c r="B1096" s="12">
        <v>2169276</v>
      </c>
      <c r="C1096" s="12" t="s">
        <v>482</v>
      </c>
      <c r="D1096" s="5" t="str">
        <f>IFERROR(IF(VLOOKUP((SubgroupsCovered[[#This Row],[RXCUI]]*1),RXCUI[Convert RXCUIs to Number],1,FALSE)=(SubgroupsCovered[[#This Row],[RXCUI]]*1),"Yes",""),"No")</f>
        <v>No</v>
      </c>
      <c r="E1096" s="12" t="str">
        <f>IF(SubgroupsCovered[[#This Row],[RXCUI Covered?]]="Yes",SubgroupsCovered[[#This Row],[Subgroup]],"")</f>
        <v/>
      </c>
      <c r="F1096" s="12" t="str">
        <f>IF(SubgroupsCovered[[#This Row],[Subgroups Covered by RXCUI]]="",IF(SubgroupsCovered[[#This Row],[Subgroups Uncovered]]="",SubgroupsCovered[[#This Row],[Subgroup]],""),SubgroupsCovered[[#This Row],[Subgroups Covered by RXCUI]])</f>
        <v/>
      </c>
      <c r="G1096" s="12" t="str">
        <f>IFERROR(IF(VLOOKUP(SubgroupsCovered[[#This Row],[Subgroup]],SubgroupsCovered[Subgroups Covered by RXCUI],1,FALSE)=C1096,"",C1096),SubgroupsCovered[[#This Row],[Subgroup]])</f>
        <v>DBC2</v>
      </c>
    </row>
    <row r="1097" spans="1:7">
      <c r="A1097" s="12" t="s">
        <v>468</v>
      </c>
      <c r="B1097" s="12">
        <v>1602115</v>
      </c>
      <c r="C1097" s="12" t="s">
        <v>482</v>
      </c>
      <c r="D1097" s="5" t="str">
        <f>IFERROR(IF(VLOOKUP((SubgroupsCovered[[#This Row],[RXCUI]]*1),RXCUI[Convert RXCUIs to Number],1,FALSE)=(SubgroupsCovered[[#This Row],[RXCUI]]*1),"Yes",""),"No")</f>
        <v>No</v>
      </c>
      <c r="E1097" s="12" t="str">
        <f>IF(SubgroupsCovered[[#This Row],[RXCUI Covered?]]="Yes",SubgroupsCovered[[#This Row],[Subgroup]],"")</f>
        <v/>
      </c>
      <c r="F1097" s="12" t="str">
        <f>IF(SubgroupsCovered[[#This Row],[Subgroups Covered by RXCUI]]="",IF(SubgroupsCovered[[#This Row],[Subgroups Uncovered]]="",SubgroupsCovered[[#This Row],[Subgroup]],""),SubgroupsCovered[[#This Row],[Subgroups Covered by RXCUI]])</f>
        <v/>
      </c>
      <c r="G1097" s="12" t="str">
        <f>IFERROR(IF(VLOOKUP(SubgroupsCovered[[#This Row],[Subgroup]],SubgroupsCovered[Subgroups Covered by RXCUI],1,FALSE)=C1097,"",C1097),SubgroupsCovered[[#This Row],[Subgroup]])</f>
        <v>DBC2</v>
      </c>
    </row>
    <row r="1098" spans="1:7">
      <c r="A1098" s="12" t="s">
        <v>468</v>
      </c>
      <c r="B1098" s="12">
        <v>1602120</v>
      </c>
      <c r="C1098" s="12" t="s">
        <v>482</v>
      </c>
      <c r="D1098" s="5" t="str">
        <f>IFERROR(IF(VLOOKUP((SubgroupsCovered[[#This Row],[RXCUI]]*1),RXCUI[Convert RXCUIs to Number],1,FALSE)=(SubgroupsCovered[[#This Row],[RXCUI]]*1),"Yes",""),"No")</f>
        <v>No</v>
      </c>
      <c r="E1098" s="12" t="str">
        <f>IF(SubgroupsCovered[[#This Row],[RXCUI Covered?]]="Yes",SubgroupsCovered[[#This Row],[Subgroup]],"")</f>
        <v/>
      </c>
      <c r="F1098" s="12" t="str">
        <f>IF(SubgroupsCovered[[#This Row],[Subgroups Covered by RXCUI]]="",IF(SubgroupsCovered[[#This Row],[Subgroups Uncovered]]="",SubgroupsCovered[[#This Row],[Subgroup]],""),SubgroupsCovered[[#This Row],[Subgroups Covered by RXCUI]])</f>
        <v/>
      </c>
      <c r="G1098" s="12" t="str">
        <f>IFERROR(IF(VLOOKUP(SubgroupsCovered[[#This Row],[Subgroup]],SubgroupsCovered[Subgroups Covered by RXCUI],1,FALSE)=C1098,"",C1098),SubgroupsCovered[[#This Row],[Subgroup]])</f>
        <v>DBC2</v>
      </c>
    </row>
    <row r="1099" spans="1:7">
      <c r="A1099" s="12" t="s">
        <v>468</v>
      </c>
      <c r="B1099" s="12">
        <v>1992837</v>
      </c>
      <c r="C1099" s="12" t="s">
        <v>482</v>
      </c>
      <c r="D1099" s="5" t="str">
        <f>IFERROR(IF(VLOOKUP((SubgroupsCovered[[#This Row],[RXCUI]]*1),RXCUI[Convert RXCUIs to Number],1,FALSE)=(SubgroupsCovered[[#This Row],[RXCUI]]*1),"Yes",""),"No")</f>
        <v>No</v>
      </c>
      <c r="E1099" s="12" t="str">
        <f>IF(SubgroupsCovered[[#This Row],[RXCUI Covered?]]="Yes",SubgroupsCovered[[#This Row],[Subgroup]],"")</f>
        <v/>
      </c>
      <c r="F1099" s="12" t="str">
        <f>IF(SubgroupsCovered[[#This Row],[Subgroups Covered by RXCUI]]="",IF(SubgroupsCovered[[#This Row],[Subgroups Uncovered]]="",SubgroupsCovered[[#This Row],[Subgroup]],""),SubgroupsCovered[[#This Row],[Subgroups Covered by RXCUI]])</f>
        <v/>
      </c>
      <c r="G1099" s="12" t="str">
        <f>IFERROR(IF(VLOOKUP(SubgroupsCovered[[#This Row],[Subgroup]],SubgroupsCovered[Subgroups Covered by RXCUI],1,FALSE)=C1099,"",C1099),SubgroupsCovered[[#This Row],[Subgroup]])</f>
        <v>DBC2</v>
      </c>
    </row>
    <row r="1100" spans="1:7">
      <c r="A1100" s="12" t="s">
        <v>468</v>
      </c>
      <c r="B1100" s="12">
        <v>1992832</v>
      </c>
      <c r="C1100" s="12" t="s">
        <v>482</v>
      </c>
      <c r="D1100" s="5" t="str">
        <f>IFERROR(IF(VLOOKUP((SubgroupsCovered[[#This Row],[RXCUI]]*1),RXCUI[Convert RXCUIs to Number],1,FALSE)=(SubgroupsCovered[[#This Row],[RXCUI]]*1),"Yes",""),"No")</f>
        <v>No</v>
      </c>
      <c r="E1100" s="12" t="str">
        <f>IF(SubgroupsCovered[[#This Row],[RXCUI Covered?]]="Yes",SubgroupsCovered[[#This Row],[Subgroup]],"")</f>
        <v/>
      </c>
      <c r="F1100" s="12" t="str">
        <f>IF(SubgroupsCovered[[#This Row],[Subgroups Covered by RXCUI]]="",IF(SubgroupsCovered[[#This Row],[Subgroups Uncovered]]="",SubgroupsCovered[[#This Row],[Subgroup]],""),SubgroupsCovered[[#This Row],[Subgroups Covered by RXCUI]])</f>
        <v/>
      </c>
      <c r="G1100" s="12" t="str">
        <f>IFERROR(IF(VLOOKUP(SubgroupsCovered[[#This Row],[Subgroup]],SubgroupsCovered[Subgroups Covered by RXCUI],1,FALSE)=C1100,"",C1100),SubgroupsCovered[[#This Row],[Subgroup]])</f>
        <v>DBC2</v>
      </c>
    </row>
    <row r="1101" spans="1:7">
      <c r="A1101" s="12" t="s">
        <v>468</v>
      </c>
      <c r="B1101" s="12">
        <v>647237</v>
      </c>
      <c r="C1101" s="12" t="s">
        <v>482</v>
      </c>
      <c r="D1101" s="5" t="str">
        <f>IFERROR(IF(VLOOKUP((SubgroupsCovered[[#This Row],[RXCUI]]*1),RXCUI[Convert RXCUIs to Number],1,FALSE)=(SubgroupsCovered[[#This Row],[RXCUI]]*1),"Yes",""),"No")</f>
        <v>No</v>
      </c>
      <c r="E1101" s="12" t="str">
        <f>IF(SubgroupsCovered[[#This Row],[RXCUI Covered?]]="Yes",SubgroupsCovered[[#This Row],[Subgroup]],"")</f>
        <v/>
      </c>
      <c r="F1101" s="12" t="str">
        <f>IF(SubgroupsCovered[[#This Row],[Subgroups Covered by RXCUI]]="",IF(SubgroupsCovered[[#This Row],[Subgroups Uncovered]]="",SubgroupsCovered[[#This Row],[Subgroup]],""),SubgroupsCovered[[#This Row],[Subgroups Covered by RXCUI]])</f>
        <v/>
      </c>
      <c r="G1101" s="12" t="str">
        <f>IFERROR(IF(VLOOKUP(SubgroupsCovered[[#This Row],[Subgroup]],SubgroupsCovered[Subgroups Covered by RXCUI],1,FALSE)=C1101,"",C1101),SubgroupsCovered[[#This Row],[Subgroup]])</f>
        <v>DBC2</v>
      </c>
    </row>
    <row r="1102" spans="1:7">
      <c r="A1102" s="12" t="s">
        <v>468</v>
      </c>
      <c r="B1102" s="12">
        <v>647239</v>
      </c>
      <c r="C1102" s="12" t="s">
        <v>482</v>
      </c>
      <c r="D1102" s="5" t="str">
        <f>IFERROR(IF(VLOOKUP((SubgroupsCovered[[#This Row],[RXCUI]]*1),RXCUI[Convert RXCUIs to Number],1,FALSE)=(SubgroupsCovered[[#This Row],[RXCUI]]*1),"Yes",""),"No")</f>
        <v>No</v>
      </c>
      <c r="E1102" s="12" t="str">
        <f>IF(SubgroupsCovered[[#This Row],[RXCUI Covered?]]="Yes",SubgroupsCovered[[#This Row],[Subgroup]],"")</f>
        <v/>
      </c>
      <c r="F1102" s="12" t="str">
        <f>IF(SubgroupsCovered[[#This Row],[Subgroups Covered by RXCUI]]="",IF(SubgroupsCovered[[#This Row],[Subgroups Uncovered]]="",SubgroupsCovered[[#This Row],[Subgroup]],""),SubgroupsCovered[[#This Row],[Subgroups Covered by RXCUI]])</f>
        <v/>
      </c>
      <c r="G1102" s="12" t="str">
        <f>IFERROR(IF(VLOOKUP(SubgroupsCovered[[#This Row],[Subgroup]],SubgroupsCovered[Subgroups Covered by RXCUI],1,FALSE)=C1102,"",C1102),SubgroupsCovered[[#This Row],[Subgroup]])</f>
        <v>DBC2</v>
      </c>
    </row>
    <row r="1103" spans="1:7">
      <c r="A1103" s="12" t="s">
        <v>468</v>
      </c>
      <c r="B1103" s="12">
        <v>731457</v>
      </c>
      <c r="C1103" s="12" t="s">
        <v>482</v>
      </c>
      <c r="D1103" s="5" t="str">
        <f>IFERROR(IF(VLOOKUP((SubgroupsCovered[[#This Row],[RXCUI]]*1),RXCUI[Convert RXCUIs to Number],1,FALSE)=(SubgroupsCovered[[#This Row],[RXCUI]]*1),"Yes",""),"No")</f>
        <v>No</v>
      </c>
      <c r="E1103" s="12" t="str">
        <f>IF(SubgroupsCovered[[#This Row],[RXCUI Covered?]]="Yes",SubgroupsCovered[[#This Row],[Subgroup]],"")</f>
        <v/>
      </c>
      <c r="F1103" s="12" t="str">
        <f>IF(SubgroupsCovered[[#This Row],[Subgroups Covered by RXCUI]]="",IF(SubgroupsCovered[[#This Row],[Subgroups Uncovered]]="",SubgroupsCovered[[#This Row],[Subgroup]],""),SubgroupsCovered[[#This Row],[Subgroups Covered by RXCUI]])</f>
        <v/>
      </c>
      <c r="G1103" s="12" t="str">
        <f>IFERROR(IF(VLOOKUP(SubgroupsCovered[[#This Row],[Subgroup]],SubgroupsCovered[Subgroups Covered by RXCUI],1,FALSE)=C1103,"",C1103),SubgroupsCovered[[#This Row],[Subgroup]])</f>
        <v>DBC2</v>
      </c>
    </row>
    <row r="1104" spans="1:7">
      <c r="A1104" s="12" t="s">
        <v>468</v>
      </c>
      <c r="B1104" s="12">
        <v>731463</v>
      </c>
      <c r="C1104" s="12" t="s">
        <v>482</v>
      </c>
      <c r="D1104" s="5" t="str">
        <f>IFERROR(IF(VLOOKUP((SubgroupsCovered[[#This Row],[RXCUI]]*1),RXCUI[Convert RXCUIs to Number],1,FALSE)=(SubgroupsCovered[[#This Row],[RXCUI]]*1),"Yes",""),"No")</f>
        <v>No</v>
      </c>
      <c r="E1104" s="12" t="str">
        <f>IF(SubgroupsCovered[[#This Row],[RXCUI Covered?]]="Yes",SubgroupsCovered[[#This Row],[Subgroup]],"")</f>
        <v/>
      </c>
      <c r="F1104" s="12" t="str">
        <f>IF(SubgroupsCovered[[#This Row],[Subgroups Covered by RXCUI]]="",IF(SubgroupsCovered[[#This Row],[Subgroups Uncovered]]="",SubgroupsCovered[[#This Row],[Subgroup]],""),SubgroupsCovered[[#This Row],[Subgroups Covered by RXCUI]])</f>
        <v/>
      </c>
      <c r="G1104" s="12" t="str">
        <f>IFERROR(IF(VLOOKUP(SubgroupsCovered[[#This Row],[Subgroup]],SubgroupsCovered[Subgroups Covered by RXCUI],1,FALSE)=C1104,"",C1104),SubgroupsCovered[[#This Row],[Subgroup]])</f>
        <v>DBC2</v>
      </c>
    </row>
    <row r="1105" spans="1:7">
      <c r="A1105" s="12" t="s">
        <v>468</v>
      </c>
      <c r="B1105" s="12">
        <v>1368018</v>
      </c>
      <c r="C1105" s="12" t="s">
        <v>489</v>
      </c>
      <c r="D1105" s="5" t="str">
        <f>IFERROR(IF(VLOOKUP((SubgroupsCovered[[#This Row],[RXCUI]]*1),RXCUI[Convert RXCUIs to Number],1,FALSE)=(SubgroupsCovered[[#This Row],[RXCUI]]*1),"Yes",""),"No")</f>
        <v>No</v>
      </c>
      <c r="E1105" s="12" t="str">
        <f>IF(SubgroupsCovered[[#This Row],[RXCUI Covered?]]="Yes",SubgroupsCovered[[#This Row],[Subgroup]],"")</f>
        <v/>
      </c>
      <c r="F1105" s="12" t="str">
        <f>IF(SubgroupsCovered[[#This Row],[Subgroups Covered by RXCUI]]="",IF(SubgroupsCovered[[#This Row],[Subgroups Uncovered]]="",SubgroupsCovered[[#This Row],[Subgroup]],""),SubgroupsCovered[[#This Row],[Subgroups Covered by RXCUI]])</f>
        <v/>
      </c>
      <c r="G1105" s="12" t="str">
        <f>IFERROR(IF(VLOOKUP(SubgroupsCovered[[#This Row],[Subgroup]],SubgroupsCovered[Subgroups Covered by RXCUI],1,FALSE)=C1105,"",C1105),SubgroupsCovered[[#This Row],[Subgroup]])</f>
        <v>DBD1</v>
      </c>
    </row>
    <row r="1106" spans="1:7">
      <c r="A1106" s="12" t="s">
        <v>468</v>
      </c>
      <c r="B1106" s="12">
        <v>1368020</v>
      </c>
      <c r="C1106" s="12" t="s">
        <v>489</v>
      </c>
      <c r="D1106" s="5" t="str">
        <f>IFERROR(IF(VLOOKUP((SubgroupsCovered[[#This Row],[RXCUI]]*1),RXCUI[Convert RXCUIs to Number],1,FALSE)=(SubgroupsCovered[[#This Row],[RXCUI]]*1),"Yes",""),"No")</f>
        <v>No</v>
      </c>
      <c r="E1106" s="12" t="str">
        <f>IF(SubgroupsCovered[[#This Row],[RXCUI Covered?]]="Yes",SubgroupsCovered[[#This Row],[Subgroup]],"")</f>
        <v/>
      </c>
      <c r="F1106" s="12" t="str">
        <f>IF(SubgroupsCovered[[#This Row],[Subgroups Covered by RXCUI]]="",IF(SubgroupsCovered[[#This Row],[Subgroups Uncovered]]="",SubgroupsCovered[[#This Row],[Subgroup]],""),SubgroupsCovered[[#This Row],[Subgroups Covered by RXCUI]])</f>
        <v/>
      </c>
      <c r="G1106" s="12" t="str">
        <f>IFERROR(IF(VLOOKUP(SubgroupsCovered[[#This Row],[Subgroup]],SubgroupsCovered[Subgroups Covered by RXCUI],1,FALSE)=C1106,"",C1106),SubgroupsCovered[[#This Row],[Subgroup]])</f>
        <v>DBD1</v>
      </c>
    </row>
    <row r="1107" spans="1:7">
      <c r="A1107" s="12" t="s">
        <v>468</v>
      </c>
      <c r="B1107" s="12">
        <v>858044</v>
      </c>
      <c r="C1107" s="12" t="s">
        <v>489</v>
      </c>
      <c r="D1107" s="5" t="str">
        <f>IFERROR(IF(VLOOKUP((SubgroupsCovered[[#This Row],[RXCUI]]*1),RXCUI[Convert RXCUIs to Number],1,FALSE)=(SubgroupsCovered[[#This Row],[RXCUI]]*1),"Yes",""),"No")</f>
        <v>No</v>
      </c>
      <c r="E1107" s="12" t="str">
        <f>IF(SubgroupsCovered[[#This Row],[RXCUI Covered?]]="Yes",SubgroupsCovered[[#This Row],[Subgroup]],"")</f>
        <v/>
      </c>
      <c r="F1107" s="12" t="str">
        <f>IF(SubgroupsCovered[[#This Row],[Subgroups Covered by RXCUI]]="",IF(SubgroupsCovered[[#This Row],[Subgroups Uncovered]]="",SubgroupsCovered[[#This Row],[Subgroup]],""),SubgroupsCovered[[#This Row],[Subgroups Covered by RXCUI]])</f>
        <v/>
      </c>
      <c r="G1107" s="12" t="str">
        <f>IFERROR(IF(VLOOKUP(SubgroupsCovered[[#This Row],[Subgroup]],SubgroupsCovered[Subgroups Covered by RXCUI],1,FALSE)=C1107,"",C1107),SubgroupsCovered[[#This Row],[Subgroup]])</f>
        <v>DBD1</v>
      </c>
    </row>
    <row r="1108" spans="1:7">
      <c r="A1108" s="12" t="s">
        <v>468</v>
      </c>
      <c r="B1108" s="12">
        <v>665040</v>
      </c>
      <c r="C1108" s="12" t="s">
        <v>489</v>
      </c>
      <c r="D1108" s="5" t="str">
        <f>IFERROR(IF(VLOOKUP((SubgroupsCovered[[#This Row],[RXCUI]]*1),RXCUI[Convert RXCUIs to Number],1,FALSE)=(SubgroupsCovered[[#This Row],[RXCUI]]*1),"Yes",""),"No")</f>
        <v>No</v>
      </c>
      <c r="E1108" s="12" t="str">
        <f>IF(SubgroupsCovered[[#This Row],[RXCUI Covered?]]="Yes",SubgroupsCovered[[#This Row],[Subgroup]],"")</f>
        <v/>
      </c>
      <c r="F1108" s="12" t="str">
        <f>IF(SubgroupsCovered[[#This Row],[Subgroups Covered by RXCUI]]="",IF(SubgroupsCovered[[#This Row],[Subgroups Uncovered]]="",SubgroupsCovered[[#This Row],[Subgroup]],""),SubgroupsCovered[[#This Row],[Subgroups Covered by RXCUI]])</f>
        <v/>
      </c>
      <c r="G1108" s="12" t="str">
        <f>IFERROR(IF(VLOOKUP(SubgroupsCovered[[#This Row],[Subgroup]],SubgroupsCovered[Subgroups Covered by RXCUI],1,FALSE)=C1108,"",C1108),SubgroupsCovered[[#This Row],[Subgroup]])</f>
        <v>DBD1</v>
      </c>
    </row>
    <row r="1109" spans="1:7">
      <c r="A1109" s="12" t="s">
        <v>468</v>
      </c>
      <c r="B1109" s="12">
        <v>1368034</v>
      </c>
      <c r="C1109" s="12" t="s">
        <v>489</v>
      </c>
      <c r="D1109" s="5" t="str">
        <f>IFERROR(IF(VLOOKUP((SubgroupsCovered[[#This Row],[RXCUI]]*1),RXCUI[Convert RXCUIs to Number],1,FALSE)=(SubgroupsCovered[[#This Row],[RXCUI]]*1),"Yes",""),"No")</f>
        <v>No</v>
      </c>
      <c r="E1109" s="12" t="str">
        <f>IF(SubgroupsCovered[[#This Row],[RXCUI Covered?]]="Yes",SubgroupsCovered[[#This Row],[Subgroup]],"")</f>
        <v/>
      </c>
      <c r="F1109" s="12" t="str">
        <f>IF(SubgroupsCovered[[#This Row],[Subgroups Covered by RXCUI]]="",IF(SubgroupsCovered[[#This Row],[Subgroups Uncovered]]="",SubgroupsCovered[[#This Row],[Subgroup]],""),SubgroupsCovered[[#This Row],[Subgroups Covered by RXCUI]])</f>
        <v/>
      </c>
      <c r="G1109" s="12" t="str">
        <f>IFERROR(IF(VLOOKUP(SubgroupsCovered[[#This Row],[Subgroup]],SubgroupsCovered[Subgroups Covered by RXCUI],1,FALSE)=C1109,"",C1109),SubgroupsCovered[[#This Row],[Subgroup]])</f>
        <v>DBD1</v>
      </c>
    </row>
    <row r="1110" spans="1:7">
      <c r="A1110" s="12" t="s">
        <v>468</v>
      </c>
      <c r="B1110" s="12">
        <v>1368036</v>
      </c>
      <c r="C1110" s="12" t="s">
        <v>489</v>
      </c>
      <c r="D1110" s="5" t="str">
        <f>IFERROR(IF(VLOOKUP((SubgroupsCovered[[#This Row],[RXCUI]]*1),RXCUI[Convert RXCUIs to Number],1,FALSE)=(SubgroupsCovered[[#This Row],[RXCUI]]*1),"Yes",""),"No")</f>
        <v>No</v>
      </c>
      <c r="E1110" s="12" t="str">
        <f>IF(SubgroupsCovered[[#This Row],[RXCUI Covered?]]="Yes",SubgroupsCovered[[#This Row],[Subgroup]],"")</f>
        <v/>
      </c>
      <c r="F1110" s="12" t="str">
        <f>IF(SubgroupsCovered[[#This Row],[Subgroups Covered by RXCUI]]="",IF(SubgroupsCovered[[#This Row],[Subgroups Uncovered]]="",SubgroupsCovered[[#This Row],[Subgroup]],""),SubgroupsCovered[[#This Row],[Subgroups Covered by RXCUI]])</f>
        <v/>
      </c>
      <c r="G1110" s="12" t="str">
        <f>IFERROR(IF(VLOOKUP(SubgroupsCovered[[#This Row],[Subgroup]],SubgroupsCovered[Subgroups Covered by RXCUI],1,FALSE)=C1110,"",C1110),SubgroupsCovered[[#This Row],[Subgroup]])</f>
        <v>DBD1</v>
      </c>
    </row>
    <row r="1111" spans="1:7">
      <c r="A1111" s="12" t="s">
        <v>468</v>
      </c>
      <c r="B1111" s="12">
        <v>665044</v>
      </c>
      <c r="C1111" s="12" t="s">
        <v>489</v>
      </c>
      <c r="D1111" s="5" t="str">
        <f>IFERROR(IF(VLOOKUP((SubgroupsCovered[[#This Row],[RXCUI]]*1),RXCUI[Convert RXCUIs to Number],1,FALSE)=(SubgroupsCovered[[#This Row],[RXCUI]]*1),"Yes",""),"No")</f>
        <v>No</v>
      </c>
      <c r="E1111" s="12" t="str">
        <f>IF(SubgroupsCovered[[#This Row],[RXCUI Covered?]]="Yes",SubgroupsCovered[[#This Row],[Subgroup]],"")</f>
        <v/>
      </c>
      <c r="F1111" s="12" t="str">
        <f>IF(SubgroupsCovered[[#This Row],[Subgroups Covered by RXCUI]]="",IF(SubgroupsCovered[[#This Row],[Subgroups Uncovered]]="",SubgroupsCovered[[#This Row],[Subgroup]],""),SubgroupsCovered[[#This Row],[Subgroups Covered by RXCUI]])</f>
        <v/>
      </c>
      <c r="G1111" s="12" t="str">
        <f>IFERROR(IF(VLOOKUP(SubgroupsCovered[[#This Row],[Subgroup]],SubgroupsCovered[Subgroups Covered by RXCUI],1,FALSE)=C1111,"",C1111),SubgroupsCovered[[#This Row],[Subgroup]])</f>
        <v>DBD1</v>
      </c>
    </row>
    <row r="1112" spans="1:7">
      <c r="A1112" s="12" t="s">
        <v>468</v>
      </c>
      <c r="B1112" s="12">
        <v>1368006</v>
      </c>
      <c r="C1112" s="12" t="s">
        <v>489</v>
      </c>
      <c r="D1112" s="5" t="str">
        <f>IFERROR(IF(VLOOKUP((SubgroupsCovered[[#This Row],[RXCUI]]*1),RXCUI[Convert RXCUIs to Number],1,FALSE)=(SubgroupsCovered[[#This Row],[RXCUI]]*1),"Yes",""),"No")</f>
        <v>No</v>
      </c>
      <c r="E1112" s="12" t="str">
        <f>IF(SubgroupsCovered[[#This Row],[RXCUI Covered?]]="Yes",SubgroupsCovered[[#This Row],[Subgroup]],"")</f>
        <v/>
      </c>
      <c r="F1112" s="12" t="str">
        <f>IF(SubgroupsCovered[[#This Row],[Subgroups Covered by RXCUI]]="",IF(SubgroupsCovered[[#This Row],[Subgroups Uncovered]]="",SubgroupsCovered[[#This Row],[Subgroup]],""),SubgroupsCovered[[#This Row],[Subgroups Covered by RXCUI]])</f>
        <v/>
      </c>
      <c r="G1112" s="12" t="str">
        <f>IFERROR(IF(VLOOKUP(SubgroupsCovered[[#This Row],[Subgroup]],SubgroupsCovered[Subgroups Covered by RXCUI],1,FALSE)=C1112,"",C1112),SubgroupsCovered[[#This Row],[Subgroup]])</f>
        <v>DBD1</v>
      </c>
    </row>
    <row r="1113" spans="1:7">
      <c r="A1113" s="12" t="s">
        <v>468</v>
      </c>
      <c r="B1113" s="12">
        <v>1368012</v>
      </c>
      <c r="C1113" s="12" t="s">
        <v>489</v>
      </c>
      <c r="D1113" s="5" t="str">
        <f>IFERROR(IF(VLOOKUP((SubgroupsCovered[[#This Row],[RXCUI]]*1),RXCUI[Convert RXCUIs to Number],1,FALSE)=(SubgroupsCovered[[#This Row],[RXCUI]]*1),"Yes",""),"No")</f>
        <v>No</v>
      </c>
      <c r="E1113" s="12" t="str">
        <f>IF(SubgroupsCovered[[#This Row],[RXCUI Covered?]]="Yes",SubgroupsCovered[[#This Row],[Subgroup]],"")</f>
        <v/>
      </c>
      <c r="F1113" s="12" t="str">
        <f>IF(SubgroupsCovered[[#This Row],[Subgroups Covered by RXCUI]]="",IF(SubgroupsCovered[[#This Row],[Subgroups Uncovered]]="",SubgroupsCovered[[#This Row],[Subgroup]],""),SubgroupsCovered[[#This Row],[Subgroups Covered by RXCUI]])</f>
        <v/>
      </c>
      <c r="G1113" s="12" t="str">
        <f>IFERROR(IF(VLOOKUP(SubgroupsCovered[[#This Row],[Subgroup]],SubgroupsCovered[Subgroups Covered by RXCUI],1,FALSE)=C1113,"",C1113),SubgroupsCovered[[#This Row],[Subgroup]])</f>
        <v>DBD1</v>
      </c>
    </row>
    <row r="1114" spans="1:7">
      <c r="A1114" s="12" t="s">
        <v>468</v>
      </c>
      <c r="B1114" s="12">
        <v>1100706</v>
      </c>
      <c r="C1114" s="12" t="s">
        <v>489</v>
      </c>
      <c r="D1114" s="5" t="str">
        <f>IFERROR(IF(VLOOKUP((SubgroupsCovered[[#This Row],[RXCUI]]*1),RXCUI[Convert RXCUIs to Number],1,FALSE)=(SubgroupsCovered[[#This Row],[RXCUI]]*1),"Yes",""),"No")</f>
        <v>No</v>
      </c>
      <c r="E1114" s="12" t="str">
        <f>IF(SubgroupsCovered[[#This Row],[RXCUI Covered?]]="Yes",SubgroupsCovered[[#This Row],[Subgroup]],"")</f>
        <v/>
      </c>
      <c r="F1114" s="12" t="str">
        <f>IF(SubgroupsCovered[[#This Row],[Subgroups Covered by RXCUI]]="",IF(SubgroupsCovered[[#This Row],[Subgroups Uncovered]]="",SubgroupsCovered[[#This Row],[Subgroup]],""),SubgroupsCovered[[#This Row],[Subgroups Covered by RXCUI]])</f>
        <v/>
      </c>
      <c r="G1114" s="12" t="str">
        <f>IFERROR(IF(VLOOKUP(SubgroupsCovered[[#This Row],[Subgroup]],SubgroupsCovered[Subgroups Covered by RXCUI],1,FALSE)=C1114,"",C1114),SubgroupsCovered[[#This Row],[Subgroup]])</f>
        <v>DBD1</v>
      </c>
    </row>
    <row r="1115" spans="1:7">
      <c r="A1115" s="12" t="s">
        <v>468</v>
      </c>
      <c r="B1115" s="12">
        <v>858043</v>
      </c>
      <c r="C1115" s="12" t="s">
        <v>489</v>
      </c>
      <c r="D1115" s="5" t="str">
        <f>IFERROR(IF(VLOOKUP((SubgroupsCovered[[#This Row],[RXCUI]]*1),RXCUI[Convert RXCUIs to Number],1,FALSE)=(SubgroupsCovered[[#This Row],[RXCUI]]*1),"Yes",""),"No")</f>
        <v>No</v>
      </c>
      <c r="E1115" s="12" t="str">
        <f>IF(SubgroupsCovered[[#This Row],[RXCUI Covered?]]="Yes",SubgroupsCovered[[#This Row],[Subgroup]],"")</f>
        <v/>
      </c>
      <c r="F1115" s="12" t="str">
        <f>IF(SubgroupsCovered[[#This Row],[Subgroups Covered by RXCUI]]="",IF(SubgroupsCovered[[#This Row],[Subgroups Uncovered]]="",SubgroupsCovered[[#This Row],[Subgroup]],""),SubgroupsCovered[[#This Row],[Subgroups Covered by RXCUI]])</f>
        <v/>
      </c>
      <c r="G1115" s="12" t="str">
        <f>IFERROR(IF(VLOOKUP(SubgroupsCovered[[#This Row],[Subgroup]],SubgroupsCovered[Subgroups Covered by RXCUI],1,FALSE)=C1115,"",C1115),SubgroupsCovered[[#This Row],[Subgroup]])</f>
        <v>DBD1</v>
      </c>
    </row>
    <row r="1116" spans="1:7">
      <c r="A1116" s="12" t="s">
        <v>468</v>
      </c>
      <c r="B1116" s="12">
        <v>858038</v>
      </c>
      <c r="C1116" s="12" t="s">
        <v>489</v>
      </c>
      <c r="D1116" s="5" t="str">
        <f>IFERROR(IF(VLOOKUP((SubgroupsCovered[[#This Row],[RXCUI]]*1),RXCUI[Convert RXCUIs to Number],1,FALSE)=(SubgroupsCovered[[#This Row],[RXCUI]]*1),"Yes",""),"No")</f>
        <v>No</v>
      </c>
      <c r="E1116" s="12" t="str">
        <f>IF(SubgroupsCovered[[#This Row],[RXCUI Covered?]]="Yes",SubgroupsCovered[[#This Row],[Subgroup]],"")</f>
        <v/>
      </c>
      <c r="F1116" s="12" t="str">
        <f>IF(SubgroupsCovered[[#This Row],[Subgroups Covered by RXCUI]]="",IF(SubgroupsCovered[[#This Row],[Subgroups Uncovered]]="",SubgroupsCovered[[#This Row],[Subgroup]],""),SubgroupsCovered[[#This Row],[Subgroups Covered by RXCUI]])</f>
        <v/>
      </c>
      <c r="G1116" s="12" t="str">
        <f>IFERROR(IF(VLOOKUP(SubgroupsCovered[[#This Row],[Subgroup]],SubgroupsCovered[Subgroups Covered by RXCUI],1,FALSE)=C1116,"",C1116),SubgroupsCovered[[#This Row],[Subgroup]])</f>
        <v>DBD1</v>
      </c>
    </row>
    <row r="1117" spans="1:7">
      <c r="A1117" s="12" t="s">
        <v>468</v>
      </c>
      <c r="B1117" s="12">
        <v>665036</v>
      </c>
      <c r="C1117" s="12" t="s">
        <v>489</v>
      </c>
      <c r="D1117" s="5" t="str">
        <f>IFERROR(IF(VLOOKUP((SubgroupsCovered[[#This Row],[RXCUI]]*1),RXCUI[Convert RXCUIs to Number],1,FALSE)=(SubgroupsCovered[[#This Row],[RXCUI]]*1),"Yes",""),"No")</f>
        <v>No</v>
      </c>
      <c r="E1117" s="12" t="str">
        <f>IF(SubgroupsCovered[[#This Row],[RXCUI Covered?]]="Yes",SubgroupsCovered[[#This Row],[Subgroup]],"")</f>
        <v/>
      </c>
      <c r="F1117" s="12" t="str">
        <f>IF(SubgroupsCovered[[#This Row],[Subgroups Covered by RXCUI]]="",IF(SubgroupsCovered[[#This Row],[Subgroups Uncovered]]="",SubgroupsCovered[[#This Row],[Subgroup]],""),SubgroupsCovered[[#This Row],[Subgroups Covered by RXCUI]])</f>
        <v/>
      </c>
      <c r="G1117" s="12" t="str">
        <f>IFERROR(IF(VLOOKUP(SubgroupsCovered[[#This Row],[Subgroup]],SubgroupsCovered[Subgroups Covered by RXCUI],1,FALSE)=C1117,"",C1117),SubgroupsCovered[[#This Row],[Subgroup]])</f>
        <v>DBD1</v>
      </c>
    </row>
    <row r="1118" spans="1:7">
      <c r="A1118" s="12" t="s">
        <v>468</v>
      </c>
      <c r="B1118" s="12">
        <v>1551297</v>
      </c>
      <c r="C1118" s="12" t="s">
        <v>1618</v>
      </c>
      <c r="D1118" s="5" t="str">
        <f>IFERROR(IF(VLOOKUP((SubgroupsCovered[[#This Row],[RXCUI]]*1),RXCUI[Convert RXCUIs to Number],1,FALSE)=(SubgroupsCovered[[#This Row],[RXCUI]]*1),"Yes",""),"No")</f>
        <v>No</v>
      </c>
      <c r="E1118" s="12" t="str">
        <f>IF(SubgroupsCovered[[#This Row],[RXCUI Covered?]]="Yes",SubgroupsCovered[[#This Row],[Subgroup]],"")</f>
        <v/>
      </c>
      <c r="F1118" s="12" t="str">
        <f>IF(SubgroupsCovered[[#This Row],[Subgroups Covered by RXCUI]]="",IF(SubgroupsCovered[[#This Row],[Subgroups Uncovered]]="",SubgroupsCovered[[#This Row],[Subgroup]],""),SubgroupsCovered[[#This Row],[Subgroups Covered by RXCUI]])</f>
        <v/>
      </c>
      <c r="G1118" s="12" t="str">
        <f>IFERROR(IF(VLOOKUP(SubgroupsCovered[[#This Row],[Subgroup]],SubgroupsCovered[Subgroups Covered by RXCUI],1,FALSE)=C1118,"",C1118),SubgroupsCovered[[#This Row],[Subgroup]])</f>
        <v>DBE1a</v>
      </c>
    </row>
    <row r="1119" spans="1:7">
      <c r="A1119" s="12" t="s">
        <v>468</v>
      </c>
      <c r="B1119" s="12">
        <v>1551305</v>
      </c>
      <c r="C1119" s="12" t="s">
        <v>1618</v>
      </c>
      <c r="D1119" s="5" t="str">
        <f>IFERROR(IF(VLOOKUP((SubgroupsCovered[[#This Row],[RXCUI]]*1),RXCUI[Convert RXCUIs to Number],1,FALSE)=(SubgroupsCovered[[#This Row],[RXCUI]]*1),"Yes",""),"No")</f>
        <v>No</v>
      </c>
      <c r="E1119" s="12" t="str">
        <f>IF(SubgroupsCovered[[#This Row],[RXCUI Covered?]]="Yes",SubgroupsCovered[[#This Row],[Subgroup]],"")</f>
        <v/>
      </c>
      <c r="F1119" s="12" t="str">
        <f>IF(SubgroupsCovered[[#This Row],[Subgroups Covered by RXCUI]]="",IF(SubgroupsCovered[[#This Row],[Subgroups Uncovered]]="",SubgroupsCovered[[#This Row],[Subgroup]],""),SubgroupsCovered[[#This Row],[Subgroups Covered by RXCUI]])</f>
        <v/>
      </c>
      <c r="G1119" s="12" t="str">
        <f>IFERROR(IF(VLOOKUP(SubgroupsCovered[[#This Row],[Subgroup]],SubgroupsCovered[Subgroups Covered by RXCUI],1,FALSE)=C1119,"",C1119),SubgroupsCovered[[#This Row],[Subgroup]])</f>
        <v>DBE1a</v>
      </c>
    </row>
    <row r="1120" spans="1:7">
      <c r="A1120" s="12" t="s">
        <v>468</v>
      </c>
      <c r="B1120" s="12">
        <v>2395778</v>
      </c>
      <c r="C1120" s="12" t="s">
        <v>1618</v>
      </c>
      <c r="D1120" s="5" t="str">
        <f>IFERROR(IF(VLOOKUP((SubgroupsCovered[[#This Row],[RXCUI]]*1),RXCUI[Convert RXCUIs to Number],1,FALSE)=(SubgroupsCovered[[#This Row],[RXCUI]]*1),"Yes",""),"No")</f>
        <v>No</v>
      </c>
      <c r="E1120" s="12" t="str">
        <f>IF(SubgroupsCovered[[#This Row],[RXCUI Covered?]]="Yes",SubgroupsCovered[[#This Row],[Subgroup]],"")</f>
        <v/>
      </c>
      <c r="F1120" s="12" t="str">
        <f>IF(SubgroupsCovered[[#This Row],[Subgroups Covered by RXCUI]]="",IF(SubgroupsCovered[[#This Row],[Subgroups Uncovered]]="",SubgroupsCovered[[#This Row],[Subgroup]],""),SubgroupsCovered[[#This Row],[Subgroups Covered by RXCUI]])</f>
        <v/>
      </c>
      <c r="G1120" s="12" t="str">
        <f>IFERROR(IF(VLOOKUP(SubgroupsCovered[[#This Row],[Subgroup]],SubgroupsCovered[Subgroups Covered by RXCUI],1,FALSE)=C1120,"",C1120),SubgroupsCovered[[#This Row],[Subgroup]])</f>
        <v>DBE1a</v>
      </c>
    </row>
    <row r="1121" spans="1:7">
      <c r="A1121" s="12" t="s">
        <v>468</v>
      </c>
      <c r="B1121" s="12">
        <v>2395784</v>
      </c>
      <c r="C1121" s="12" t="s">
        <v>1618</v>
      </c>
      <c r="D1121" s="5" t="str">
        <f>IFERROR(IF(VLOOKUP((SubgroupsCovered[[#This Row],[RXCUI]]*1),RXCUI[Convert RXCUIs to Number],1,FALSE)=(SubgroupsCovered[[#This Row],[RXCUI]]*1),"Yes",""),"No")</f>
        <v>No</v>
      </c>
      <c r="E1121" s="12" t="str">
        <f>IF(SubgroupsCovered[[#This Row],[RXCUI Covered?]]="Yes",SubgroupsCovered[[#This Row],[Subgroup]],"")</f>
        <v/>
      </c>
      <c r="F1121" s="12" t="str">
        <f>IF(SubgroupsCovered[[#This Row],[Subgroups Covered by RXCUI]]="",IF(SubgroupsCovered[[#This Row],[Subgroups Uncovered]]="",SubgroupsCovered[[#This Row],[Subgroup]],""),SubgroupsCovered[[#This Row],[Subgroups Covered by RXCUI]])</f>
        <v/>
      </c>
      <c r="G1121" s="12" t="str">
        <f>IFERROR(IF(VLOOKUP(SubgroupsCovered[[#This Row],[Subgroup]],SubgroupsCovered[Subgroups Covered by RXCUI],1,FALSE)=C1121,"",C1121),SubgroupsCovered[[#This Row],[Subgroup]])</f>
        <v>DBE1a</v>
      </c>
    </row>
    <row r="1122" spans="1:7">
      <c r="A1122" s="12" t="s">
        <v>468</v>
      </c>
      <c r="B1122" s="12">
        <v>847917</v>
      </c>
      <c r="C1122" s="12" t="s">
        <v>1618</v>
      </c>
      <c r="D1122" s="5" t="str">
        <f>IFERROR(IF(VLOOKUP((SubgroupsCovered[[#This Row],[RXCUI]]*1),RXCUI[Convert RXCUIs to Number],1,FALSE)=(SubgroupsCovered[[#This Row],[RXCUI]]*1),"Yes",""),"No")</f>
        <v>No</v>
      </c>
      <c r="E1122" s="12" t="str">
        <f>IF(SubgroupsCovered[[#This Row],[RXCUI Covered?]]="Yes",SubgroupsCovered[[#This Row],[Subgroup]],"")</f>
        <v/>
      </c>
      <c r="F1122" s="12" t="str">
        <f>IF(SubgroupsCovered[[#This Row],[Subgroups Covered by RXCUI]]="",IF(SubgroupsCovered[[#This Row],[Subgroups Uncovered]]="",SubgroupsCovered[[#This Row],[Subgroup]],""),SubgroupsCovered[[#This Row],[Subgroups Covered by RXCUI]])</f>
        <v/>
      </c>
      <c r="G1122" s="12" t="str">
        <f>IFERROR(IF(VLOOKUP(SubgroupsCovered[[#This Row],[Subgroup]],SubgroupsCovered[Subgroups Covered by RXCUI],1,FALSE)=C1122,"",C1122),SubgroupsCovered[[#This Row],[Subgroup]])</f>
        <v>DBE1a</v>
      </c>
    </row>
    <row r="1123" spans="1:7">
      <c r="A1123" s="12" t="s">
        <v>468</v>
      </c>
      <c r="B1123" s="12">
        <v>847913</v>
      </c>
      <c r="C1123" s="12" t="s">
        <v>1618</v>
      </c>
      <c r="D1123" s="5" t="str">
        <f>IFERROR(IF(VLOOKUP((SubgroupsCovered[[#This Row],[RXCUI]]*1),RXCUI[Convert RXCUIs to Number],1,FALSE)=(SubgroupsCovered[[#This Row],[RXCUI]]*1),"Yes",""),"No")</f>
        <v>No</v>
      </c>
      <c r="E1123" s="12" t="str">
        <f>IF(SubgroupsCovered[[#This Row],[RXCUI Covered?]]="Yes",SubgroupsCovered[[#This Row],[Subgroup]],"")</f>
        <v/>
      </c>
      <c r="F1123" s="12" t="str">
        <f>IF(SubgroupsCovered[[#This Row],[Subgroups Covered by RXCUI]]="",IF(SubgroupsCovered[[#This Row],[Subgroups Uncovered]]="",SubgroupsCovered[[#This Row],[Subgroup]],""),SubgroupsCovered[[#This Row],[Subgroups Covered by RXCUI]])</f>
        <v/>
      </c>
      <c r="G1123" s="12" t="str">
        <f>IFERROR(IF(VLOOKUP(SubgroupsCovered[[#This Row],[Subgroup]],SubgroupsCovered[Subgroups Covered by RXCUI],1,FALSE)=C1123,"",C1123),SubgroupsCovered[[#This Row],[Subgroup]])</f>
        <v>DBE1a</v>
      </c>
    </row>
    <row r="1124" spans="1:7">
      <c r="A1124" s="12" t="s">
        <v>468</v>
      </c>
      <c r="B1124" s="12">
        <v>1990869</v>
      </c>
      <c r="C1124" s="12" t="s">
        <v>1618</v>
      </c>
      <c r="D1124" s="5" t="str">
        <f>IFERROR(IF(VLOOKUP((SubgroupsCovered[[#This Row],[RXCUI]]*1),RXCUI[Convert RXCUIs to Number],1,FALSE)=(SubgroupsCovered[[#This Row],[RXCUI]]*1),"Yes",""),"No")</f>
        <v>No</v>
      </c>
      <c r="E1124" s="12" t="str">
        <f>IF(SubgroupsCovered[[#This Row],[RXCUI Covered?]]="Yes",SubgroupsCovered[[#This Row],[Subgroup]],"")</f>
        <v/>
      </c>
      <c r="F1124" s="12" t="str">
        <f>IF(SubgroupsCovered[[#This Row],[Subgroups Covered by RXCUI]]="",IF(SubgroupsCovered[[#This Row],[Subgroups Uncovered]]="",SubgroupsCovered[[#This Row],[Subgroup]],""),SubgroupsCovered[[#This Row],[Subgroups Covered by RXCUI]])</f>
        <v/>
      </c>
      <c r="G1124" s="12" t="str">
        <f>IFERROR(IF(VLOOKUP(SubgroupsCovered[[#This Row],[Subgroup]],SubgroupsCovered[Subgroups Covered by RXCUI],1,FALSE)=C1124,"",C1124),SubgroupsCovered[[#This Row],[Subgroup]])</f>
        <v>DBE1a</v>
      </c>
    </row>
    <row r="1125" spans="1:7">
      <c r="A1125" s="12" t="s">
        <v>468</v>
      </c>
      <c r="B1125" s="12">
        <v>897126</v>
      </c>
      <c r="C1125" s="12" t="s">
        <v>1618</v>
      </c>
      <c r="D1125" s="5" t="str">
        <f>IFERROR(IF(VLOOKUP((SubgroupsCovered[[#This Row],[RXCUI]]*1),RXCUI[Convert RXCUIs to Number],1,FALSE)=(SubgroupsCovered[[#This Row],[RXCUI]]*1),"Yes",""),"No")</f>
        <v>No</v>
      </c>
      <c r="E1125" s="12" t="str">
        <f>IF(SubgroupsCovered[[#This Row],[RXCUI Covered?]]="Yes",SubgroupsCovered[[#This Row],[Subgroup]],"")</f>
        <v/>
      </c>
      <c r="F1125" s="12" t="str">
        <f>IF(SubgroupsCovered[[#This Row],[Subgroups Covered by RXCUI]]="",IF(SubgroupsCovered[[#This Row],[Subgroups Uncovered]]="",SubgroupsCovered[[#This Row],[Subgroup]],""),SubgroupsCovered[[#This Row],[Subgroups Covered by RXCUI]])</f>
        <v/>
      </c>
      <c r="G1125" s="12" t="str">
        <f>IFERROR(IF(VLOOKUP(SubgroupsCovered[[#This Row],[Subgroup]],SubgroupsCovered[Subgroups Covered by RXCUI],1,FALSE)=C1125,"",C1125),SubgroupsCovered[[#This Row],[Subgroup]])</f>
        <v>DBE1a</v>
      </c>
    </row>
    <row r="1126" spans="1:7">
      <c r="A1126" s="12" t="s">
        <v>468</v>
      </c>
      <c r="B1126" s="12">
        <v>1991311</v>
      </c>
      <c r="C1126" s="12" t="s">
        <v>1618</v>
      </c>
      <c r="D1126" s="5" t="str">
        <f>IFERROR(IF(VLOOKUP((SubgroupsCovered[[#This Row],[RXCUI]]*1),RXCUI[Convert RXCUIs to Number],1,FALSE)=(SubgroupsCovered[[#This Row],[RXCUI]]*1),"Yes",""),"No")</f>
        <v>No</v>
      </c>
      <c r="E1126" s="12" t="str">
        <f>IF(SubgroupsCovered[[#This Row],[RXCUI Covered?]]="Yes",SubgroupsCovered[[#This Row],[Subgroup]],"")</f>
        <v/>
      </c>
      <c r="F1126" s="12" t="str">
        <f>IF(SubgroupsCovered[[#This Row],[Subgroups Covered by RXCUI]]="",IF(SubgroupsCovered[[#This Row],[Subgroups Uncovered]]="",SubgroupsCovered[[#This Row],[Subgroup]],""),SubgroupsCovered[[#This Row],[Subgroups Covered by RXCUI]])</f>
        <v/>
      </c>
      <c r="G1126" s="12" t="str">
        <f>IFERROR(IF(VLOOKUP(SubgroupsCovered[[#This Row],[Subgroup]],SubgroupsCovered[Subgroups Covered by RXCUI],1,FALSE)=C1126,"",C1126),SubgroupsCovered[[#This Row],[Subgroup]])</f>
        <v>DBE1a</v>
      </c>
    </row>
    <row r="1127" spans="1:7">
      <c r="A1127" s="12" t="s">
        <v>468</v>
      </c>
      <c r="B1127" s="12">
        <v>1991317</v>
      </c>
      <c r="C1127" s="12" t="s">
        <v>1618</v>
      </c>
      <c r="D1127" s="5" t="str">
        <f>IFERROR(IF(VLOOKUP((SubgroupsCovered[[#This Row],[RXCUI]]*1),RXCUI[Convert RXCUIs to Number],1,FALSE)=(SubgroupsCovered[[#This Row],[RXCUI]]*1),"Yes",""),"No")</f>
        <v>No</v>
      </c>
      <c r="E1127" s="12" t="str">
        <f>IF(SubgroupsCovered[[#This Row],[RXCUI Covered?]]="Yes",SubgroupsCovered[[#This Row],[Subgroup]],"")</f>
        <v/>
      </c>
      <c r="F1127" s="12" t="str">
        <f>IF(SubgroupsCovered[[#This Row],[Subgroups Covered by RXCUI]]="",IF(SubgroupsCovered[[#This Row],[Subgroups Uncovered]]="",SubgroupsCovered[[#This Row],[Subgroup]],""),SubgroupsCovered[[#This Row],[Subgroups Covered by RXCUI]])</f>
        <v/>
      </c>
      <c r="G1127" s="12" t="str">
        <f>IFERROR(IF(VLOOKUP(SubgroupsCovered[[#This Row],[Subgroup]],SubgroupsCovered[Subgroups Covered by RXCUI],1,FALSE)=C1127,"",C1127),SubgroupsCovered[[#This Row],[Subgroup]])</f>
        <v>DBE1a</v>
      </c>
    </row>
    <row r="1128" spans="1:7">
      <c r="A1128" s="12" t="s">
        <v>468</v>
      </c>
      <c r="B1128" s="12">
        <v>2599365</v>
      </c>
      <c r="C1128" s="12" t="s">
        <v>1618</v>
      </c>
      <c r="D1128" s="5" t="str">
        <f>IFERROR(IF(VLOOKUP((SubgroupsCovered[[#This Row],[RXCUI]]*1),RXCUI[Convert RXCUIs to Number],1,FALSE)=(SubgroupsCovered[[#This Row],[RXCUI]]*1),"Yes",""),"No")</f>
        <v>No</v>
      </c>
      <c r="E1128" s="12" t="str">
        <f>IF(SubgroupsCovered[[#This Row],[RXCUI Covered?]]="Yes",SubgroupsCovered[[#This Row],[Subgroup]],"")</f>
        <v/>
      </c>
      <c r="F1128" s="12" t="str">
        <f>IF(SubgroupsCovered[[#This Row],[Subgroups Covered by RXCUI]]="",IF(SubgroupsCovered[[#This Row],[Subgroups Uncovered]]="",SubgroupsCovered[[#This Row],[Subgroup]],""),SubgroupsCovered[[#This Row],[Subgroups Covered by RXCUI]])</f>
        <v/>
      </c>
      <c r="G1128" s="12" t="str">
        <f>IFERROR(IF(VLOOKUP(SubgroupsCovered[[#This Row],[Subgroup]],SubgroupsCovered[Subgroups Covered by RXCUI],1,FALSE)=C1128,"",C1128),SubgroupsCovered[[#This Row],[Subgroup]])</f>
        <v>DBE1a</v>
      </c>
    </row>
    <row r="1129" spans="1:7">
      <c r="A1129" s="12" t="s">
        <v>468</v>
      </c>
      <c r="B1129" s="12">
        <v>2398842</v>
      </c>
      <c r="C1129" s="12" t="s">
        <v>1618</v>
      </c>
      <c r="D1129" s="5" t="str">
        <f>IFERROR(IF(VLOOKUP((SubgroupsCovered[[#This Row],[RXCUI]]*1),RXCUI[Convert RXCUIs to Number],1,FALSE)=(SubgroupsCovered[[#This Row],[RXCUI]]*1),"Yes",""),"No")</f>
        <v>No</v>
      </c>
      <c r="E1129" s="12" t="str">
        <f>IF(SubgroupsCovered[[#This Row],[RXCUI Covered?]]="Yes",SubgroupsCovered[[#This Row],[Subgroup]],"")</f>
        <v/>
      </c>
      <c r="F1129" s="12" t="str">
        <f>IF(SubgroupsCovered[[#This Row],[Subgroups Covered by RXCUI]]="",IF(SubgroupsCovered[[#This Row],[Subgroups Uncovered]]="",SubgroupsCovered[[#This Row],[Subgroup]],""),SubgroupsCovered[[#This Row],[Subgroups Covered by RXCUI]])</f>
        <v/>
      </c>
      <c r="G1129" s="12" t="str">
        <f>IFERROR(IF(VLOOKUP(SubgroupsCovered[[#This Row],[Subgroup]],SubgroupsCovered[Subgroups Covered by RXCUI],1,FALSE)=C1129,"",C1129),SubgroupsCovered[[#This Row],[Subgroup]])</f>
        <v>DBE1a</v>
      </c>
    </row>
    <row r="1130" spans="1:7">
      <c r="A1130" s="12" t="s">
        <v>468</v>
      </c>
      <c r="B1130" s="12">
        <v>2200654</v>
      </c>
      <c r="C1130" s="12" t="s">
        <v>1618</v>
      </c>
      <c r="D1130" s="5" t="str">
        <f>IFERROR(IF(VLOOKUP((SubgroupsCovered[[#This Row],[RXCUI]]*1),RXCUI[Convert RXCUIs to Number],1,FALSE)=(SubgroupsCovered[[#This Row],[RXCUI]]*1),"Yes",""),"No")</f>
        <v>No</v>
      </c>
      <c r="E1130" s="12" t="str">
        <f>IF(SubgroupsCovered[[#This Row],[RXCUI Covered?]]="Yes",SubgroupsCovered[[#This Row],[Subgroup]],"")</f>
        <v/>
      </c>
      <c r="F1130" s="12" t="str">
        <f>IF(SubgroupsCovered[[#This Row],[Subgroups Covered by RXCUI]]="",IF(SubgroupsCovered[[#This Row],[Subgroups Uncovered]]="",SubgroupsCovered[[#This Row],[Subgroup]],""),SubgroupsCovered[[#This Row],[Subgroups Covered by RXCUI]])</f>
        <v/>
      </c>
      <c r="G1130" s="12" t="str">
        <f>IFERROR(IF(VLOOKUP(SubgroupsCovered[[#This Row],[Subgroup]],SubgroupsCovered[Subgroups Covered by RXCUI],1,FALSE)=C1130,"",C1130),SubgroupsCovered[[#This Row],[Subgroup]])</f>
        <v>DBE1a</v>
      </c>
    </row>
    <row r="1131" spans="1:7">
      <c r="A1131" s="12" t="s">
        <v>468</v>
      </c>
      <c r="B1131" s="12">
        <v>2200658</v>
      </c>
      <c r="C1131" s="12" t="s">
        <v>1618</v>
      </c>
      <c r="D1131" s="5" t="str">
        <f>IFERROR(IF(VLOOKUP((SubgroupsCovered[[#This Row],[RXCUI]]*1),RXCUI[Convert RXCUIs to Number],1,FALSE)=(SubgroupsCovered[[#This Row],[RXCUI]]*1),"Yes",""),"No")</f>
        <v>No</v>
      </c>
      <c r="E1131" s="12" t="str">
        <f>IF(SubgroupsCovered[[#This Row],[RXCUI Covered?]]="Yes",SubgroupsCovered[[#This Row],[Subgroup]],"")</f>
        <v/>
      </c>
      <c r="F1131" s="12" t="str">
        <f>IF(SubgroupsCovered[[#This Row],[Subgroups Covered by RXCUI]]="",IF(SubgroupsCovered[[#This Row],[Subgroups Uncovered]]="",SubgroupsCovered[[#This Row],[Subgroup]],""),SubgroupsCovered[[#This Row],[Subgroups Covered by RXCUI]])</f>
        <v/>
      </c>
      <c r="G1131" s="12" t="str">
        <f>IFERROR(IF(VLOOKUP(SubgroupsCovered[[#This Row],[Subgroup]],SubgroupsCovered[Subgroups Covered by RXCUI],1,FALSE)=C1131,"",C1131),SubgroupsCovered[[#This Row],[Subgroup]])</f>
        <v>DBE1a</v>
      </c>
    </row>
    <row r="1132" spans="1:7">
      <c r="A1132" s="12" t="s">
        <v>468</v>
      </c>
      <c r="B1132" s="12">
        <v>2200650</v>
      </c>
      <c r="C1132" s="12" t="s">
        <v>1618</v>
      </c>
      <c r="D1132" s="5" t="str">
        <f>IFERROR(IF(VLOOKUP((SubgroupsCovered[[#This Row],[RXCUI]]*1),RXCUI[Convert RXCUIs to Number],1,FALSE)=(SubgroupsCovered[[#This Row],[RXCUI]]*1),"Yes",""),"No")</f>
        <v>No</v>
      </c>
      <c r="E1132" s="12" t="str">
        <f>IF(SubgroupsCovered[[#This Row],[RXCUI Covered?]]="Yes",SubgroupsCovered[[#This Row],[Subgroup]],"")</f>
        <v/>
      </c>
      <c r="F1132" s="12" t="str">
        <f>IF(SubgroupsCovered[[#This Row],[Subgroups Covered by RXCUI]]="",IF(SubgroupsCovered[[#This Row],[Subgroups Uncovered]]="",SubgroupsCovered[[#This Row],[Subgroup]],""),SubgroupsCovered[[#This Row],[Subgroups Covered by RXCUI]])</f>
        <v/>
      </c>
      <c r="G1132" s="12" t="str">
        <f>IFERROR(IF(VLOOKUP(SubgroupsCovered[[#This Row],[Subgroup]],SubgroupsCovered[Subgroups Covered by RXCUI],1,FALSE)=C1132,"",C1132),SubgroupsCovered[[#This Row],[Subgroup]])</f>
        <v>DBE1a</v>
      </c>
    </row>
    <row r="1133" spans="1:7">
      <c r="A1133" s="12" t="s">
        <v>468</v>
      </c>
      <c r="B1133" s="12">
        <v>351926</v>
      </c>
      <c r="C1133" s="12" t="s">
        <v>497</v>
      </c>
      <c r="D1133" s="5" t="str">
        <f>IFERROR(IF(VLOOKUP((SubgroupsCovered[[#This Row],[RXCUI]]*1),RXCUI[Convert RXCUIs to Number],1,FALSE)=(SubgroupsCovered[[#This Row],[RXCUI]]*1),"Yes",""),"No")</f>
        <v>No</v>
      </c>
      <c r="E1133" s="12" t="str">
        <f>IF(SubgroupsCovered[[#This Row],[RXCUI Covered?]]="Yes",SubgroupsCovered[[#This Row],[Subgroup]],"")</f>
        <v/>
      </c>
      <c r="F1133" s="12" t="str">
        <f>IF(SubgroupsCovered[[#This Row],[Subgroups Covered by RXCUI]]="",IF(SubgroupsCovered[[#This Row],[Subgroups Uncovered]]="",SubgroupsCovered[[#This Row],[Subgroup]],""),SubgroupsCovered[[#This Row],[Subgroups Covered by RXCUI]])</f>
        <v/>
      </c>
      <c r="G1133" s="12" t="str">
        <f>IFERROR(IF(VLOOKUP(SubgroupsCovered[[#This Row],[Subgroup]],SubgroupsCovered[Subgroups Covered by RXCUI],1,FALSE)=C1133,"",C1133),SubgroupsCovered[[#This Row],[Subgroup]])</f>
        <v>DBF1</v>
      </c>
    </row>
    <row r="1134" spans="1:7">
      <c r="A1134" s="12" t="s">
        <v>468</v>
      </c>
      <c r="B1134" s="12">
        <v>1986354</v>
      </c>
      <c r="C1134" s="12" t="s">
        <v>497</v>
      </c>
      <c r="D1134" s="5" t="str">
        <f>IFERROR(IF(VLOOKUP((SubgroupsCovered[[#This Row],[RXCUI]]*1),RXCUI[Convert RXCUIs to Number],1,FALSE)=(SubgroupsCovered[[#This Row],[RXCUI]]*1),"Yes",""),"No")</f>
        <v>No</v>
      </c>
      <c r="E1134" s="12" t="str">
        <f>IF(SubgroupsCovered[[#This Row],[RXCUI Covered?]]="Yes",SubgroupsCovered[[#This Row],[Subgroup]],"")</f>
        <v/>
      </c>
      <c r="F1134" s="12" t="str">
        <f>IF(SubgroupsCovered[[#This Row],[Subgroups Covered by RXCUI]]="",IF(SubgroupsCovered[[#This Row],[Subgroups Uncovered]]="",SubgroupsCovered[[#This Row],[Subgroup]],""),SubgroupsCovered[[#This Row],[Subgroups Covered by RXCUI]])</f>
        <v/>
      </c>
      <c r="G1134" s="12" t="str">
        <f>IFERROR(IF(VLOOKUP(SubgroupsCovered[[#This Row],[Subgroup]],SubgroupsCovered[Subgroups Covered by RXCUI],1,FALSE)=C1134,"",C1134),SubgroupsCovered[[#This Row],[Subgroup]])</f>
        <v>DBF1</v>
      </c>
    </row>
    <row r="1135" spans="1:7">
      <c r="A1135" s="12" t="s">
        <v>468</v>
      </c>
      <c r="B1135" s="12">
        <v>311040</v>
      </c>
      <c r="C1135" s="12" t="s">
        <v>497</v>
      </c>
      <c r="D1135" s="5" t="str">
        <f>IFERROR(IF(VLOOKUP((SubgroupsCovered[[#This Row],[RXCUI]]*1),RXCUI[Convert RXCUIs to Number],1,FALSE)=(SubgroupsCovered[[#This Row],[RXCUI]]*1),"Yes",""),"No")</f>
        <v>No</v>
      </c>
      <c r="E1135" s="12" t="str">
        <f>IF(SubgroupsCovered[[#This Row],[RXCUI Covered?]]="Yes",SubgroupsCovered[[#This Row],[Subgroup]],"")</f>
        <v/>
      </c>
      <c r="F1135" s="12" t="str">
        <f>IF(SubgroupsCovered[[#This Row],[Subgroups Covered by RXCUI]]="",IF(SubgroupsCovered[[#This Row],[Subgroups Uncovered]]="",SubgroupsCovered[[#This Row],[Subgroup]],""),SubgroupsCovered[[#This Row],[Subgroups Covered by RXCUI]])</f>
        <v/>
      </c>
      <c r="G1135" s="12" t="str">
        <f>IFERROR(IF(VLOOKUP(SubgroupsCovered[[#This Row],[Subgroup]],SubgroupsCovered[Subgroups Covered by RXCUI],1,FALSE)=C1135,"",C1135),SubgroupsCovered[[#This Row],[Subgroup]])</f>
        <v>DBF1</v>
      </c>
    </row>
    <row r="1136" spans="1:7">
      <c r="A1136" s="12" t="s">
        <v>468</v>
      </c>
      <c r="B1136" s="12">
        <v>1653202</v>
      </c>
      <c r="C1136" s="12" t="s">
        <v>497</v>
      </c>
      <c r="D1136" s="5" t="str">
        <f>IFERROR(IF(VLOOKUP((SubgroupsCovered[[#This Row],[RXCUI]]*1),RXCUI[Convert RXCUIs to Number],1,FALSE)=(SubgroupsCovered[[#This Row],[RXCUI]]*1),"Yes",""),"No")</f>
        <v>No</v>
      </c>
      <c r="E1136" s="12" t="str">
        <f>IF(SubgroupsCovered[[#This Row],[RXCUI Covered?]]="Yes",SubgroupsCovered[[#This Row],[Subgroup]],"")</f>
        <v/>
      </c>
      <c r="F1136" s="12" t="str">
        <f>IF(SubgroupsCovered[[#This Row],[Subgroups Covered by RXCUI]]="",IF(SubgroupsCovered[[#This Row],[Subgroups Uncovered]]="",SubgroupsCovered[[#This Row],[Subgroup]],""),SubgroupsCovered[[#This Row],[Subgroups Covered by RXCUI]])</f>
        <v/>
      </c>
      <c r="G1136" s="12" t="str">
        <f>IFERROR(IF(VLOOKUP(SubgroupsCovered[[#This Row],[Subgroup]],SubgroupsCovered[Subgroups Covered by RXCUI],1,FALSE)=C1136,"",C1136),SubgroupsCovered[[#This Row],[Subgroup]])</f>
        <v>DBF1</v>
      </c>
    </row>
    <row r="1137" spans="1:7">
      <c r="A1137" s="12" t="s">
        <v>468</v>
      </c>
      <c r="B1137" s="12">
        <v>1653204</v>
      </c>
      <c r="C1137" s="12" t="s">
        <v>497</v>
      </c>
      <c r="D1137" s="5" t="str">
        <f>IFERROR(IF(VLOOKUP((SubgroupsCovered[[#This Row],[RXCUI]]*1),RXCUI[Convert RXCUIs to Number],1,FALSE)=(SubgroupsCovered[[#This Row],[RXCUI]]*1),"Yes",""),"No")</f>
        <v>No</v>
      </c>
      <c r="E1137" s="12" t="str">
        <f>IF(SubgroupsCovered[[#This Row],[RXCUI Covered?]]="Yes",SubgroupsCovered[[#This Row],[Subgroup]],"")</f>
        <v/>
      </c>
      <c r="F1137" s="12" t="str">
        <f>IF(SubgroupsCovered[[#This Row],[Subgroups Covered by RXCUI]]="",IF(SubgroupsCovered[[#This Row],[Subgroups Uncovered]]="",SubgroupsCovered[[#This Row],[Subgroup]],""),SubgroupsCovered[[#This Row],[Subgroups Covered by RXCUI]])</f>
        <v/>
      </c>
      <c r="G1137" s="12" t="str">
        <f>IFERROR(IF(VLOOKUP(SubgroupsCovered[[#This Row],[Subgroup]],SubgroupsCovered[Subgroups Covered by RXCUI],1,FALSE)=C1137,"",C1137),SubgroupsCovered[[#This Row],[Subgroup]])</f>
        <v>DBF1</v>
      </c>
    </row>
    <row r="1138" spans="1:7">
      <c r="A1138" s="12" t="s">
        <v>468</v>
      </c>
      <c r="B1138" s="12">
        <v>1986356</v>
      </c>
      <c r="C1138" s="12" t="s">
        <v>497</v>
      </c>
      <c r="D1138" s="5" t="str">
        <f>IFERROR(IF(VLOOKUP((SubgroupsCovered[[#This Row],[RXCUI]]*1),RXCUI[Convert RXCUIs to Number],1,FALSE)=(SubgroupsCovered[[#This Row],[RXCUI]]*1),"Yes",""),"No")</f>
        <v>No</v>
      </c>
      <c r="E1138" s="12" t="str">
        <f>IF(SubgroupsCovered[[#This Row],[RXCUI Covered?]]="Yes",SubgroupsCovered[[#This Row],[Subgroup]],"")</f>
        <v/>
      </c>
      <c r="F1138" s="12" t="str">
        <f>IF(SubgroupsCovered[[#This Row],[Subgroups Covered by RXCUI]]="",IF(SubgroupsCovered[[#This Row],[Subgroups Uncovered]]="",SubgroupsCovered[[#This Row],[Subgroup]],""),SubgroupsCovered[[#This Row],[Subgroups Covered by RXCUI]])</f>
        <v/>
      </c>
      <c r="G1138" s="12" t="str">
        <f>IFERROR(IF(VLOOKUP(SubgroupsCovered[[#This Row],[Subgroup]],SubgroupsCovered[Subgroups Covered by RXCUI],1,FALSE)=C1138,"",C1138),SubgroupsCovered[[#This Row],[Subgroup]])</f>
        <v>DBF1</v>
      </c>
    </row>
    <row r="1139" spans="1:7">
      <c r="A1139" s="12" t="s">
        <v>468</v>
      </c>
      <c r="B1139" s="12">
        <v>1653196</v>
      </c>
      <c r="C1139" s="12" t="s">
        <v>497</v>
      </c>
      <c r="D1139" s="5" t="str">
        <f>IFERROR(IF(VLOOKUP((SubgroupsCovered[[#This Row],[RXCUI]]*1),RXCUI[Convert RXCUIs to Number],1,FALSE)=(SubgroupsCovered[[#This Row],[RXCUI]]*1),"Yes",""),"No")</f>
        <v>No</v>
      </c>
      <c r="E1139" s="12" t="str">
        <f>IF(SubgroupsCovered[[#This Row],[RXCUI Covered?]]="Yes",SubgroupsCovered[[#This Row],[Subgroup]],"")</f>
        <v/>
      </c>
      <c r="F1139" s="12" t="str">
        <f>IF(SubgroupsCovered[[#This Row],[Subgroups Covered by RXCUI]]="",IF(SubgroupsCovered[[#This Row],[Subgroups Uncovered]]="",SubgroupsCovered[[#This Row],[Subgroup]],""),SubgroupsCovered[[#This Row],[Subgroups Covered by RXCUI]])</f>
        <v/>
      </c>
      <c r="G1139" s="12" t="str">
        <f>IFERROR(IF(VLOOKUP(SubgroupsCovered[[#This Row],[Subgroup]],SubgroupsCovered[Subgroups Covered by RXCUI],1,FALSE)=C1139,"",C1139),SubgroupsCovered[[#This Row],[Subgroup]])</f>
        <v>DBF1</v>
      </c>
    </row>
    <row r="1140" spans="1:7">
      <c r="A1140" s="12" t="s">
        <v>468</v>
      </c>
      <c r="B1140" s="12">
        <v>1653198</v>
      </c>
      <c r="C1140" s="12" t="s">
        <v>497</v>
      </c>
      <c r="D1140" s="5" t="str">
        <f>IFERROR(IF(VLOOKUP((SubgroupsCovered[[#This Row],[RXCUI]]*1),RXCUI[Convert RXCUIs to Number],1,FALSE)=(SubgroupsCovered[[#This Row],[RXCUI]]*1),"Yes",""),"No")</f>
        <v>No</v>
      </c>
      <c r="E1140" s="12" t="str">
        <f>IF(SubgroupsCovered[[#This Row],[RXCUI Covered?]]="Yes",SubgroupsCovered[[#This Row],[Subgroup]],"")</f>
        <v/>
      </c>
      <c r="F1140" s="12" t="str">
        <f>IF(SubgroupsCovered[[#This Row],[Subgroups Covered by RXCUI]]="",IF(SubgroupsCovered[[#This Row],[Subgroups Uncovered]]="",SubgroupsCovered[[#This Row],[Subgroup]],""),SubgroupsCovered[[#This Row],[Subgroups Covered by RXCUI]])</f>
        <v/>
      </c>
      <c r="G1140" s="12" t="str">
        <f>IFERROR(IF(VLOOKUP(SubgroupsCovered[[#This Row],[Subgroup]],SubgroupsCovered[Subgroups Covered by RXCUI],1,FALSE)=C1140,"",C1140),SubgroupsCovered[[#This Row],[Subgroup]])</f>
        <v>DBF1</v>
      </c>
    </row>
    <row r="1141" spans="1:7">
      <c r="A1141" s="12" t="s">
        <v>468</v>
      </c>
      <c r="B1141" s="12">
        <v>2205454</v>
      </c>
      <c r="C1141" s="12" t="s">
        <v>497</v>
      </c>
      <c r="D1141" s="5" t="str">
        <f>IFERROR(IF(VLOOKUP((SubgroupsCovered[[#This Row],[RXCUI]]*1),RXCUI[Convert RXCUIs to Number],1,FALSE)=(SubgroupsCovered[[#This Row],[RXCUI]]*1),"Yes",""),"No")</f>
        <v>No</v>
      </c>
      <c r="E1141" s="12" t="str">
        <f>IF(SubgroupsCovered[[#This Row],[RXCUI Covered?]]="Yes",SubgroupsCovered[[#This Row],[Subgroup]],"")</f>
        <v/>
      </c>
      <c r="F1141" s="12" t="str">
        <f>IF(SubgroupsCovered[[#This Row],[Subgroups Covered by RXCUI]]="",IF(SubgroupsCovered[[#This Row],[Subgroups Uncovered]]="",SubgroupsCovered[[#This Row],[Subgroup]],""),SubgroupsCovered[[#This Row],[Subgroups Covered by RXCUI]])</f>
        <v/>
      </c>
      <c r="G1141" s="12" t="str">
        <f>IFERROR(IF(VLOOKUP(SubgroupsCovered[[#This Row],[Subgroup]],SubgroupsCovered[Subgroups Covered by RXCUI],1,FALSE)=C1141,"",C1141),SubgroupsCovered[[#This Row],[Subgroup]])</f>
        <v>DBF1</v>
      </c>
    </row>
    <row r="1142" spans="1:7">
      <c r="A1142" s="12" t="s">
        <v>468</v>
      </c>
      <c r="B1142" s="12">
        <v>847261</v>
      </c>
      <c r="C1142" s="12" t="s">
        <v>497</v>
      </c>
      <c r="D1142" s="5" t="str">
        <f>IFERROR(IF(VLOOKUP((SubgroupsCovered[[#This Row],[RXCUI]]*1),RXCUI[Convert RXCUIs to Number],1,FALSE)=(SubgroupsCovered[[#This Row],[RXCUI]]*1),"Yes",""),"No")</f>
        <v>No</v>
      </c>
      <c r="E1142" s="12" t="str">
        <f>IF(SubgroupsCovered[[#This Row],[RXCUI Covered?]]="Yes",SubgroupsCovered[[#This Row],[Subgroup]],"")</f>
        <v/>
      </c>
      <c r="F1142" s="12" t="str">
        <f>IF(SubgroupsCovered[[#This Row],[Subgroups Covered by RXCUI]]="",IF(SubgroupsCovered[[#This Row],[Subgroups Uncovered]]="",SubgroupsCovered[[#This Row],[Subgroup]],""),SubgroupsCovered[[#This Row],[Subgroups Covered by RXCUI]])</f>
        <v/>
      </c>
      <c r="G1142" s="12" t="str">
        <f>IFERROR(IF(VLOOKUP(SubgroupsCovered[[#This Row],[Subgroup]],SubgroupsCovered[Subgroups Covered by RXCUI],1,FALSE)=C1142,"",C1142),SubgroupsCovered[[#This Row],[Subgroup]])</f>
        <v>DBF1</v>
      </c>
    </row>
    <row r="1143" spans="1:7">
      <c r="A1143" s="12" t="s">
        <v>468</v>
      </c>
      <c r="B1143" s="12">
        <v>803194</v>
      </c>
      <c r="C1143" s="12" t="s">
        <v>497</v>
      </c>
      <c r="D1143" s="5" t="str">
        <f>IFERROR(IF(VLOOKUP((SubgroupsCovered[[#This Row],[RXCUI]]*1),RXCUI[Convert RXCUIs to Number],1,FALSE)=(SubgroupsCovered[[#This Row],[RXCUI]]*1),"Yes",""),"No")</f>
        <v>No</v>
      </c>
      <c r="E1143" s="12" t="str">
        <f>IF(SubgroupsCovered[[#This Row],[RXCUI Covered?]]="Yes",SubgroupsCovered[[#This Row],[Subgroup]],"")</f>
        <v/>
      </c>
      <c r="F1143" s="12" t="str">
        <f>IF(SubgroupsCovered[[#This Row],[Subgroups Covered by RXCUI]]="",IF(SubgroupsCovered[[#This Row],[Subgroups Uncovered]]="",SubgroupsCovered[[#This Row],[Subgroup]],""),SubgroupsCovered[[#This Row],[Subgroups Covered by RXCUI]])</f>
        <v/>
      </c>
      <c r="G1143" s="12" t="str">
        <f>IFERROR(IF(VLOOKUP(SubgroupsCovered[[#This Row],[Subgroup]],SubgroupsCovered[Subgroups Covered by RXCUI],1,FALSE)=C1143,"",C1143),SubgroupsCovered[[#This Row],[Subgroup]])</f>
        <v>DBF1</v>
      </c>
    </row>
    <row r="1144" spans="1:7">
      <c r="A1144" s="12" t="s">
        <v>468</v>
      </c>
      <c r="B1144" s="12">
        <v>1652646</v>
      </c>
      <c r="C1144" s="12" t="s">
        <v>497</v>
      </c>
      <c r="D1144" s="5" t="str">
        <f>IFERROR(IF(VLOOKUP((SubgroupsCovered[[#This Row],[RXCUI]]*1),RXCUI[Convert RXCUIs to Number],1,FALSE)=(SubgroupsCovered[[#This Row],[RXCUI]]*1),"Yes",""),"No")</f>
        <v>No</v>
      </c>
      <c r="E1144" s="12" t="str">
        <f>IF(SubgroupsCovered[[#This Row],[RXCUI Covered?]]="Yes",SubgroupsCovered[[#This Row],[Subgroup]],"")</f>
        <v/>
      </c>
      <c r="F1144" s="12" t="str">
        <f>IF(SubgroupsCovered[[#This Row],[Subgroups Covered by RXCUI]]="",IF(SubgroupsCovered[[#This Row],[Subgroups Uncovered]]="",SubgroupsCovered[[#This Row],[Subgroup]],""),SubgroupsCovered[[#This Row],[Subgroups Covered by RXCUI]])</f>
        <v/>
      </c>
      <c r="G1144" s="12" t="str">
        <f>IFERROR(IF(VLOOKUP(SubgroupsCovered[[#This Row],[Subgroup]],SubgroupsCovered[Subgroups Covered by RXCUI],1,FALSE)=C1144,"",C1144),SubgroupsCovered[[#This Row],[Subgroup]])</f>
        <v>DBF1</v>
      </c>
    </row>
    <row r="1145" spans="1:7">
      <c r="A1145" s="12" t="s">
        <v>468</v>
      </c>
      <c r="B1145" s="12">
        <v>1652640</v>
      </c>
      <c r="C1145" s="12" t="s">
        <v>497</v>
      </c>
      <c r="D1145" s="5" t="str">
        <f>IFERROR(IF(VLOOKUP((SubgroupsCovered[[#This Row],[RXCUI]]*1),RXCUI[Convert RXCUIs to Number],1,FALSE)=(SubgroupsCovered[[#This Row],[RXCUI]]*1),"Yes",""),"No")</f>
        <v>No</v>
      </c>
      <c r="E1145" s="12" t="str">
        <f>IF(SubgroupsCovered[[#This Row],[RXCUI Covered?]]="Yes",SubgroupsCovered[[#This Row],[Subgroup]],"")</f>
        <v/>
      </c>
      <c r="F1145" s="12" t="str">
        <f>IF(SubgroupsCovered[[#This Row],[Subgroups Covered by RXCUI]]="",IF(SubgroupsCovered[[#This Row],[Subgroups Uncovered]]="",SubgroupsCovered[[#This Row],[Subgroup]],""),SubgroupsCovered[[#This Row],[Subgroups Covered by RXCUI]])</f>
        <v/>
      </c>
      <c r="G1145" s="12" t="str">
        <f>IFERROR(IF(VLOOKUP(SubgroupsCovered[[#This Row],[Subgroup]],SubgroupsCovered[Subgroups Covered by RXCUI],1,FALSE)=C1145,"",C1145),SubgroupsCovered[[#This Row],[Subgroup]])</f>
        <v>DBF1</v>
      </c>
    </row>
    <row r="1146" spans="1:7">
      <c r="A1146" s="12" t="s">
        <v>468</v>
      </c>
      <c r="B1146" s="12">
        <v>865098</v>
      </c>
      <c r="C1146" s="12" t="s">
        <v>497</v>
      </c>
      <c r="D1146" s="5" t="str">
        <f>IFERROR(IF(VLOOKUP((SubgroupsCovered[[#This Row],[RXCUI]]*1),RXCUI[Convert RXCUIs to Number],1,FALSE)=(SubgroupsCovered[[#This Row],[RXCUI]]*1),"Yes",""),"No")</f>
        <v>No</v>
      </c>
      <c r="E1146" s="12" t="str">
        <f>IF(SubgroupsCovered[[#This Row],[RXCUI Covered?]]="Yes",SubgroupsCovered[[#This Row],[Subgroup]],"")</f>
        <v/>
      </c>
      <c r="F1146" s="12" t="str">
        <f>IF(SubgroupsCovered[[#This Row],[Subgroups Covered by RXCUI]]="",IF(SubgroupsCovered[[#This Row],[Subgroups Uncovered]]="",SubgroupsCovered[[#This Row],[Subgroup]],""),SubgroupsCovered[[#This Row],[Subgroups Covered by RXCUI]])</f>
        <v/>
      </c>
      <c r="G1146" s="12" t="str">
        <f>IFERROR(IF(VLOOKUP(SubgroupsCovered[[#This Row],[Subgroup]],SubgroupsCovered[Subgroups Covered by RXCUI],1,FALSE)=C1146,"",C1146),SubgroupsCovered[[#This Row],[Subgroup]])</f>
        <v>DBF1</v>
      </c>
    </row>
    <row r="1147" spans="1:7">
      <c r="A1147" s="12" t="s">
        <v>468</v>
      </c>
      <c r="B1147" s="12">
        <v>1652242</v>
      </c>
      <c r="C1147" s="12" t="s">
        <v>497</v>
      </c>
      <c r="D1147" s="5" t="str">
        <f>IFERROR(IF(VLOOKUP((SubgroupsCovered[[#This Row],[RXCUI]]*1),RXCUI[Convert RXCUIs to Number],1,FALSE)=(SubgroupsCovered[[#This Row],[RXCUI]]*1),"Yes",""),"No")</f>
        <v>No</v>
      </c>
      <c r="E1147" s="12" t="str">
        <f>IF(SubgroupsCovered[[#This Row],[RXCUI Covered?]]="Yes",SubgroupsCovered[[#This Row],[Subgroup]],"")</f>
        <v/>
      </c>
      <c r="F1147" s="12" t="str">
        <f>IF(SubgroupsCovered[[#This Row],[Subgroups Covered by RXCUI]]="",IF(SubgroupsCovered[[#This Row],[Subgroups Uncovered]]="",SubgroupsCovered[[#This Row],[Subgroup]],""),SubgroupsCovered[[#This Row],[Subgroups Covered by RXCUI]])</f>
        <v/>
      </c>
      <c r="G1147" s="12" t="str">
        <f>IFERROR(IF(VLOOKUP(SubgroupsCovered[[#This Row],[Subgroup]],SubgroupsCovered[Subgroups Covered by RXCUI],1,FALSE)=C1147,"",C1147),SubgroupsCovered[[#This Row],[Subgroup]])</f>
        <v>DBF1</v>
      </c>
    </row>
    <row r="1148" spans="1:7">
      <c r="A1148" s="12" t="s">
        <v>468</v>
      </c>
      <c r="B1148" s="12">
        <v>1731317</v>
      </c>
      <c r="C1148" s="12" t="s">
        <v>497</v>
      </c>
      <c r="D1148" s="5" t="str">
        <f>IFERROR(IF(VLOOKUP((SubgroupsCovered[[#This Row],[RXCUI]]*1),RXCUI[Convert RXCUIs to Number],1,FALSE)=(SubgroupsCovered[[#This Row],[RXCUI]]*1),"Yes",""),"No")</f>
        <v>No</v>
      </c>
      <c r="E1148" s="12" t="str">
        <f>IF(SubgroupsCovered[[#This Row],[RXCUI Covered?]]="Yes",SubgroupsCovered[[#This Row],[Subgroup]],"")</f>
        <v/>
      </c>
      <c r="F1148" s="12" t="str">
        <f>IF(SubgroupsCovered[[#This Row],[Subgroups Covered by RXCUI]]="",IF(SubgroupsCovered[[#This Row],[Subgroups Uncovered]]="",SubgroupsCovered[[#This Row],[Subgroup]],""),SubgroupsCovered[[#This Row],[Subgroups Covered by RXCUI]])</f>
        <v/>
      </c>
      <c r="G1148" s="12" t="str">
        <f>IFERROR(IF(VLOOKUP(SubgroupsCovered[[#This Row],[Subgroup]],SubgroupsCovered[Subgroups Covered by RXCUI],1,FALSE)=C1148,"",C1148),SubgroupsCovered[[#This Row],[Subgroup]])</f>
        <v>DBF1</v>
      </c>
    </row>
    <row r="1149" spans="1:7">
      <c r="A1149" s="12" t="s">
        <v>468</v>
      </c>
      <c r="B1149" s="12">
        <v>311036</v>
      </c>
      <c r="C1149" s="12" t="s">
        <v>500</v>
      </c>
      <c r="D1149" s="5" t="str">
        <f>IFERROR(IF(VLOOKUP((SubgroupsCovered[[#This Row],[RXCUI]]*1),RXCUI[Convert RXCUIs to Number],1,FALSE)=(SubgroupsCovered[[#This Row],[RXCUI]]*1),"Yes",""),"No")</f>
        <v>No</v>
      </c>
      <c r="E1149" s="12" t="str">
        <f>IF(SubgroupsCovered[[#This Row],[RXCUI Covered?]]="Yes",SubgroupsCovered[[#This Row],[Subgroup]],"")</f>
        <v/>
      </c>
      <c r="F1149" s="12" t="str">
        <f>IF(SubgroupsCovered[[#This Row],[Subgroups Covered by RXCUI]]="",IF(SubgroupsCovered[[#This Row],[Subgroups Uncovered]]="",SubgroupsCovered[[#This Row],[Subgroup]],""),SubgroupsCovered[[#This Row],[Subgroups Covered by RXCUI]])</f>
        <v/>
      </c>
      <c r="G1149" s="12" t="str">
        <f>IFERROR(IF(VLOOKUP(SubgroupsCovered[[#This Row],[Subgroup]],SubgroupsCovered[Subgroups Covered by RXCUI],1,FALSE)=C1149,"",C1149),SubgroupsCovered[[#This Row],[Subgroup]])</f>
        <v>DBG1a</v>
      </c>
    </row>
    <row r="1150" spans="1:7">
      <c r="A1150" s="12" t="s">
        <v>468</v>
      </c>
      <c r="B1150" s="12">
        <v>2206092</v>
      </c>
      <c r="C1150" s="12" t="s">
        <v>500</v>
      </c>
      <c r="D1150" s="5" t="str">
        <f>IFERROR(IF(VLOOKUP((SubgroupsCovered[[#This Row],[RXCUI]]*1),RXCUI[Convert RXCUIs to Number],1,FALSE)=(SubgroupsCovered[[#This Row],[RXCUI]]*1),"Yes",""),"No")</f>
        <v>No</v>
      </c>
      <c r="E1150" s="12" t="str">
        <f>IF(SubgroupsCovered[[#This Row],[RXCUI Covered?]]="Yes",SubgroupsCovered[[#This Row],[Subgroup]],"")</f>
        <v/>
      </c>
      <c r="F1150" s="12" t="str">
        <f>IF(SubgroupsCovered[[#This Row],[Subgroups Covered by RXCUI]]="",IF(SubgroupsCovered[[#This Row],[Subgroups Uncovered]]="",SubgroupsCovered[[#This Row],[Subgroup]],""),SubgroupsCovered[[#This Row],[Subgroups Covered by RXCUI]])</f>
        <v/>
      </c>
      <c r="G1150" s="12" t="str">
        <f>IFERROR(IF(VLOOKUP(SubgroupsCovered[[#This Row],[Subgroup]],SubgroupsCovered[Subgroups Covered by RXCUI],1,FALSE)=C1150,"",C1150),SubgroupsCovered[[#This Row],[Subgroup]])</f>
        <v>DBG1a</v>
      </c>
    </row>
    <row r="1151" spans="1:7">
      <c r="A1151" s="12" t="s">
        <v>468</v>
      </c>
      <c r="B1151" s="12">
        <v>311033</v>
      </c>
      <c r="C1151" s="12" t="s">
        <v>500</v>
      </c>
      <c r="D1151" s="5" t="str">
        <f>IFERROR(IF(VLOOKUP((SubgroupsCovered[[#This Row],[RXCUI]]*1),RXCUI[Convert RXCUIs to Number],1,FALSE)=(SubgroupsCovered[[#This Row],[RXCUI]]*1),"Yes",""),"No")</f>
        <v>No</v>
      </c>
      <c r="E1151" s="12" t="str">
        <f>IF(SubgroupsCovered[[#This Row],[RXCUI Covered?]]="Yes",SubgroupsCovered[[#This Row],[Subgroup]],"")</f>
        <v/>
      </c>
      <c r="F1151" s="12" t="str">
        <f>IF(SubgroupsCovered[[#This Row],[Subgroups Covered by RXCUI]]="",IF(SubgroupsCovered[[#This Row],[Subgroups Uncovered]]="",SubgroupsCovered[[#This Row],[Subgroup]],""),SubgroupsCovered[[#This Row],[Subgroups Covered by RXCUI]])</f>
        <v/>
      </c>
      <c r="G1151" s="12" t="str">
        <f>IFERROR(IF(VLOOKUP(SubgroupsCovered[[#This Row],[Subgroup]],SubgroupsCovered[Subgroups Covered by RXCUI],1,FALSE)=C1151,"",C1151),SubgroupsCovered[[#This Row],[Subgroup]])</f>
        <v>DBG1a</v>
      </c>
    </row>
    <row r="1152" spans="1:7">
      <c r="A1152" s="12" t="s">
        <v>468</v>
      </c>
      <c r="B1152" s="12">
        <v>311034</v>
      </c>
      <c r="C1152" s="12" t="s">
        <v>500</v>
      </c>
      <c r="D1152" s="5" t="str">
        <f>IFERROR(IF(VLOOKUP((SubgroupsCovered[[#This Row],[RXCUI]]*1),RXCUI[Convert RXCUIs to Number],1,FALSE)=(SubgroupsCovered[[#This Row],[RXCUI]]*1),"Yes",""),"No")</f>
        <v>No</v>
      </c>
      <c r="E1152" s="12" t="str">
        <f>IF(SubgroupsCovered[[#This Row],[RXCUI Covered?]]="Yes",SubgroupsCovered[[#This Row],[Subgroup]],"")</f>
        <v/>
      </c>
      <c r="F1152" s="12" t="str">
        <f>IF(SubgroupsCovered[[#This Row],[Subgroups Covered by RXCUI]]="",IF(SubgroupsCovered[[#This Row],[Subgroups Uncovered]]="",SubgroupsCovered[[#This Row],[Subgroup]],""),SubgroupsCovered[[#This Row],[Subgroups Covered by RXCUI]])</f>
        <v/>
      </c>
      <c r="G1152" s="12" t="str">
        <f>IFERROR(IF(VLOOKUP(SubgroupsCovered[[#This Row],[Subgroup]],SubgroupsCovered[Subgroups Covered by RXCUI],1,FALSE)=C1152,"",C1152),SubgroupsCovered[[#This Row],[Subgroup]])</f>
        <v>DBG1a</v>
      </c>
    </row>
    <row r="1153" spans="1:7">
      <c r="A1153" s="12" t="s">
        <v>468</v>
      </c>
      <c r="B1153" s="12">
        <v>351859</v>
      </c>
      <c r="C1153" s="12" t="s">
        <v>502</v>
      </c>
      <c r="D1153" s="5" t="str">
        <f>IFERROR(IF(VLOOKUP((SubgroupsCovered[[#This Row],[RXCUI]]*1),RXCUI[Convert RXCUIs to Number],1,FALSE)=(SubgroupsCovered[[#This Row],[RXCUI]]*1),"Yes",""),"No")</f>
        <v>No</v>
      </c>
      <c r="E1153" s="12" t="str">
        <f>IF(SubgroupsCovered[[#This Row],[RXCUI Covered?]]="Yes",SubgroupsCovered[[#This Row],[Subgroup]],"")</f>
        <v/>
      </c>
      <c r="F1153" s="12" t="str">
        <f>IF(SubgroupsCovered[[#This Row],[Subgroups Covered by RXCUI]]="",IF(SubgroupsCovered[[#This Row],[Subgroups Uncovered]]="",SubgroupsCovered[[#This Row],[Subgroup]],""),SubgroupsCovered[[#This Row],[Subgroups Covered by RXCUI]])</f>
        <v/>
      </c>
      <c r="G1153" s="12" t="str">
        <f>IFERROR(IF(VLOOKUP(SubgroupsCovered[[#This Row],[Subgroup]],SubgroupsCovered[Subgroups Covered by RXCUI],1,FALSE)=C1153,"",C1153),SubgroupsCovered[[#This Row],[Subgroup]])</f>
        <v>DBG1b</v>
      </c>
    </row>
    <row r="1154" spans="1:7">
      <c r="A1154" s="12" t="s">
        <v>468</v>
      </c>
      <c r="B1154" s="12">
        <v>285018</v>
      </c>
      <c r="C1154" s="12" t="s">
        <v>1622</v>
      </c>
      <c r="D1154" s="5" t="str">
        <f>IFERROR(IF(VLOOKUP((SubgroupsCovered[[#This Row],[RXCUI]]*1),RXCUI[Convert RXCUIs to Number],1,FALSE)=(SubgroupsCovered[[#This Row],[RXCUI]]*1),"Yes",""),"No")</f>
        <v>No</v>
      </c>
      <c r="E1154" s="12" t="str">
        <f>IF(SubgroupsCovered[[#This Row],[RXCUI Covered?]]="Yes",SubgroupsCovered[[#This Row],[Subgroup]],"")</f>
        <v/>
      </c>
      <c r="F1154" s="12" t="str">
        <f>IF(SubgroupsCovered[[#This Row],[Subgroups Covered by RXCUI]]="",IF(SubgroupsCovered[[#This Row],[Subgroups Uncovered]]="",SubgroupsCovered[[#This Row],[Subgroup]],""),SubgroupsCovered[[#This Row],[Subgroups Covered by RXCUI]])</f>
        <v/>
      </c>
      <c r="G1154" s="12" t="str">
        <f>IFERROR(IF(VLOOKUP(SubgroupsCovered[[#This Row],[Subgroup]],SubgroupsCovered[Subgroups Covered by RXCUI],1,FALSE)=C1154,"",C1154),SubgroupsCovered[[#This Row],[Subgroup]])</f>
        <v>DBI1</v>
      </c>
    </row>
    <row r="1155" spans="1:7">
      <c r="A1155" s="12" t="s">
        <v>468</v>
      </c>
      <c r="B1155" s="12">
        <v>847232</v>
      </c>
      <c r="C1155" s="12" t="s">
        <v>1622</v>
      </c>
      <c r="D1155" s="5" t="str">
        <f>IFERROR(IF(VLOOKUP((SubgroupsCovered[[#This Row],[RXCUI]]*1),RXCUI[Convert RXCUIs to Number],1,FALSE)=(SubgroupsCovered[[#This Row],[RXCUI]]*1),"Yes",""),"No")</f>
        <v>No</v>
      </c>
      <c r="E1155" s="12" t="str">
        <f>IF(SubgroupsCovered[[#This Row],[RXCUI Covered?]]="Yes",SubgroupsCovered[[#This Row],[Subgroup]],"")</f>
        <v/>
      </c>
      <c r="F1155" s="12" t="str">
        <f>IF(SubgroupsCovered[[#This Row],[Subgroups Covered by RXCUI]]="",IF(SubgroupsCovered[[#This Row],[Subgroups Uncovered]]="",SubgroupsCovered[[#This Row],[Subgroup]],""),SubgroupsCovered[[#This Row],[Subgroups Covered by RXCUI]])</f>
        <v/>
      </c>
      <c r="G1155" s="12" t="str">
        <f>IFERROR(IF(VLOOKUP(SubgroupsCovered[[#This Row],[Subgroup]],SubgroupsCovered[Subgroups Covered by RXCUI],1,FALSE)=C1155,"",C1155),SubgroupsCovered[[#This Row],[Subgroup]])</f>
        <v>DBI1</v>
      </c>
    </row>
    <row r="1156" spans="1:7">
      <c r="A1156" s="12" t="s">
        <v>468</v>
      </c>
      <c r="B1156" s="12">
        <v>2563976</v>
      </c>
      <c r="C1156" s="12" t="s">
        <v>1622</v>
      </c>
      <c r="D1156" s="5" t="str">
        <f>IFERROR(IF(VLOOKUP((SubgroupsCovered[[#This Row],[RXCUI]]*1),RXCUI[Convert RXCUIs to Number],1,FALSE)=(SubgroupsCovered[[#This Row],[RXCUI]]*1),"Yes",""),"No")</f>
        <v>No</v>
      </c>
      <c r="E1156" s="12" t="str">
        <f>IF(SubgroupsCovered[[#This Row],[RXCUI Covered?]]="Yes",SubgroupsCovered[[#This Row],[Subgroup]],"")</f>
        <v/>
      </c>
      <c r="F1156" s="12" t="str">
        <f>IF(SubgroupsCovered[[#This Row],[Subgroups Covered by RXCUI]]="",IF(SubgroupsCovered[[#This Row],[Subgroups Uncovered]]="",SubgroupsCovered[[#This Row],[Subgroup]],""),SubgroupsCovered[[#This Row],[Subgroups Covered by RXCUI]])</f>
        <v/>
      </c>
      <c r="G1156" s="12" t="str">
        <f>IFERROR(IF(VLOOKUP(SubgroupsCovered[[#This Row],[Subgroup]],SubgroupsCovered[Subgroups Covered by RXCUI],1,FALSE)=C1156,"",C1156),SubgroupsCovered[[#This Row],[Subgroup]])</f>
        <v>DBI1</v>
      </c>
    </row>
    <row r="1157" spans="1:7">
      <c r="A1157" s="12" t="s">
        <v>468</v>
      </c>
      <c r="B1157" s="12">
        <v>2563971</v>
      </c>
      <c r="C1157" s="12" t="s">
        <v>1622</v>
      </c>
      <c r="D1157" s="5" t="str">
        <f>IFERROR(IF(VLOOKUP((SubgroupsCovered[[#This Row],[RXCUI]]*1),RXCUI[Convert RXCUIs to Number],1,FALSE)=(SubgroupsCovered[[#This Row],[RXCUI]]*1),"Yes",""),"No")</f>
        <v>No</v>
      </c>
      <c r="E1157" s="12" t="str">
        <f>IF(SubgroupsCovered[[#This Row],[RXCUI Covered?]]="Yes",SubgroupsCovered[[#This Row],[Subgroup]],"")</f>
        <v/>
      </c>
      <c r="F1157" s="12" t="str">
        <f>IF(SubgroupsCovered[[#This Row],[Subgroups Covered by RXCUI]]="",IF(SubgroupsCovered[[#This Row],[Subgroups Uncovered]]="",SubgroupsCovered[[#This Row],[Subgroup]],""),SubgroupsCovered[[#This Row],[Subgroups Covered by RXCUI]])</f>
        <v/>
      </c>
      <c r="G1157" s="12" t="str">
        <f>IFERROR(IF(VLOOKUP(SubgroupsCovered[[#This Row],[Subgroup]],SubgroupsCovered[Subgroups Covered by RXCUI],1,FALSE)=C1157,"",C1157),SubgroupsCovered[[#This Row],[Subgroup]])</f>
        <v>DBI1</v>
      </c>
    </row>
    <row r="1158" spans="1:7">
      <c r="A1158" s="12" t="s">
        <v>468</v>
      </c>
      <c r="B1158" s="12">
        <v>847230</v>
      </c>
      <c r="C1158" s="12" t="s">
        <v>1622</v>
      </c>
      <c r="D1158" s="5" t="str">
        <f>IFERROR(IF(VLOOKUP((SubgroupsCovered[[#This Row],[RXCUI]]*1),RXCUI[Convert RXCUIs to Number],1,FALSE)=(SubgroupsCovered[[#This Row],[RXCUI]]*1),"Yes",""),"No")</f>
        <v>No</v>
      </c>
      <c r="E1158" s="12" t="str">
        <f>IF(SubgroupsCovered[[#This Row],[RXCUI Covered?]]="Yes",SubgroupsCovered[[#This Row],[Subgroup]],"")</f>
        <v/>
      </c>
      <c r="F1158" s="12" t="str">
        <f>IF(SubgroupsCovered[[#This Row],[Subgroups Covered by RXCUI]]="",IF(SubgroupsCovered[[#This Row],[Subgroups Uncovered]]="",SubgroupsCovered[[#This Row],[Subgroup]],""),SubgroupsCovered[[#This Row],[Subgroups Covered by RXCUI]])</f>
        <v/>
      </c>
      <c r="G1158" s="12" t="str">
        <f>IFERROR(IF(VLOOKUP(SubgroupsCovered[[#This Row],[Subgroup]],SubgroupsCovered[Subgroups Covered by RXCUI],1,FALSE)=C1158,"",C1158),SubgroupsCovered[[#This Row],[Subgroup]])</f>
        <v>DBI1</v>
      </c>
    </row>
    <row r="1159" spans="1:7">
      <c r="A1159" s="12" t="s">
        <v>468</v>
      </c>
      <c r="B1159" s="12">
        <v>2589014</v>
      </c>
      <c r="C1159" s="12" t="s">
        <v>1622</v>
      </c>
      <c r="D1159" s="5" t="str">
        <f>IFERROR(IF(VLOOKUP((SubgroupsCovered[[#This Row],[RXCUI]]*1),RXCUI[Convert RXCUIs to Number],1,FALSE)=(SubgroupsCovered[[#This Row],[RXCUI]]*1),"Yes",""),"No")</f>
        <v>No</v>
      </c>
      <c r="E1159" s="12" t="str">
        <f>IF(SubgroupsCovered[[#This Row],[RXCUI Covered?]]="Yes",SubgroupsCovered[[#This Row],[Subgroup]],"")</f>
        <v/>
      </c>
      <c r="F1159" s="12" t="str">
        <f>IF(SubgroupsCovered[[#This Row],[Subgroups Covered by RXCUI]]="",IF(SubgroupsCovered[[#This Row],[Subgroups Uncovered]]="",SubgroupsCovered[[#This Row],[Subgroup]],""),SubgroupsCovered[[#This Row],[Subgroups Covered by RXCUI]])</f>
        <v/>
      </c>
      <c r="G1159" s="12" t="str">
        <f>IFERROR(IF(VLOOKUP(SubgroupsCovered[[#This Row],[Subgroup]],SubgroupsCovered[Subgroups Covered by RXCUI],1,FALSE)=C1159,"",C1159),SubgroupsCovered[[#This Row],[Subgroup]])</f>
        <v>DBI1</v>
      </c>
    </row>
    <row r="1160" spans="1:7">
      <c r="A1160" s="12" t="s">
        <v>468</v>
      </c>
      <c r="B1160" s="12">
        <v>311041</v>
      </c>
      <c r="C1160" s="12" t="s">
        <v>1622</v>
      </c>
      <c r="D1160" s="5" t="str">
        <f>IFERROR(IF(VLOOKUP((SubgroupsCovered[[#This Row],[RXCUI]]*1),RXCUI[Convert RXCUIs to Number],1,FALSE)=(SubgroupsCovered[[#This Row],[RXCUI]]*1),"Yes",""),"No")</f>
        <v>No</v>
      </c>
      <c r="E1160" s="12" t="str">
        <f>IF(SubgroupsCovered[[#This Row],[RXCUI Covered?]]="Yes",SubgroupsCovered[[#This Row],[Subgroup]],"")</f>
        <v/>
      </c>
      <c r="F1160" s="12" t="str">
        <f>IF(SubgroupsCovered[[#This Row],[Subgroups Covered by RXCUI]]="",IF(SubgroupsCovered[[#This Row],[Subgroups Uncovered]]="",SubgroupsCovered[[#This Row],[Subgroup]],""),SubgroupsCovered[[#This Row],[Subgroups Covered by RXCUI]])</f>
        <v/>
      </c>
      <c r="G1160" s="12" t="str">
        <f>IFERROR(IF(VLOOKUP(SubgroupsCovered[[#This Row],[Subgroup]],SubgroupsCovered[Subgroups Covered by RXCUI],1,FALSE)=C1160,"",C1160),SubgroupsCovered[[#This Row],[Subgroup]])</f>
        <v>DBI1</v>
      </c>
    </row>
    <row r="1161" spans="1:7">
      <c r="A1161" s="12" t="s">
        <v>468</v>
      </c>
      <c r="B1161" s="12">
        <v>1736863</v>
      </c>
      <c r="C1161" s="12" t="s">
        <v>1622</v>
      </c>
      <c r="D1161" s="5" t="str">
        <f>IFERROR(IF(VLOOKUP((SubgroupsCovered[[#This Row],[RXCUI]]*1),RXCUI[Convert RXCUIs to Number],1,FALSE)=(SubgroupsCovered[[#This Row],[RXCUI]]*1),"Yes",""),"No")</f>
        <v>No</v>
      </c>
      <c r="E1161" s="12" t="str">
        <f>IF(SubgroupsCovered[[#This Row],[RXCUI Covered?]]="Yes",SubgroupsCovered[[#This Row],[Subgroup]],"")</f>
        <v/>
      </c>
      <c r="F1161" s="12" t="str">
        <f>IF(SubgroupsCovered[[#This Row],[Subgroups Covered by RXCUI]]="",IF(SubgroupsCovered[[#This Row],[Subgroups Uncovered]]="",SubgroupsCovered[[#This Row],[Subgroup]],""),SubgroupsCovered[[#This Row],[Subgroups Covered by RXCUI]])</f>
        <v/>
      </c>
      <c r="G1161" s="12" t="str">
        <f>IFERROR(IF(VLOOKUP(SubgroupsCovered[[#This Row],[Subgroup]],SubgroupsCovered[Subgroups Covered by RXCUI],1,FALSE)=C1161,"",C1161),SubgroupsCovered[[#This Row],[Subgroup]])</f>
        <v>DBI1</v>
      </c>
    </row>
    <row r="1162" spans="1:7">
      <c r="A1162" s="12" t="s">
        <v>468</v>
      </c>
      <c r="B1162" s="12">
        <v>1604544</v>
      </c>
      <c r="C1162" s="12" t="s">
        <v>1622</v>
      </c>
      <c r="D1162" s="5" t="str">
        <f>IFERROR(IF(VLOOKUP((SubgroupsCovered[[#This Row],[RXCUI]]*1),RXCUI[Convert RXCUIs to Number],1,FALSE)=(SubgroupsCovered[[#This Row],[RXCUI]]*1),"Yes",""),"No")</f>
        <v>No</v>
      </c>
      <c r="E1162" s="12" t="str">
        <f>IF(SubgroupsCovered[[#This Row],[RXCUI Covered?]]="Yes",SubgroupsCovered[[#This Row],[Subgroup]],"")</f>
        <v/>
      </c>
      <c r="F1162" s="12" t="str">
        <f>IF(SubgroupsCovered[[#This Row],[Subgroups Covered by RXCUI]]="",IF(SubgroupsCovered[[#This Row],[Subgroups Uncovered]]="",SubgroupsCovered[[#This Row],[Subgroup]],""),SubgroupsCovered[[#This Row],[Subgroups Covered by RXCUI]])</f>
        <v/>
      </c>
      <c r="G1162" s="12" t="str">
        <f>IFERROR(IF(VLOOKUP(SubgroupsCovered[[#This Row],[Subgroup]],SubgroupsCovered[Subgroups Covered by RXCUI],1,FALSE)=C1162,"",C1162),SubgroupsCovered[[#This Row],[Subgroup]])</f>
        <v>DBI1</v>
      </c>
    </row>
    <row r="1163" spans="1:7">
      <c r="A1163" s="12" t="s">
        <v>468</v>
      </c>
      <c r="B1163" s="12">
        <v>2002420</v>
      </c>
      <c r="C1163" s="12" t="s">
        <v>1622</v>
      </c>
      <c r="D1163" s="5" t="str">
        <f>IFERROR(IF(VLOOKUP((SubgroupsCovered[[#This Row],[RXCUI]]*1),RXCUI[Convert RXCUIs to Number],1,FALSE)=(SubgroupsCovered[[#This Row],[RXCUI]]*1),"Yes",""),"No")</f>
        <v>No</v>
      </c>
      <c r="E1163" s="12" t="str">
        <f>IF(SubgroupsCovered[[#This Row],[RXCUI Covered?]]="Yes",SubgroupsCovered[[#This Row],[Subgroup]],"")</f>
        <v/>
      </c>
      <c r="F1163" s="12" t="str">
        <f>IF(SubgroupsCovered[[#This Row],[Subgroups Covered by RXCUI]]="",IF(SubgroupsCovered[[#This Row],[Subgroups Uncovered]]="",SubgroupsCovered[[#This Row],[Subgroup]],""),SubgroupsCovered[[#This Row],[Subgroups Covered by RXCUI]])</f>
        <v/>
      </c>
      <c r="G1163" s="12" t="str">
        <f>IFERROR(IF(VLOOKUP(SubgroupsCovered[[#This Row],[Subgroup]],SubgroupsCovered[Subgroups Covered by RXCUI],1,FALSE)=C1163,"",C1163),SubgroupsCovered[[#This Row],[Subgroup]])</f>
        <v>DBI1</v>
      </c>
    </row>
    <row r="1164" spans="1:7">
      <c r="A1164" s="12" t="s">
        <v>468</v>
      </c>
      <c r="B1164" s="12">
        <v>616238</v>
      </c>
      <c r="C1164" s="12" t="s">
        <v>1622</v>
      </c>
      <c r="D1164" s="5" t="str">
        <f>IFERROR(IF(VLOOKUP((SubgroupsCovered[[#This Row],[RXCUI]]*1),RXCUI[Convert RXCUIs to Number],1,FALSE)=(SubgroupsCovered[[#This Row],[RXCUI]]*1),"Yes",""),"No")</f>
        <v>No</v>
      </c>
      <c r="E1164" s="12" t="str">
        <f>IF(SubgroupsCovered[[#This Row],[RXCUI Covered?]]="Yes",SubgroupsCovered[[#This Row],[Subgroup]],"")</f>
        <v/>
      </c>
      <c r="F1164" s="12" t="str">
        <f>IF(SubgroupsCovered[[#This Row],[Subgroups Covered by RXCUI]]="",IF(SubgroupsCovered[[#This Row],[Subgroups Uncovered]]="",SubgroupsCovered[[#This Row],[Subgroup]],""),SubgroupsCovered[[#This Row],[Subgroups Covered by RXCUI]])</f>
        <v/>
      </c>
      <c r="G1164" s="12" t="str">
        <f>IFERROR(IF(VLOOKUP(SubgroupsCovered[[#This Row],[Subgroup]],SubgroupsCovered[Subgroups Covered by RXCUI],1,FALSE)=C1164,"",C1164),SubgroupsCovered[[#This Row],[Subgroup]])</f>
        <v>DBI1</v>
      </c>
    </row>
    <row r="1165" spans="1:7">
      <c r="A1165" s="12" t="s">
        <v>468</v>
      </c>
      <c r="B1165" s="12">
        <v>847241</v>
      </c>
      <c r="C1165" s="12" t="s">
        <v>1622</v>
      </c>
      <c r="D1165" s="5" t="str">
        <f>IFERROR(IF(VLOOKUP((SubgroupsCovered[[#This Row],[RXCUI]]*1),RXCUI[Convert RXCUIs to Number],1,FALSE)=(SubgroupsCovered[[#This Row],[RXCUI]]*1),"Yes",""),"No")</f>
        <v>No</v>
      </c>
      <c r="E1165" s="12" t="str">
        <f>IF(SubgroupsCovered[[#This Row],[RXCUI Covered?]]="Yes",SubgroupsCovered[[#This Row],[Subgroup]],"")</f>
        <v/>
      </c>
      <c r="F1165" s="12" t="str">
        <f>IF(SubgroupsCovered[[#This Row],[Subgroups Covered by RXCUI]]="",IF(SubgroupsCovered[[#This Row],[Subgroups Uncovered]]="",SubgroupsCovered[[#This Row],[Subgroup]],""),SubgroupsCovered[[#This Row],[Subgroups Covered by RXCUI]])</f>
        <v/>
      </c>
      <c r="G1165" s="12" t="str">
        <f>IFERROR(IF(VLOOKUP(SubgroupsCovered[[#This Row],[Subgroup]],SubgroupsCovered[Subgroups Covered by RXCUI],1,FALSE)=C1165,"",C1165),SubgroupsCovered[[#This Row],[Subgroup]])</f>
        <v>DBI1</v>
      </c>
    </row>
    <row r="1166" spans="1:7">
      <c r="A1166" s="12" t="s">
        <v>468</v>
      </c>
      <c r="B1166" s="12">
        <v>1670016</v>
      </c>
      <c r="C1166" s="12" t="s">
        <v>1622</v>
      </c>
      <c r="D1166" s="5" t="str">
        <f>IFERROR(IF(VLOOKUP((SubgroupsCovered[[#This Row],[RXCUI]]*1),RXCUI[Convert RXCUIs to Number],1,FALSE)=(SubgroupsCovered[[#This Row],[RXCUI]]*1),"Yes",""),"No")</f>
        <v>No</v>
      </c>
      <c r="E1166" s="12" t="str">
        <f>IF(SubgroupsCovered[[#This Row],[RXCUI Covered?]]="Yes",SubgroupsCovered[[#This Row],[Subgroup]],"")</f>
        <v/>
      </c>
      <c r="F1166" s="12" t="str">
        <f>IF(SubgroupsCovered[[#This Row],[Subgroups Covered by RXCUI]]="",IF(SubgroupsCovered[[#This Row],[Subgroups Uncovered]]="",SubgroupsCovered[[#This Row],[Subgroup]],""),SubgroupsCovered[[#This Row],[Subgroups Covered by RXCUI]])</f>
        <v/>
      </c>
      <c r="G1166" s="12" t="str">
        <f>IFERROR(IF(VLOOKUP(SubgroupsCovered[[#This Row],[Subgroup]],SubgroupsCovered[Subgroups Covered by RXCUI],1,FALSE)=C1166,"",C1166),SubgroupsCovered[[#This Row],[Subgroup]])</f>
        <v>DBI1</v>
      </c>
    </row>
    <row r="1167" spans="1:7">
      <c r="A1167" s="12" t="s">
        <v>468</v>
      </c>
      <c r="B1167" s="12">
        <v>1670023</v>
      </c>
      <c r="C1167" s="12" t="s">
        <v>1622</v>
      </c>
      <c r="D1167" s="5" t="str">
        <f>IFERROR(IF(VLOOKUP((SubgroupsCovered[[#This Row],[RXCUI]]*1),RXCUI[Convert RXCUIs to Number],1,FALSE)=(SubgroupsCovered[[#This Row],[RXCUI]]*1),"Yes",""),"No")</f>
        <v>No</v>
      </c>
      <c r="E1167" s="12" t="str">
        <f>IF(SubgroupsCovered[[#This Row],[RXCUI Covered?]]="Yes",SubgroupsCovered[[#This Row],[Subgroup]],"")</f>
        <v/>
      </c>
      <c r="F1167" s="12" t="str">
        <f>IF(SubgroupsCovered[[#This Row],[Subgroups Covered by RXCUI]]="",IF(SubgroupsCovered[[#This Row],[Subgroups Uncovered]]="",SubgroupsCovered[[#This Row],[Subgroup]],""),SubgroupsCovered[[#This Row],[Subgroups Covered by RXCUI]])</f>
        <v/>
      </c>
      <c r="G1167" s="12" t="str">
        <f>IFERROR(IF(VLOOKUP(SubgroupsCovered[[#This Row],[Subgroup]],SubgroupsCovered[Subgroups Covered by RXCUI],1,FALSE)=C1167,"",C1167),SubgroupsCovered[[#This Row],[Subgroup]])</f>
        <v>DBI1</v>
      </c>
    </row>
    <row r="1168" spans="1:7">
      <c r="A1168" s="12" t="s">
        <v>468</v>
      </c>
      <c r="B1168" s="12">
        <v>2107522</v>
      </c>
      <c r="C1168" s="12" t="s">
        <v>1622</v>
      </c>
      <c r="D1168" s="5" t="str">
        <f>IFERROR(IF(VLOOKUP((SubgroupsCovered[[#This Row],[RXCUI]]*1),RXCUI[Convert RXCUIs to Number],1,FALSE)=(SubgroupsCovered[[#This Row],[RXCUI]]*1),"Yes",""),"No")</f>
        <v>No</v>
      </c>
      <c r="E1168" s="12" t="str">
        <f>IF(SubgroupsCovered[[#This Row],[RXCUI Covered?]]="Yes",SubgroupsCovered[[#This Row],[Subgroup]],"")</f>
        <v/>
      </c>
      <c r="F1168" s="12" t="str">
        <f>IF(SubgroupsCovered[[#This Row],[Subgroups Covered by RXCUI]]="",IF(SubgroupsCovered[[#This Row],[Subgroups Uncovered]]="",SubgroupsCovered[[#This Row],[Subgroup]],""),SubgroupsCovered[[#This Row],[Subgroups Covered by RXCUI]])</f>
        <v/>
      </c>
      <c r="G1168" s="12" t="str">
        <f>IFERROR(IF(VLOOKUP(SubgroupsCovered[[#This Row],[Subgroup]],SubgroupsCovered[Subgroups Covered by RXCUI],1,FALSE)=C1168,"",C1168),SubgroupsCovered[[#This Row],[Subgroup]])</f>
        <v>DBI1</v>
      </c>
    </row>
    <row r="1169" spans="1:7">
      <c r="A1169" s="12" t="s">
        <v>468</v>
      </c>
      <c r="B1169" s="12">
        <v>977842</v>
      </c>
      <c r="C1169" s="12" t="s">
        <v>506</v>
      </c>
      <c r="D1169" s="5" t="str">
        <f>IFERROR(IF(VLOOKUP((SubgroupsCovered[[#This Row],[RXCUI]]*1),RXCUI[Convert RXCUIs to Number],1,FALSE)=(SubgroupsCovered[[#This Row],[RXCUI]]*1),"Yes",""),"No")</f>
        <v>No</v>
      </c>
      <c r="E1169" s="12" t="str">
        <f>IF(SubgroupsCovered[[#This Row],[RXCUI Covered?]]="Yes",SubgroupsCovered[[#This Row],[Subgroup]],"")</f>
        <v/>
      </c>
      <c r="F1169" s="12" t="str">
        <f>IF(SubgroupsCovered[[#This Row],[Subgroups Covered by RXCUI]]="",IF(SubgroupsCovered[[#This Row],[Subgroups Uncovered]]="",SubgroupsCovered[[#This Row],[Subgroup]],""),SubgroupsCovered[[#This Row],[Subgroups Covered by RXCUI]])</f>
        <v/>
      </c>
      <c r="G1169" s="12" t="str">
        <f>IFERROR(IF(VLOOKUP(SubgroupsCovered[[#This Row],[Subgroup]],SubgroupsCovered[Subgroups Covered by RXCUI],1,FALSE)=C1169,"",C1169),SubgroupsCovered[[#This Row],[Subgroup]])</f>
        <v>DBJ1</v>
      </c>
    </row>
    <row r="1170" spans="1:7">
      <c r="A1170" s="12" t="s">
        <v>468</v>
      </c>
      <c r="B1170" s="12">
        <v>977840</v>
      </c>
      <c r="C1170" s="12" t="s">
        <v>506</v>
      </c>
      <c r="D1170" s="5" t="str">
        <f>IFERROR(IF(VLOOKUP((SubgroupsCovered[[#This Row],[RXCUI]]*1),RXCUI[Convert RXCUIs to Number],1,FALSE)=(SubgroupsCovered[[#This Row],[RXCUI]]*1),"Yes",""),"No")</f>
        <v>No</v>
      </c>
      <c r="E1170" s="12" t="str">
        <f>IF(SubgroupsCovered[[#This Row],[RXCUI Covered?]]="Yes",SubgroupsCovered[[#This Row],[Subgroup]],"")</f>
        <v/>
      </c>
      <c r="F1170" s="12" t="str">
        <f>IF(SubgroupsCovered[[#This Row],[Subgroups Covered by RXCUI]]="",IF(SubgroupsCovered[[#This Row],[Subgroups Uncovered]]="",SubgroupsCovered[[#This Row],[Subgroup]],""),SubgroupsCovered[[#This Row],[Subgroups Covered by RXCUI]])</f>
        <v/>
      </c>
      <c r="G1170" s="12" t="str">
        <f>IFERROR(IF(VLOOKUP(SubgroupsCovered[[#This Row],[Subgroup]],SubgroupsCovered[Subgroups Covered by RXCUI],1,FALSE)=C1170,"",C1170),SubgroupsCovered[[#This Row],[Subgroup]])</f>
        <v>DBJ1</v>
      </c>
    </row>
    <row r="1171" spans="1:7">
      <c r="A1171" s="12" t="s">
        <v>468</v>
      </c>
      <c r="B1171" s="12">
        <v>752388</v>
      </c>
      <c r="C1171" s="12" t="s">
        <v>509</v>
      </c>
      <c r="D1171" s="5" t="str">
        <f>IFERROR(IF(VLOOKUP((SubgroupsCovered[[#This Row],[RXCUI]]*1),RXCUI[Convert RXCUIs to Number],1,FALSE)=(SubgroupsCovered[[#This Row],[RXCUI]]*1),"Yes",""),"No")</f>
        <v>No</v>
      </c>
      <c r="E1171" s="12" t="str">
        <f>IF(SubgroupsCovered[[#This Row],[RXCUI Covered?]]="Yes",SubgroupsCovered[[#This Row],[Subgroup]],"")</f>
        <v/>
      </c>
      <c r="F1171" s="12" t="str">
        <f>IF(SubgroupsCovered[[#This Row],[Subgroups Covered by RXCUI]]="",IF(SubgroupsCovered[[#This Row],[Subgroups Uncovered]]="",SubgroupsCovered[[#This Row],[Subgroup]],""),SubgroupsCovered[[#This Row],[Subgroups Covered by RXCUI]])</f>
        <v/>
      </c>
      <c r="G1171" s="12" t="str">
        <f>IFERROR(IF(VLOOKUP(SubgroupsCovered[[#This Row],[Subgroup]],SubgroupsCovered[Subgroups Covered by RXCUI],1,FALSE)=C1171,"",C1171),SubgroupsCovered[[#This Row],[Subgroup]])</f>
        <v>DBJ2</v>
      </c>
    </row>
    <row r="1172" spans="1:7">
      <c r="A1172" s="12" t="s">
        <v>468</v>
      </c>
      <c r="B1172" s="12">
        <v>847254</v>
      </c>
      <c r="C1172" s="12" t="s">
        <v>509</v>
      </c>
      <c r="D1172" s="5" t="str">
        <f>IFERROR(IF(VLOOKUP((SubgroupsCovered[[#This Row],[RXCUI]]*1),RXCUI[Convert RXCUIs to Number],1,FALSE)=(SubgroupsCovered[[#This Row],[RXCUI]]*1),"Yes",""),"No")</f>
        <v>No</v>
      </c>
      <c r="E1172" s="12" t="str">
        <f>IF(SubgroupsCovered[[#This Row],[RXCUI Covered?]]="Yes",SubgroupsCovered[[#This Row],[Subgroup]],"")</f>
        <v/>
      </c>
      <c r="F1172" s="12" t="str">
        <f>IF(SubgroupsCovered[[#This Row],[Subgroups Covered by RXCUI]]="",IF(SubgroupsCovered[[#This Row],[Subgroups Uncovered]]="",SubgroupsCovered[[#This Row],[Subgroup]],""),SubgroupsCovered[[#This Row],[Subgroups Covered by RXCUI]])</f>
        <v/>
      </c>
      <c r="G1172" s="12" t="str">
        <f>IFERROR(IF(VLOOKUP(SubgroupsCovered[[#This Row],[Subgroup]],SubgroupsCovered[Subgroups Covered by RXCUI],1,FALSE)=C1172,"",C1172),SubgroupsCovered[[#This Row],[Subgroup]])</f>
        <v>DBJ2</v>
      </c>
    </row>
    <row r="1173" spans="1:7">
      <c r="A1173" s="12" t="s">
        <v>468</v>
      </c>
      <c r="B1173" s="12">
        <v>731281</v>
      </c>
      <c r="C1173" s="12" t="s">
        <v>511</v>
      </c>
      <c r="D1173" s="5" t="str">
        <f>IFERROR(IF(VLOOKUP((SubgroupsCovered[[#This Row],[RXCUI]]*1),RXCUI[Convert RXCUIs to Number],1,FALSE)=(SubgroupsCovered[[#This Row],[RXCUI]]*1),"Yes",""),"No")</f>
        <v>No</v>
      </c>
      <c r="E1173" s="12" t="str">
        <f>IF(SubgroupsCovered[[#This Row],[RXCUI Covered?]]="Yes",SubgroupsCovered[[#This Row],[Subgroup]],"")</f>
        <v/>
      </c>
      <c r="F1173" s="12" t="str">
        <f>IF(SubgroupsCovered[[#This Row],[Subgroups Covered by RXCUI]]="",IF(SubgroupsCovered[[#This Row],[Subgroups Uncovered]]="",SubgroupsCovered[[#This Row],[Subgroup]],""),SubgroupsCovered[[#This Row],[Subgroups Covered by RXCUI]])</f>
        <v/>
      </c>
      <c r="G1173" s="12" t="str">
        <f>IFERROR(IF(VLOOKUP(SubgroupsCovered[[#This Row],[Subgroup]],SubgroupsCovered[Subgroups Covered by RXCUI],1,FALSE)=C1173,"",C1173),SubgroupsCovered[[#This Row],[Subgroup]])</f>
        <v>DBJ3</v>
      </c>
    </row>
    <row r="1174" spans="1:7">
      <c r="A1174" s="12" t="s">
        <v>468</v>
      </c>
      <c r="B1174" s="12">
        <v>847213</v>
      </c>
      <c r="C1174" s="12" t="s">
        <v>511</v>
      </c>
      <c r="D1174" s="5" t="str">
        <f>IFERROR(IF(VLOOKUP((SubgroupsCovered[[#This Row],[RXCUI]]*1),RXCUI[Convert RXCUIs to Number],1,FALSE)=(SubgroupsCovered[[#This Row],[RXCUI]]*1),"Yes",""),"No")</f>
        <v>No</v>
      </c>
      <c r="E1174" s="12" t="str">
        <f>IF(SubgroupsCovered[[#This Row],[RXCUI Covered?]]="Yes",SubgroupsCovered[[#This Row],[Subgroup]],"")</f>
        <v/>
      </c>
      <c r="F1174" s="12" t="str">
        <f>IF(SubgroupsCovered[[#This Row],[Subgroups Covered by RXCUI]]="",IF(SubgroupsCovered[[#This Row],[Subgroups Uncovered]]="",SubgroupsCovered[[#This Row],[Subgroup]],""),SubgroupsCovered[[#This Row],[Subgroups Covered by RXCUI]])</f>
        <v/>
      </c>
      <c r="G1174" s="12" t="str">
        <f>IFERROR(IF(VLOOKUP(SubgroupsCovered[[#This Row],[Subgroup]],SubgroupsCovered[Subgroups Covered by RXCUI],1,FALSE)=C1174,"",C1174),SubgroupsCovered[[#This Row],[Subgroup]])</f>
        <v>DBJ3</v>
      </c>
    </row>
    <row r="1175" spans="1:7">
      <c r="A1175" s="12" t="s">
        <v>468</v>
      </c>
      <c r="B1175" s="12">
        <v>1652639</v>
      </c>
      <c r="C1175" s="12" t="s">
        <v>497</v>
      </c>
      <c r="D1175" s="5" t="str">
        <f>IFERROR(IF(VLOOKUP((SubgroupsCovered[[#This Row],[RXCUI]]*1),RXCUI[Convert RXCUIs to Number],1,FALSE)=(SubgroupsCovered[[#This Row],[RXCUI]]*1),"Yes",""),"No")</f>
        <v>No</v>
      </c>
      <c r="E1175" s="12" t="str">
        <f>IF(SubgroupsCovered[[#This Row],[RXCUI Covered?]]="Yes",SubgroupsCovered[[#This Row],[Subgroup]],"")</f>
        <v/>
      </c>
      <c r="F1175" s="12" t="str">
        <f>IF(SubgroupsCovered[[#This Row],[Subgroups Covered by RXCUI]]="",IF(SubgroupsCovered[[#This Row],[Subgroups Uncovered]]="",SubgroupsCovered[[#This Row],[Subgroup]],""),SubgroupsCovered[[#This Row],[Subgroups Covered by RXCUI]])</f>
        <v/>
      </c>
      <c r="G1175" s="12" t="str">
        <f>IFERROR(IF(VLOOKUP(SubgroupsCovered[[#This Row],[Subgroup]],SubgroupsCovered[Subgroups Covered by RXCUI],1,FALSE)=C1175,"",C1175),SubgroupsCovered[[#This Row],[Subgroup]])</f>
        <v>DBF1</v>
      </c>
    </row>
    <row r="1176" spans="1:7">
      <c r="A1176" s="12" t="s">
        <v>468</v>
      </c>
      <c r="B1176" s="12">
        <v>242120</v>
      </c>
      <c r="C1176" s="12" t="s">
        <v>497</v>
      </c>
      <c r="D1176" s="5" t="str">
        <f>IFERROR(IF(VLOOKUP((SubgroupsCovered[[#This Row],[RXCUI]]*1),RXCUI[Convert RXCUIs to Number],1,FALSE)=(SubgroupsCovered[[#This Row],[RXCUI]]*1),"Yes",""),"No")</f>
        <v>No</v>
      </c>
      <c r="E1176" s="12" t="str">
        <f>IF(SubgroupsCovered[[#This Row],[RXCUI Covered?]]="Yes",SubgroupsCovered[[#This Row],[Subgroup]],"")</f>
        <v/>
      </c>
      <c r="F1176" s="12" t="str">
        <f>IF(SubgroupsCovered[[#This Row],[Subgroups Covered by RXCUI]]="",IF(SubgroupsCovered[[#This Row],[Subgroups Uncovered]]="",SubgroupsCovered[[#This Row],[Subgroup]],""),SubgroupsCovered[[#This Row],[Subgroups Covered by RXCUI]])</f>
        <v/>
      </c>
      <c r="G1176" s="12" t="str">
        <f>IFERROR(IF(VLOOKUP(SubgroupsCovered[[#This Row],[Subgroup]],SubgroupsCovered[Subgroups Covered by RXCUI],1,FALSE)=C1176,"",C1176),SubgroupsCovered[[#This Row],[Subgroup]])</f>
        <v>DBF1</v>
      </c>
    </row>
    <row r="1177" spans="1:7">
      <c r="A1177" s="12" t="s">
        <v>468</v>
      </c>
      <c r="B1177" s="12">
        <v>1992171</v>
      </c>
      <c r="C1177" s="12" t="s">
        <v>497</v>
      </c>
      <c r="D1177" s="5" t="str">
        <f>IFERROR(IF(VLOOKUP((SubgroupsCovered[[#This Row],[RXCUI]]*1),RXCUI[Convert RXCUIs to Number],1,FALSE)=(SubgroupsCovered[[#This Row],[RXCUI]]*1),"Yes",""),"No")</f>
        <v>No</v>
      </c>
      <c r="E1177" s="12" t="str">
        <f>IF(SubgroupsCovered[[#This Row],[RXCUI Covered?]]="Yes",SubgroupsCovered[[#This Row],[Subgroup]],"")</f>
        <v/>
      </c>
      <c r="F1177" s="12" t="str">
        <f>IF(SubgroupsCovered[[#This Row],[Subgroups Covered by RXCUI]]="",IF(SubgroupsCovered[[#This Row],[Subgroups Uncovered]]="",SubgroupsCovered[[#This Row],[Subgroup]],""),SubgroupsCovered[[#This Row],[Subgroups Covered by RXCUI]])</f>
        <v/>
      </c>
      <c r="G1177" s="12" t="str">
        <f>IFERROR(IF(VLOOKUP(SubgroupsCovered[[#This Row],[Subgroup]],SubgroupsCovered[Subgroups Covered by RXCUI],1,FALSE)=C1177,"",C1177),SubgroupsCovered[[#This Row],[Subgroup]])</f>
        <v>DBF1</v>
      </c>
    </row>
    <row r="1178" spans="1:7">
      <c r="A1178" s="12" t="s">
        <v>468</v>
      </c>
      <c r="B1178" s="12">
        <v>1992169</v>
      </c>
      <c r="C1178" s="12" t="s">
        <v>497</v>
      </c>
      <c r="D1178" s="5" t="str">
        <f>IFERROR(IF(VLOOKUP((SubgroupsCovered[[#This Row],[RXCUI]]*1),RXCUI[Convert RXCUIs to Number],1,FALSE)=(SubgroupsCovered[[#This Row],[RXCUI]]*1),"Yes",""),"No")</f>
        <v>No</v>
      </c>
      <c r="E1178" s="12" t="str">
        <f>IF(SubgroupsCovered[[#This Row],[RXCUI Covered?]]="Yes",SubgroupsCovered[[#This Row],[Subgroup]],"")</f>
        <v/>
      </c>
      <c r="F1178" s="12" t="str">
        <f>IF(SubgroupsCovered[[#This Row],[Subgroups Covered by RXCUI]]="",IF(SubgroupsCovered[[#This Row],[Subgroups Uncovered]]="",SubgroupsCovered[[#This Row],[Subgroup]],""),SubgroupsCovered[[#This Row],[Subgroups Covered by RXCUI]])</f>
        <v/>
      </c>
      <c r="G1178" s="12" t="str">
        <f>IFERROR(IF(VLOOKUP(SubgroupsCovered[[#This Row],[Subgroup]],SubgroupsCovered[Subgroups Covered by RXCUI],1,FALSE)=C1178,"",C1178),SubgroupsCovered[[#This Row],[Subgroup]])</f>
        <v>DBF1</v>
      </c>
    </row>
    <row r="1179" spans="1:7">
      <c r="A1179" s="12" t="s">
        <v>468</v>
      </c>
      <c r="B1179" s="12">
        <v>2380236</v>
      </c>
      <c r="C1179" s="12" t="s">
        <v>497</v>
      </c>
      <c r="D1179" s="5" t="str">
        <f>IFERROR(IF(VLOOKUP((SubgroupsCovered[[#This Row],[RXCUI]]*1),RXCUI[Convert RXCUIs to Number],1,FALSE)=(SubgroupsCovered[[#This Row],[RXCUI]]*1),"Yes",""),"No")</f>
        <v>No</v>
      </c>
      <c r="E1179" s="12" t="str">
        <f>IF(SubgroupsCovered[[#This Row],[RXCUI Covered?]]="Yes",SubgroupsCovered[[#This Row],[Subgroup]],"")</f>
        <v/>
      </c>
      <c r="F1179" s="12" t="str">
        <f>IF(SubgroupsCovered[[#This Row],[Subgroups Covered by RXCUI]]="",IF(SubgroupsCovered[[#This Row],[Subgroups Uncovered]]="",SubgroupsCovered[[#This Row],[Subgroup]],""),SubgroupsCovered[[#This Row],[Subgroups Covered by RXCUI]])</f>
        <v/>
      </c>
      <c r="G1179" s="12" t="str">
        <f>IFERROR(IF(VLOOKUP(SubgroupsCovered[[#This Row],[Subgroup]],SubgroupsCovered[Subgroups Covered by RXCUI],1,FALSE)=C1179,"",C1179),SubgroupsCovered[[#This Row],[Subgroup]])</f>
        <v>DBF1</v>
      </c>
    </row>
    <row r="1180" spans="1:7">
      <c r="A1180" s="12" t="s">
        <v>468</v>
      </c>
      <c r="B1180" s="12">
        <v>2380260</v>
      </c>
      <c r="C1180" s="12" t="s">
        <v>497</v>
      </c>
      <c r="D1180" s="5" t="str">
        <f>IFERROR(IF(VLOOKUP((SubgroupsCovered[[#This Row],[RXCUI]]*1),RXCUI[Convert RXCUIs to Number],1,FALSE)=(SubgroupsCovered[[#This Row],[RXCUI]]*1),"Yes",""),"No")</f>
        <v>No</v>
      </c>
      <c r="E1180" s="12" t="str">
        <f>IF(SubgroupsCovered[[#This Row],[RXCUI Covered?]]="Yes",SubgroupsCovered[[#This Row],[Subgroup]],"")</f>
        <v/>
      </c>
      <c r="F1180" s="12" t="str">
        <f>IF(SubgroupsCovered[[#This Row],[Subgroups Covered by RXCUI]]="",IF(SubgroupsCovered[[#This Row],[Subgroups Uncovered]]="",SubgroupsCovered[[#This Row],[Subgroup]],""),SubgroupsCovered[[#This Row],[Subgroups Covered by RXCUI]])</f>
        <v/>
      </c>
      <c r="G1180" s="12" t="str">
        <f>IFERROR(IF(VLOOKUP(SubgroupsCovered[[#This Row],[Subgroup]],SubgroupsCovered[Subgroups Covered by RXCUI],1,FALSE)=C1180,"",C1180),SubgroupsCovered[[#This Row],[Subgroup]])</f>
        <v>DBF1</v>
      </c>
    </row>
    <row r="1181" spans="1:7">
      <c r="A1181" s="12" t="s">
        <v>468</v>
      </c>
      <c r="B1181" s="12">
        <v>2380250</v>
      </c>
      <c r="C1181" s="12" t="s">
        <v>497</v>
      </c>
      <c r="D1181" s="5" t="str">
        <f>IFERROR(IF(VLOOKUP((SubgroupsCovered[[#This Row],[RXCUI]]*1),RXCUI[Convert RXCUIs to Number],1,FALSE)=(SubgroupsCovered[[#This Row],[RXCUI]]*1),"Yes",""),"No")</f>
        <v>No</v>
      </c>
      <c r="E1181" s="12" t="str">
        <f>IF(SubgroupsCovered[[#This Row],[RXCUI Covered?]]="Yes",SubgroupsCovered[[#This Row],[Subgroup]],"")</f>
        <v/>
      </c>
      <c r="F1181" s="12" t="str">
        <f>IF(SubgroupsCovered[[#This Row],[Subgroups Covered by RXCUI]]="",IF(SubgroupsCovered[[#This Row],[Subgroups Uncovered]]="",SubgroupsCovered[[#This Row],[Subgroup]],""),SubgroupsCovered[[#This Row],[Subgroups Covered by RXCUI]])</f>
        <v/>
      </c>
      <c r="G1181" s="12" t="str">
        <f>IFERROR(IF(VLOOKUP(SubgroupsCovered[[#This Row],[Subgroup]],SubgroupsCovered[Subgroups Covered by RXCUI],1,FALSE)=C1181,"",C1181),SubgroupsCovered[[#This Row],[Subgroup]])</f>
        <v>DBF1</v>
      </c>
    </row>
    <row r="1182" spans="1:7">
      <c r="A1182" s="12" t="s">
        <v>468</v>
      </c>
      <c r="B1182" s="12">
        <v>2380256</v>
      </c>
      <c r="C1182" s="12" t="s">
        <v>497</v>
      </c>
      <c r="D1182" s="5" t="str">
        <f>IFERROR(IF(VLOOKUP((SubgroupsCovered[[#This Row],[RXCUI]]*1),RXCUI[Convert RXCUIs to Number],1,FALSE)=(SubgroupsCovered[[#This Row],[RXCUI]]*1),"Yes",""),"No")</f>
        <v>No</v>
      </c>
      <c r="E1182" s="12" t="str">
        <f>IF(SubgroupsCovered[[#This Row],[RXCUI Covered?]]="Yes",SubgroupsCovered[[#This Row],[Subgroup]],"")</f>
        <v/>
      </c>
      <c r="F1182" s="12" t="str">
        <f>IF(SubgroupsCovered[[#This Row],[Subgroups Covered by RXCUI]]="",IF(SubgroupsCovered[[#This Row],[Subgroups Uncovered]]="",SubgroupsCovered[[#This Row],[Subgroup]],""),SubgroupsCovered[[#This Row],[Subgroups Covered by RXCUI]])</f>
        <v/>
      </c>
      <c r="G1182" s="12" t="str">
        <f>IFERROR(IF(VLOOKUP(SubgroupsCovered[[#This Row],[Subgroup]],SubgroupsCovered[Subgroups Covered by RXCUI],1,FALSE)=C1182,"",C1182),SubgroupsCovered[[#This Row],[Subgroup]])</f>
        <v>DBF1</v>
      </c>
    </row>
    <row r="1183" spans="1:7">
      <c r="A1183" s="12" t="s">
        <v>468</v>
      </c>
      <c r="B1183" s="12">
        <v>106892</v>
      </c>
      <c r="C1183" s="12" t="s">
        <v>514</v>
      </c>
      <c r="D1183" s="5" t="str">
        <f>IFERROR(IF(VLOOKUP((SubgroupsCovered[[#This Row],[RXCUI]]*1),RXCUI[Convert RXCUIs to Number],1,FALSE)=(SubgroupsCovered[[#This Row],[RXCUI]]*1),"Yes",""),"No")</f>
        <v>No</v>
      </c>
      <c r="E1183" s="12" t="str">
        <f>IF(SubgroupsCovered[[#This Row],[RXCUI Covered?]]="Yes",SubgroupsCovered[[#This Row],[Subgroup]],"")</f>
        <v/>
      </c>
      <c r="F1183" s="12" t="str">
        <f>IF(SubgroupsCovered[[#This Row],[Subgroups Covered by RXCUI]]="",IF(SubgroupsCovered[[#This Row],[Subgroups Uncovered]]="",SubgroupsCovered[[#This Row],[Subgroup]],""),SubgroupsCovered[[#This Row],[Subgroups Covered by RXCUI]])</f>
        <v/>
      </c>
      <c r="G1183" s="12" t="str">
        <f>IFERROR(IF(VLOOKUP(SubgroupsCovered[[#This Row],[Subgroup]],SubgroupsCovered[Subgroups Covered by RXCUI],1,FALSE)=C1183,"",C1183),SubgroupsCovered[[#This Row],[Subgroup]])</f>
        <v>DBJ4</v>
      </c>
    </row>
    <row r="1184" spans="1:7">
      <c r="A1184" s="12" t="s">
        <v>468</v>
      </c>
      <c r="B1184" s="12">
        <v>213442</v>
      </c>
      <c r="C1184" s="12" t="s">
        <v>514</v>
      </c>
      <c r="D1184" s="5" t="str">
        <f>IFERROR(IF(VLOOKUP((SubgroupsCovered[[#This Row],[RXCUI]]*1),RXCUI[Convert RXCUIs to Number],1,FALSE)=(SubgroupsCovered[[#This Row],[RXCUI]]*1),"Yes",""),"No")</f>
        <v>No</v>
      </c>
      <c r="E1184" s="12" t="str">
        <f>IF(SubgroupsCovered[[#This Row],[RXCUI Covered?]]="Yes",SubgroupsCovered[[#This Row],[Subgroup]],"")</f>
        <v/>
      </c>
      <c r="F1184" s="12" t="str">
        <f>IF(SubgroupsCovered[[#This Row],[Subgroups Covered by RXCUI]]="",IF(SubgroupsCovered[[#This Row],[Subgroups Uncovered]]="",SubgroupsCovered[[#This Row],[Subgroup]],""),SubgroupsCovered[[#This Row],[Subgroups Covered by RXCUI]])</f>
        <v/>
      </c>
      <c r="G1184" s="12" t="str">
        <f>IFERROR(IF(VLOOKUP(SubgroupsCovered[[#This Row],[Subgroup]],SubgroupsCovered[Subgroups Covered by RXCUI],1,FALSE)=C1184,"",C1184),SubgroupsCovered[[#This Row],[Subgroup]])</f>
        <v>DBJ4</v>
      </c>
    </row>
    <row r="1185" spans="1:7">
      <c r="A1185" s="12" t="s">
        <v>468</v>
      </c>
      <c r="B1185" s="12">
        <v>847189</v>
      </c>
      <c r="C1185" s="12" t="s">
        <v>514</v>
      </c>
      <c r="D1185" s="5" t="str">
        <f>IFERROR(IF(VLOOKUP((SubgroupsCovered[[#This Row],[RXCUI]]*1),RXCUI[Convert RXCUIs to Number],1,FALSE)=(SubgroupsCovered[[#This Row],[RXCUI]]*1),"Yes",""),"No")</f>
        <v>No</v>
      </c>
      <c r="E1185" s="12" t="str">
        <f>IF(SubgroupsCovered[[#This Row],[RXCUI Covered?]]="Yes",SubgroupsCovered[[#This Row],[Subgroup]],"")</f>
        <v/>
      </c>
      <c r="F1185" s="12" t="str">
        <f>IF(SubgroupsCovered[[#This Row],[Subgroups Covered by RXCUI]]="",IF(SubgroupsCovered[[#This Row],[Subgroups Uncovered]]="",SubgroupsCovered[[#This Row],[Subgroup]],""),SubgroupsCovered[[#This Row],[Subgroups Covered by RXCUI]])</f>
        <v/>
      </c>
      <c r="G1185" s="12" t="str">
        <f>IFERROR(IF(VLOOKUP(SubgroupsCovered[[#This Row],[Subgroup]],SubgroupsCovered[Subgroups Covered by RXCUI],1,FALSE)=C1185,"",C1185),SubgroupsCovered[[#This Row],[Subgroup]])</f>
        <v>DBJ4</v>
      </c>
    </row>
    <row r="1186" spans="1:7">
      <c r="A1186" s="12" t="s">
        <v>468</v>
      </c>
      <c r="B1186" s="12">
        <v>2049380</v>
      </c>
      <c r="C1186" s="12" t="s">
        <v>514</v>
      </c>
      <c r="D1186" s="5" t="str">
        <f>IFERROR(IF(VLOOKUP((SubgroupsCovered[[#This Row],[RXCUI]]*1),RXCUI[Convert RXCUIs to Number],1,FALSE)=(SubgroupsCovered[[#This Row],[RXCUI]]*1),"Yes",""),"No")</f>
        <v>No</v>
      </c>
      <c r="E1186" s="12" t="str">
        <f>IF(SubgroupsCovered[[#This Row],[RXCUI Covered?]]="Yes",SubgroupsCovered[[#This Row],[Subgroup]],"")</f>
        <v/>
      </c>
      <c r="F1186" s="12" t="str">
        <f>IF(SubgroupsCovered[[#This Row],[Subgroups Covered by RXCUI]]="",IF(SubgroupsCovered[[#This Row],[Subgroups Uncovered]]="",SubgroupsCovered[[#This Row],[Subgroup]],""),SubgroupsCovered[[#This Row],[Subgroups Covered by RXCUI]])</f>
        <v/>
      </c>
      <c r="G1186" s="12" t="str">
        <f>IFERROR(IF(VLOOKUP(SubgroupsCovered[[#This Row],[Subgroup]],SubgroupsCovered[Subgroups Covered by RXCUI],1,FALSE)=C1186,"",C1186),SubgroupsCovered[[#This Row],[Subgroup]])</f>
        <v>DBJ4</v>
      </c>
    </row>
    <row r="1187" spans="1:7">
      <c r="A1187" s="12" t="s">
        <v>468</v>
      </c>
      <c r="B1187" s="12">
        <v>314142</v>
      </c>
      <c r="C1187" s="12" t="s">
        <v>517</v>
      </c>
      <c r="D1187" s="5" t="str">
        <f>IFERROR(IF(VLOOKUP((SubgroupsCovered[[#This Row],[RXCUI]]*1),RXCUI[Convert RXCUIs to Number],1,FALSE)=(SubgroupsCovered[[#This Row],[RXCUI]]*1),"Yes",""),"No")</f>
        <v>No</v>
      </c>
      <c r="E1187" s="12" t="str">
        <f>IF(SubgroupsCovered[[#This Row],[RXCUI Covered?]]="Yes",SubgroupsCovered[[#This Row],[Subgroup]],"")</f>
        <v/>
      </c>
      <c r="F1187" s="12" t="str">
        <f>IF(SubgroupsCovered[[#This Row],[Subgroups Covered by RXCUI]]="",IF(SubgroupsCovered[[#This Row],[Subgroups Uncovered]]="",SubgroupsCovered[[#This Row],[Subgroup]],""),SubgroupsCovered[[#This Row],[Subgroups Covered by RXCUI]])</f>
        <v/>
      </c>
      <c r="G1187" s="12" t="str">
        <f>IFERROR(IF(VLOOKUP(SubgroupsCovered[[#This Row],[Subgroup]],SubgroupsCovered[Subgroups Covered by RXCUI],1,FALSE)=C1187,"",C1187),SubgroupsCovered[[#This Row],[Subgroup]])</f>
        <v>DBK1</v>
      </c>
    </row>
    <row r="1188" spans="1:7">
      <c r="A1188" s="12" t="s">
        <v>468</v>
      </c>
      <c r="B1188" s="12">
        <v>200257</v>
      </c>
      <c r="C1188" s="12" t="s">
        <v>517</v>
      </c>
      <c r="D1188" s="5" t="str">
        <f>IFERROR(IF(VLOOKUP((SubgroupsCovered[[#This Row],[RXCUI]]*1),RXCUI[Convert RXCUIs to Number],1,FALSE)=(SubgroupsCovered[[#This Row],[RXCUI]]*1),"Yes",""),"No")</f>
        <v>No</v>
      </c>
      <c r="E1188" s="12" t="str">
        <f>IF(SubgroupsCovered[[#This Row],[RXCUI Covered?]]="Yes",SubgroupsCovered[[#This Row],[Subgroup]],"")</f>
        <v/>
      </c>
      <c r="F1188" s="12" t="str">
        <f>IF(SubgroupsCovered[[#This Row],[Subgroups Covered by RXCUI]]="",IF(SubgroupsCovered[[#This Row],[Subgroups Uncovered]]="",SubgroupsCovered[[#This Row],[Subgroup]],""),SubgroupsCovered[[#This Row],[Subgroups Covered by RXCUI]])</f>
        <v/>
      </c>
      <c r="G1188" s="12" t="str">
        <f>IFERROR(IF(VLOOKUP(SubgroupsCovered[[#This Row],[Subgroup]],SubgroupsCovered[Subgroups Covered by RXCUI],1,FALSE)=C1188,"",C1188),SubgroupsCovered[[#This Row],[Subgroup]])</f>
        <v>DBK1</v>
      </c>
    </row>
    <row r="1189" spans="1:7">
      <c r="A1189" s="12" t="s">
        <v>468</v>
      </c>
      <c r="B1189" s="12">
        <v>311919</v>
      </c>
      <c r="C1189" s="12" t="s">
        <v>517</v>
      </c>
      <c r="D1189" s="5" t="str">
        <f>IFERROR(IF(VLOOKUP((SubgroupsCovered[[#This Row],[RXCUI]]*1),RXCUI[Convert RXCUIs to Number],1,FALSE)=(SubgroupsCovered[[#This Row],[RXCUI]]*1),"Yes",""),"No")</f>
        <v>No</v>
      </c>
      <c r="E1189" s="12" t="str">
        <f>IF(SubgroupsCovered[[#This Row],[RXCUI Covered?]]="Yes",SubgroupsCovered[[#This Row],[Subgroup]],"")</f>
        <v/>
      </c>
      <c r="F1189" s="12" t="str">
        <f>IF(SubgroupsCovered[[#This Row],[Subgroups Covered by RXCUI]]="",IF(SubgroupsCovered[[#This Row],[Subgroups Uncovered]]="",SubgroupsCovered[[#This Row],[Subgroup]],""),SubgroupsCovered[[#This Row],[Subgroups Covered by RXCUI]])</f>
        <v/>
      </c>
      <c r="G1189" s="12" t="str">
        <f>IFERROR(IF(VLOOKUP(SubgroupsCovered[[#This Row],[Subgroup]],SubgroupsCovered[Subgroups Covered by RXCUI],1,FALSE)=C1189,"",C1189),SubgroupsCovered[[#This Row],[Subgroup]])</f>
        <v>DBK1</v>
      </c>
    </row>
    <row r="1190" spans="1:7">
      <c r="A1190" s="12" t="s">
        <v>468</v>
      </c>
      <c r="B1190" s="12">
        <v>200256</v>
      </c>
      <c r="C1190" s="12" t="s">
        <v>517</v>
      </c>
      <c r="D1190" s="5" t="str">
        <f>IFERROR(IF(VLOOKUP((SubgroupsCovered[[#This Row],[RXCUI]]*1),RXCUI[Convert RXCUIs to Number],1,FALSE)=(SubgroupsCovered[[#This Row],[RXCUI]]*1),"Yes",""),"No")</f>
        <v>No</v>
      </c>
      <c r="E1190" s="12" t="str">
        <f>IF(SubgroupsCovered[[#This Row],[RXCUI Covered?]]="Yes",SubgroupsCovered[[#This Row],[Subgroup]],"")</f>
        <v/>
      </c>
      <c r="F1190" s="12" t="str">
        <f>IF(SubgroupsCovered[[#This Row],[Subgroups Covered by RXCUI]]="",IF(SubgroupsCovered[[#This Row],[Subgroups Uncovered]]="",SubgroupsCovered[[#This Row],[Subgroup]],""),SubgroupsCovered[[#This Row],[Subgroups Covered by RXCUI]])</f>
        <v/>
      </c>
      <c r="G1190" s="12" t="str">
        <f>IFERROR(IF(VLOOKUP(SubgroupsCovered[[#This Row],[Subgroup]],SubgroupsCovered[Subgroups Covered by RXCUI],1,FALSE)=C1190,"",C1190),SubgroupsCovered[[#This Row],[Subgroup]])</f>
        <v>DBK1</v>
      </c>
    </row>
    <row r="1191" spans="1:7">
      <c r="A1191" s="12" t="s">
        <v>468</v>
      </c>
      <c r="B1191" s="12">
        <v>200258</v>
      </c>
      <c r="C1191" s="12" t="s">
        <v>517</v>
      </c>
      <c r="D1191" s="5" t="str">
        <f>IFERROR(IF(VLOOKUP((SubgroupsCovered[[#This Row],[RXCUI]]*1),RXCUI[Convert RXCUIs to Number],1,FALSE)=(SubgroupsCovered[[#This Row],[RXCUI]]*1),"Yes",""),"No")</f>
        <v>No</v>
      </c>
      <c r="E1191" s="12" t="str">
        <f>IF(SubgroupsCovered[[#This Row],[RXCUI Covered?]]="Yes",SubgroupsCovered[[#This Row],[Subgroup]],"")</f>
        <v/>
      </c>
      <c r="F1191" s="12" t="str">
        <f>IF(SubgroupsCovered[[#This Row],[Subgroups Covered by RXCUI]]="",IF(SubgroupsCovered[[#This Row],[Subgroups Uncovered]]="",SubgroupsCovered[[#This Row],[Subgroup]],""),SubgroupsCovered[[#This Row],[Subgroups Covered by RXCUI]])</f>
        <v/>
      </c>
      <c r="G1191" s="12" t="str">
        <f>IFERROR(IF(VLOOKUP(SubgroupsCovered[[#This Row],[Subgroup]],SubgroupsCovered[Subgroups Covered by RXCUI],1,FALSE)=C1191,"",C1191),SubgroupsCovered[[#This Row],[Subgroup]])</f>
        <v>DBK1</v>
      </c>
    </row>
    <row r="1192" spans="1:7">
      <c r="A1192" s="12" t="s">
        <v>468</v>
      </c>
      <c r="B1192" s="12">
        <v>861007</v>
      </c>
      <c r="C1192" s="12" t="s">
        <v>519</v>
      </c>
      <c r="D1192" s="5" t="str">
        <f>IFERROR(IF(VLOOKUP((SubgroupsCovered[[#This Row],[RXCUI]]*1),RXCUI[Convert RXCUIs to Number],1,FALSE)=(SubgroupsCovered[[#This Row],[RXCUI]]*1),"Yes",""),"No")</f>
        <v>No</v>
      </c>
      <c r="E1192" s="12" t="str">
        <f>IF(SubgroupsCovered[[#This Row],[RXCUI Covered?]]="Yes",SubgroupsCovered[[#This Row],[Subgroup]],"")</f>
        <v/>
      </c>
      <c r="F1192" s="12" t="str">
        <f>IF(SubgroupsCovered[[#This Row],[Subgroups Covered by RXCUI]]="",IF(SubgroupsCovered[[#This Row],[Subgroups Uncovered]]="",SubgroupsCovered[[#This Row],[Subgroup]],""),SubgroupsCovered[[#This Row],[Subgroups Covered by RXCUI]])</f>
        <v/>
      </c>
      <c r="G1192" s="12" t="str">
        <f>IFERROR(IF(VLOOKUP(SubgroupsCovered[[#This Row],[Subgroup]],SubgroupsCovered[Subgroups Covered by RXCUI],1,FALSE)=C1192,"",C1192),SubgroupsCovered[[#This Row],[Subgroup]])</f>
        <v>DBL1a</v>
      </c>
    </row>
    <row r="1193" spans="1:7">
      <c r="A1193" s="12" t="s">
        <v>468</v>
      </c>
      <c r="B1193" s="12">
        <v>861010</v>
      </c>
      <c r="C1193" s="12" t="s">
        <v>519</v>
      </c>
      <c r="D1193" s="5" t="str">
        <f>IFERROR(IF(VLOOKUP((SubgroupsCovered[[#This Row],[RXCUI]]*1),RXCUI[Convert RXCUIs to Number],1,FALSE)=(SubgroupsCovered[[#This Row],[RXCUI]]*1),"Yes",""),"No")</f>
        <v>No</v>
      </c>
      <c r="E1193" s="12" t="str">
        <f>IF(SubgroupsCovered[[#This Row],[RXCUI Covered?]]="Yes",SubgroupsCovered[[#This Row],[Subgroup]],"")</f>
        <v/>
      </c>
      <c r="F1193" s="12" t="str">
        <f>IF(SubgroupsCovered[[#This Row],[Subgroups Covered by RXCUI]]="",IF(SubgroupsCovered[[#This Row],[Subgroups Uncovered]]="",SubgroupsCovered[[#This Row],[Subgroup]],""),SubgroupsCovered[[#This Row],[Subgroups Covered by RXCUI]])</f>
        <v/>
      </c>
      <c r="G1193" s="12" t="str">
        <f>IFERROR(IF(VLOOKUP(SubgroupsCovered[[#This Row],[Subgroup]],SubgroupsCovered[Subgroups Covered by RXCUI],1,FALSE)=C1193,"",C1193),SubgroupsCovered[[#This Row],[Subgroup]])</f>
        <v>DBL1a</v>
      </c>
    </row>
    <row r="1194" spans="1:7">
      <c r="A1194" s="12" t="s">
        <v>468</v>
      </c>
      <c r="B1194" s="12">
        <v>861004</v>
      </c>
      <c r="C1194" s="12" t="s">
        <v>519</v>
      </c>
      <c r="D1194" s="5" t="str">
        <f>IFERROR(IF(VLOOKUP((SubgroupsCovered[[#This Row],[RXCUI]]*1),RXCUI[Convert RXCUIs to Number],1,FALSE)=(SubgroupsCovered[[#This Row],[RXCUI]]*1),"Yes",""),"No")</f>
        <v>No</v>
      </c>
      <c r="E1194" s="12" t="str">
        <f>IF(SubgroupsCovered[[#This Row],[RXCUI Covered?]]="Yes",SubgroupsCovered[[#This Row],[Subgroup]],"")</f>
        <v/>
      </c>
      <c r="F1194" s="12" t="str">
        <f>IF(SubgroupsCovered[[#This Row],[Subgroups Covered by RXCUI]]="",IF(SubgroupsCovered[[#This Row],[Subgroups Uncovered]]="",SubgroupsCovered[[#This Row],[Subgroup]],""),SubgroupsCovered[[#This Row],[Subgroups Covered by RXCUI]])</f>
        <v/>
      </c>
      <c r="G1194" s="12" t="str">
        <f>IFERROR(IF(VLOOKUP(SubgroupsCovered[[#This Row],[Subgroup]],SubgroupsCovered[Subgroups Covered by RXCUI],1,FALSE)=C1194,"",C1194),SubgroupsCovered[[#This Row],[Subgroup]])</f>
        <v>DBL1a</v>
      </c>
    </row>
    <row r="1195" spans="1:7">
      <c r="A1195" s="12" t="s">
        <v>468</v>
      </c>
      <c r="B1195" s="12">
        <v>861018</v>
      </c>
      <c r="C1195" s="12" t="s">
        <v>520</v>
      </c>
      <c r="D1195" s="5" t="str">
        <f>IFERROR(IF(VLOOKUP((SubgroupsCovered[[#This Row],[RXCUI]]*1),RXCUI[Convert RXCUIs to Number],1,FALSE)=(SubgroupsCovered[[#This Row],[RXCUI]]*1),"Yes",""),"No")</f>
        <v>No</v>
      </c>
      <c r="E1195" s="12" t="str">
        <f>IF(SubgroupsCovered[[#This Row],[RXCUI Covered?]]="Yes",SubgroupsCovered[[#This Row],[Subgroup]],"")</f>
        <v/>
      </c>
      <c r="F1195" s="12" t="str">
        <f>IF(SubgroupsCovered[[#This Row],[Subgroups Covered by RXCUI]]="",IF(SubgroupsCovered[[#This Row],[Subgroups Uncovered]]="",SubgroupsCovered[[#This Row],[Subgroup]],""),SubgroupsCovered[[#This Row],[Subgroups Covered by RXCUI]])</f>
        <v/>
      </c>
      <c r="G1195" s="12" t="str">
        <f>IFERROR(IF(VLOOKUP(SubgroupsCovered[[#This Row],[Subgroup]],SubgroupsCovered[Subgroups Covered by RXCUI],1,FALSE)=C1195,"",C1195),SubgroupsCovered[[#This Row],[Subgroup]])</f>
        <v>DBL2a</v>
      </c>
    </row>
    <row r="1196" spans="1:7">
      <c r="A1196" s="12" t="s">
        <v>468</v>
      </c>
      <c r="B1196" s="12">
        <v>1807915</v>
      </c>
      <c r="C1196" s="12" t="s">
        <v>520</v>
      </c>
      <c r="D1196" s="5" t="str">
        <f>IFERROR(IF(VLOOKUP((SubgroupsCovered[[#This Row],[RXCUI]]*1),RXCUI[Convert RXCUIs to Number],1,FALSE)=(SubgroupsCovered[[#This Row],[RXCUI]]*1),"Yes",""),"No")</f>
        <v>No</v>
      </c>
      <c r="E1196" s="12" t="str">
        <f>IF(SubgroupsCovered[[#This Row],[RXCUI Covered?]]="Yes",SubgroupsCovered[[#This Row],[Subgroup]],"")</f>
        <v/>
      </c>
      <c r="F1196" s="12" t="str">
        <f>IF(SubgroupsCovered[[#This Row],[Subgroups Covered by RXCUI]]="",IF(SubgroupsCovered[[#This Row],[Subgroups Uncovered]]="",SubgroupsCovered[[#This Row],[Subgroup]],""),SubgroupsCovered[[#This Row],[Subgroups Covered by RXCUI]])</f>
        <v/>
      </c>
      <c r="G1196" s="12" t="str">
        <f>IFERROR(IF(VLOOKUP(SubgroupsCovered[[#This Row],[Subgroup]],SubgroupsCovered[Subgroups Covered by RXCUI],1,FALSE)=C1196,"",C1196),SubgroupsCovered[[#This Row],[Subgroup]])</f>
        <v>DBL2a</v>
      </c>
    </row>
    <row r="1197" spans="1:7">
      <c r="A1197" s="12" t="s">
        <v>468</v>
      </c>
      <c r="B1197" s="12">
        <v>860975</v>
      </c>
      <c r="C1197" s="12" t="s">
        <v>520</v>
      </c>
      <c r="D1197" s="5" t="str">
        <f>IFERROR(IF(VLOOKUP((SubgroupsCovered[[#This Row],[RXCUI]]*1),RXCUI[Convert RXCUIs to Number],1,FALSE)=(SubgroupsCovered[[#This Row],[RXCUI]]*1),"Yes",""),"No")</f>
        <v>No</v>
      </c>
      <c r="E1197" s="12" t="str">
        <f>IF(SubgroupsCovered[[#This Row],[RXCUI Covered?]]="Yes",SubgroupsCovered[[#This Row],[Subgroup]],"")</f>
        <v/>
      </c>
      <c r="F1197" s="12" t="str">
        <f>IF(SubgroupsCovered[[#This Row],[Subgroups Covered by RXCUI]]="",IF(SubgroupsCovered[[#This Row],[Subgroups Uncovered]]="",SubgroupsCovered[[#This Row],[Subgroup]],""),SubgroupsCovered[[#This Row],[Subgroups Covered by RXCUI]])</f>
        <v/>
      </c>
      <c r="G1197" s="12" t="str">
        <f>IFERROR(IF(VLOOKUP(SubgroupsCovered[[#This Row],[Subgroup]],SubgroupsCovered[Subgroups Covered by RXCUI],1,FALSE)=C1197,"",C1197),SubgroupsCovered[[#This Row],[Subgroup]])</f>
        <v>DBL2a</v>
      </c>
    </row>
    <row r="1198" spans="1:7">
      <c r="A1198" s="12" t="s">
        <v>468</v>
      </c>
      <c r="B1198" s="12">
        <v>860981</v>
      </c>
      <c r="C1198" s="12" t="s">
        <v>520</v>
      </c>
      <c r="D1198" s="5" t="str">
        <f>IFERROR(IF(VLOOKUP((SubgroupsCovered[[#This Row],[RXCUI]]*1),RXCUI[Convert RXCUIs to Number],1,FALSE)=(SubgroupsCovered[[#This Row],[RXCUI]]*1),"Yes",""),"No")</f>
        <v>No</v>
      </c>
      <c r="E1198" s="12" t="str">
        <f>IF(SubgroupsCovered[[#This Row],[RXCUI Covered?]]="Yes",SubgroupsCovered[[#This Row],[Subgroup]],"")</f>
        <v/>
      </c>
      <c r="F1198" s="12" t="str">
        <f>IF(SubgroupsCovered[[#This Row],[Subgroups Covered by RXCUI]]="",IF(SubgroupsCovered[[#This Row],[Subgroups Uncovered]]="",SubgroupsCovered[[#This Row],[Subgroup]],""),SubgroupsCovered[[#This Row],[Subgroups Covered by RXCUI]])</f>
        <v/>
      </c>
      <c r="G1198" s="12" t="str">
        <f>IFERROR(IF(VLOOKUP(SubgroupsCovered[[#This Row],[Subgroup]],SubgroupsCovered[Subgroups Covered by RXCUI],1,FALSE)=C1198,"",C1198),SubgroupsCovered[[#This Row],[Subgroup]])</f>
        <v>DBL2a</v>
      </c>
    </row>
    <row r="1199" spans="1:7">
      <c r="A1199" s="12" t="s">
        <v>468</v>
      </c>
      <c r="B1199" s="12">
        <v>861015</v>
      </c>
      <c r="C1199" s="12" t="s">
        <v>520</v>
      </c>
      <c r="D1199" s="5" t="str">
        <f>IFERROR(IF(VLOOKUP((SubgroupsCovered[[#This Row],[RXCUI]]*1),RXCUI[Convert RXCUIs to Number],1,FALSE)=(SubgroupsCovered[[#This Row],[RXCUI]]*1),"Yes",""),"No")</f>
        <v>No</v>
      </c>
      <c r="E1199" s="12" t="str">
        <f>IF(SubgroupsCovered[[#This Row],[RXCUI Covered?]]="Yes",SubgroupsCovered[[#This Row],[Subgroup]],"")</f>
        <v/>
      </c>
      <c r="F1199" s="12" t="str">
        <f>IF(SubgroupsCovered[[#This Row],[Subgroups Covered by RXCUI]]="",IF(SubgroupsCovered[[#This Row],[Subgroups Uncovered]]="",SubgroupsCovered[[#This Row],[Subgroup]],""),SubgroupsCovered[[#This Row],[Subgroups Covered by RXCUI]])</f>
        <v/>
      </c>
      <c r="G1199" s="12" t="str">
        <f>IFERROR(IF(VLOOKUP(SubgroupsCovered[[#This Row],[Subgroup]],SubgroupsCovered[Subgroups Covered by RXCUI],1,FALSE)=C1199,"",C1199),SubgroupsCovered[[#This Row],[Subgroup]])</f>
        <v>DBL2a</v>
      </c>
    </row>
    <row r="1200" spans="1:7">
      <c r="A1200" s="12" t="s">
        <v>468</v>
      </c>
      <c r="B1200" s="12">
        <v>1807888</v>
      </c>
      <c r="C1200" s="12" t="s">
        <v>520</v>
      </c>
      <c r="D1200" s="5" t="str">
        <f>IFERROR(IF(VLOOKUP((SubgroupsCovered[[#This Row],[RXCUI]]*1),RXCUI[Convert RXCUIs to Number],1,FALSE)=(SubgroupsCovered[[#This Row],[RXCUI]]*1),"Yes",""),"No")</f>
        <v>No</v>
      </c>
      <c r="E1200" s="12" t="str">
        <f>IF(SubgroupsCovered[[#This Row],[RXCUI Covered?]]="Yes",SubgroupsCovered[[#This Row],[Subgroup]],"")</f>
        <v/>
      </c>
      <c r="F1200" s="12" t="str">
        <f>IF(SubgroupsCovered[[#This Row],[Subgroups Covered by RXCUI]]="",IF(SubgroupsCovered[[#This Row],[Subgroups Uncovered]]="",SubgroupsCovered[[#This Row],[Subgroup]],""),SubgroupsCovered[[#This Row],[Subgroups Covered by RXCUI]])</f>
        <v/>
      </c>
      <c r="G1200" s="12" t="str">
        <f>IFERROR(IF(VLOOKUP(SubgroupsCovered[[#This Row],[Subgroup]],SubgroupsCovered[Subgroups Covered by RXCUI],1,FALSE)=C1200,"",C1200),SubgroupsCovered[[#This Row],[Subgroup]])</f>
        <v>DBL2a</v>
      </c>
    </row>
    <row r="1201" spans="1:7">
      <c r="A1201" s="12" t="s">
        <v>468</v>
      </c>
      <c r="B1201" s="12">
        <v>861025</v>
      </c>
      <c r="C1201" s="12" t="s">
        <v>521</v>
      </c>
      <c r="D1201" s="5" t="str">
        <f>IFERROR(IF(VLOOKUP((SubgroupsCovered[[#This Row],[RXCUI]]*1),RXCUI[Convert RXCUIs to Number],1,FALSE)=(SubgroupsCovered[[#This Row],[RXCUI]]*1),"Yes",""),"No")</f>
        <v>No</v>
      </c>
      <c r="E1201" s="12" t="str">
        <f>IF(SubgroupsCovered[[#This Row],[RXCUI Covered?]]="Yes",SubgroupsCovered[[#This Row],[Subgroup]],"")</f>
        <v/>
      </c>
      <c r="F1201" s="12" t="str">
        <f>IF(SubgroupsCovered[[#This Row],[Subgroups Covered by RXCUI]]="",IF(SubgroupsCovered[[#This Row],[Subgroups Uncovered]]="",SubgroupsCovered[[#This Row],[Subgroup]],""),SubgroupsCovered[[#This Row],[Subgroups Covered by RXCUI]])</f>
        <v/>
      </c>
      <c r="G1201" s="12" t="str">
        <f>IFERROR(IF(VLOOKUP(SubgroupsCovered[[#This Row],[Subgroup]],SubgroupsCovered[Subgroups Covered by RXCUI],1,FALSE)=C1201,"",C1201),SubgroupsCovered[[#This Row],[Subgroup]])</f>
        <v>DBL3</v>
      </c>
    </row>
    <row r="1202" spans="1:7">
      <c r="A1202" s="12" t="s">
        <v>468</v>
      </c>
      <c r="B1202" s="12">
        <v>197411</v>
      </c>
      <c r="C1202" s="12" t="s">
        <v>524</v>
      </c>
      <c r="D1202" s="5" t="str">
        <f>IFERROR(IF(VLOOKUP((SubgroupsCovered[[#This Row],[RXCUI]]*1),RXCUI[Convert RXCUIs to Number],1,FALSE)=(SubgroupsCovered[[#This Row],[RXCUI]]*1),"Yes",""),"No")</f>
        <v>No</v>
      </c>
      <c r="E1202" s="12" t="str">
        <f>IF(SubgroupsCovered[[#This Row],[RXCUI Covered?]]="Yes",SubgroupsCovered[[#This Row],[Subgroup]],"")</f>
        <v/>
      </c>
      <c r="F1202" s="12" t="str">
        <f>IF(SubgroupsCovered[[#This Row],[Subgroups Covered by RXCUI]]="",IF(SubgroupsCovered[[#This Row],[Subgroups Uncovered]]="",SubgroupsCovered[[#This Row],[Subgroup]],""),SubgroupsCovered[[#This Row],[Subgroups Covered by RXCUI]])</f>
        <v/>
      </c>
      <c r="G1202" s="12" t="str">
        <f>IFERROR(IF(VLOOKUP(SubgroupsCovered[[#This Row],[Subgroup]],SubgroupsCovered[Subgroups Covered by RXCUI],1,FALSE)=C1202,"",C1202),SubgroupsCovered[[#This Row],[Subgroup]])</f>
        <v>DBM</v>
      </c>
    </row>
    <row r="1203" spans="1:7">
      <c r="A1203" s="12" t="s">
        <v>468</v>
      </c>
      <c r="B1203" s="12">
        <v>197412</v>
      </c>
      <c r="C1203" s="12" t="s">
        <v>524</v>
      </c>
      <c r="D1203" s="5" t="str">
        <f>IFERROR(IF(VLOOKUP((SubgroupsCovered[[#This Row],[RXCUI]]*1),RXCUI[Convert RXCUIs to Number],1,FALSE)=(SubgroupsCovered[[#This Row],[RXCUI]]*1),"Yes",""),"No")</f>
        <v>No</v>
      </c>
      <c r="E1203" s="12" t="str">
        <f>IF(SubgroupsCovered[[#This Row],[RXCUI Covered?]]="Yes",SubgroupsCovered[[#This Row],[Subgroup]],"")</f>
        <v/>
      </c>
      <c r="F1203" s="12" t="str">
        <f>IF(SubgroupsCovered[[#This Row],[Subgroups Covered by RXCUI]]="",IF(SubgroupsCovered[[#This Row],[Subgroups Uncovered]]="",SubgroupsCovered[[#This Row],[Subgroup]],""),SubgroupsCovered[[#This Row],[Subgroups Covered by RXCUI]])</f>
        <v/>
      </c>
      <c r="G1203" s="12" t="str">
        <f>IFERROR(IF(VLOOKUP(SubgroupsCovered[[#This Row],[Subgroup]],SubgroupsCovered[Subgroups Covered by RXCUI],1,FALSE)=C1203,"",C1203),SubgroupsCovered[[#This Row],[Subgroup]])</f>
        <v>DBM</v>
      </c>
    </row>
    <row r="1204" spans="1:7">
      <c r="A1204" s="12" t="s">
        <v>468</v>
      </c>
      <c r="B1204" s="12">
        <v>859081</v>
      </c>
      <c r="C1204" s="12" t="s">
        <v>524</v>
      </c>
      <c r="D1204" s="5" t="str">
        <f>IFERROR(IF(VLOOKUP((SubgroupsCovered[[#This Row],[RXCUI]]*1),RXCUI[Convert RXCUIs to Number],1,FALSE)=(SubgroupsCovered[[#This Row],[RXCUI]]*1),"Yes",""),"No")</f>
        <v>No</v>
      </c>
      <c r="E1204" s="12" t="str">
        <f>IF(SubgroupsCovered[[#This Row],[RXCUI Covered?]]="Yes",SubgroupsCovered[[#This Row],[Subgroup]],"")</f>
        <v/>
      </c>
      <c r="F1204" s="12" t="str">
        <f>IF(SubgroupsCovered[[#This Row],[Subgroups Covered by RXCUI]]="",IF(SubgroupsCovered[[#This Row],[Subgroups Uncovered]]="",SubgroupsCovered[[#This Row],[Subgroup]],""),SubgroupsCovered[[#This Row],[Subgroups Covered by RXCUI]])</f>
        <v/>
      </c>
      <c r="G1204" s="12" t="str">
        <f>IFERROR(IF(VLOOKUP(SubgroupsCovered[[#This Row],[Subgroup]],SubgroupsCovered[Subgroups Covered by RXCUI],1,FALSE)=C1204,"",C1204),SubgroupsCovered[[#This Row],[Subgroup]])</f>
        <v>DBM</v>
      </c>
    </row>
    <row r="1205" spans="1:7">
      <c r="A1205" s="12" t="s">
        <v>468</v>
      </c>
      <c r="B1205" s="12">
        <v>105446</v>
      </c>
      <c r="C1205" s="12" t="s">
        <v>524</v>
      </c>
      <c r="D1205" s="5" t="str">
        <f>IFERROR(IF(VLOOKUP((SubgroupsCovered[[#This Row],[RXCUI]]*1),RXCUI[Convert RXCUIs to Number],1,FALSE)=(SubgroupsCovered[[#This Row],[RXCUI]]*1),"Yes",""),"No")</f>
        <v>No</v>
      </c>
      <c r="E1205" s="12" t="str">
        <f>IF(SubgroupsCovered[[#This Row],[RXCUI Covered?]]="Yes",SubgroupsCovered[[#This Row],[Subgroup]],"")</f>
        <v/>
      </c>
      <c r="F1205" s="12" t="str">
        <f>IF(SubgroupsCovered[[#This Row],[Subgroups Covered by RXCUI]]="",IF(SubgroupsCovered[[#This Row],[Subgroups Uncovered]]="",SubgroupsCovered[[#This Row],[Subgroup]],""),SubgroupsCovered[[#This Row],[Subgroups Covered by RXCUI]])</f>
        <v/>
      </c>
      <c r="G1205" s="12" t="str">
        <f>IFERROR(IF(VLOOKUP(SubgroupsCovered[[#This Row],[Subgroup]],SubgroupsCovered[Subgroups Covered by RXCUI],1,FALSE)=C1205,"",C1205),SubgroupsCovered[[#This Row],[Subgroup]])</f>
        <v>DBM</v>
      </c>
    </row>
    <row r="1206" spans="1:7">
      <c r="A1206" s="12" t="s">
        <v>468</v>
      </c>
      <c r="B1206" s="12">
        <v>105050</v>
      </c>
      <c r="C1206" s="12" t="s">
        <v>524</v>
      </c>
      <c r="D1206" s="5" t="str">
        <f>IFERROR(IF(VLOOKUP((SubgroupsCovered[[#This Row],[RXCUI]]*1),RXCUI[Convert RXCUIs to Number],1,FALSE)=(SubgroupsCovered[[#This Row],[RXCUI]]*1),"Yes",""),"No")</f>
        <v>No</v>
      </c>
      <c r="E1206" s="12" t="str">
        <f>IF(SubgroupsCovered[[#This Row],[RXCUI Covered?]]="Yes",SubgroupsCovered[[#This Row],[Subgroup]],"")</f>
        <v/>
      </c>
      <c r="F1206" s="12" t="str">
        <f>IF(SubgroupsCovered[[#This Row],[Subgroups Covered by RXCUI]]="",IF(SubgroupsCovered[[#This Row],[Subgroups Uncovered]]="",SubgroupsCovered[[#This Row],[Subgroup]],""),SubgroupsCovered[[#This Row],[Subgroups Covered by RXCUI]])</f>
        <v/>
      </c>
      <c r="G1206" s="12" t="str">
        <f>IFERROR(IF(VLOOKUP(SubgroupsCovered[[#This Row],[Subgroup]],SubgroupsCovered[Subgroups Covered by RXCUI],1,FALSE)=C1206,"",C1206),SubgroupsCovered[[#This Row],[Subgroup]])</f>
        <v>DBM</v>
      </c>
    </row>
    <row r="1207" spans="1:7">
      <c r="A1207" s="12" t="s">
        <v>468</v>
      </c>
      <c r="B1207" s="12">
        <v>866912</v>
      </c>
      <c r="C1207" s="12" t="s">
        <v>524</v>
      </c>
      <c r="D1207" s="5" t="str">
        <f>IFERROR(IF(VLOOKUP((SubgroupsCovered[[#This Row],[RXCUI]]*1),RXCUI[Convert RXCUIs to Number],1,FALSE)=(SubgroupsCovered[[#This Row],[RXCUI]]*1),"Yes",""),"No")</f>
        <v>No</v>
      </c>
      <c r="E1207" s="12" t="str">
        <f>IF(SubgroupsCovered[[#This Row],[RXCUI Covered?]]="Yes",SubgroupsCovered[[#This Row],[Subgroup]],"")</f>
        <v/>
      </c>
      <c r="F1207" s="12" t="str">
        <f>IF(SubgroupsCovered[[#This Row],[Subgroups Covered by RXCUI]]="",IF(SubgroupsCovered[[#This Row],[Subgroups Uncovered]]="",SubgroupsCovered[[#This Row],[Subgroup]],""),SubgroupsCovered[[#This Row],[Subgroups Covered by RXCUI]])</f>
        <v/>
      </c>
      <c r="G1207" s="12" t="str">
        <f>IFERROR(IF(VLOOKUP(SubgroupsCovered[[#This Row],[Subgroup]],SubgroupsCovered[Subgroups Covered by RXCUI],1,FALSE)=C1207,"",C1207),SubgroupsCovered[[#This Row],[Subgroup]])</f>
        <v>DBM</v>
      </c>
    </row>
    <row r="1208" spans="1:7">
      <c r="A1208" s="12" t="s">
        <v>468</v>
      </c>
      <c r="B1208" s="12">
        <v>866905</v>
      </c>
      <c r="C1208" s="12" t="s">
        <v>524</v>
      </c>
      <c r="D1208" s="5" t="str">
        <f>IFERROR(IF(VLOOKUP((SubgroupsCovered[[#This Row],[RXCUI]]*1),RXCUI[Convert RXCUIs to Number],1,FALSE)=(SubgroupsCovered[[#This Row],[RXCUI]]*1),"Yes",""),"No")</f>
        <v>No</v>
      </c>
      <c r="E1208" s="12" t="str">
        <f>IF(SubgroupsCovered[[#This Row],[RXCUI Covered?]]="Yes",SubgroupsCovered[[#This Row],[Subgroup]],"")</f>
        <v/>
      </c>
      <c r="F1208" s="12" t="str">
        <f>IF(SubgroupsCovered[[#This Row],[Subgroups Covered by RXCUI]]="",IF(SubgroupsCovered[[#This Row],[Subgroups Uncovered]]="",SubgroupsCovered[[#This Row],[Subgroup]],""),SubgroupsCovered[[#This Row],[Subgroups Covered by RXCUI]])</f>
        <v/>
      </c>
      <c r="G1208" s="12" t="str">
        <f>IFERROR(IF(VLOOKUP(SubgroupsCovered[[#This Row],[Subgroup]],SubgroupsCovered[Subgroups Covered by RXCUI],1,FALSE)=C1208,"",C1208),SubgroupsCovered[[#This Row],[Subgroup]])</f>
        <v>DBM</v>
      </c>
    </row>
    <row r="1209" spans="1:7">
      <c r="A1209" s="12" t="s">
        <v>468</v>
      </c>
      <c r="B1209" s="12">
        <v>866910</v>
      </c>
      <c r="C1209" s="12" t="s">
        <v>524</v>
      </c>
      <c r="D1209" s="5" t="str">
        <f>IFERROR(IF(VLOOKUP((SubgroupsCovered[[#This Row],[RXCUI]]*1),RXCUI[Convert RXCUIs to Number],1,FALSE)=(SubgroupsCovered[[#This Row],[RXCUI]]*1),"Yes",""),"No")</f>
        <v>No</v>
      </c>
      <c r="E1209" s="12" t="str">
        <f>IF(SubgroupsCovered[[#This Row],[RXCUI Covered?]]="Yes",SubgroupsCovered[[#This Row],[Subgroup]],"")</f>
        <v/>
      </c>
      <c r="F1209" s="12" t="str">
        <f>IF(SubgroupsCovered[[#This Row],[Subgroups Covered by RXCUI]]="",IF(SubgroupsCovered[[#This Row],[Subgroups Uncovered]]="",SubgroupsCovered[[#This Row],[Subgroup]],""),SubgroupsCovered[[#This Row],[Subgroups Covered by RXCUI]])</f>
        <v/>
      </c>
      <c r="G1209" s="12" t="str">
        <f>IFERROR(IF(VLOOKUP(SubgroupsCovered[[#This Row],[Subgroup]],SubgroupsCovered[Subgroups Covered by RXCUI],1,FALSE)=C1209,"",C1209),SubgroupsCovered[[#This Row],[Subgroup]])</f>
        <v>DBM</v>
      </c>
    </row>
    <row r="1210" spans="1:7">
      <c r="A1210" s="12" t="s">
        <v>468</v>
      </c>
      <c r="B1210" s="12">
        <v>866900</v>
      </c>
      <c r="C1210" s="12" t="s">
        <v>524</v>
      </c>
      <c r="D1210" s="5" t="str">
        <f>IFERROR(IF(VLOOKUP((SubgroupsCovered[[#This Row],[RXCUI]]*1),RXCUI[Convert RXCUIs to Number],1,FALSE)=(SubgroupsCovered[[#This Row],[RXCUI]]*1),"Yes",""),"No")</f>
        <v>No</v>
      </c>
      <c r="E1210" s="12" t="str">
        <f>IF(SubgroupsCovered[[#This Row],[RXCUI Covered?]]="Yes",SubgroupsCovered[[#This Row],[Subgroup]],"")</f>
        <v/>
      </c>
      <c r="F1210" s="12" t="str">
        <f>IF(SubgroupsCovered[[#This Row],[Subgroups Covered by RXCUI]]="",IF(SubgroupsCovered[[#This Row],[Subgroups Uncovered]]="",SubgroupsCovered[[#This Row],[Subgroup]],""),SubgroupsCovered[[#This Row],[Subgroups Covered by RXCUI]])</f>
        <v/>
      </c>
      <c r="G1210" s="12" t="str">
        <f>IFERROR(IF(VLOOKUP(SubgroupsCovered[[#This Row],[Subgroup]],SubgroupsCovered[Subgroups Covered by RXCUI],1,FALSE)=C1210,"",C1210),SubgroupsCovered[[#This Row],[Subgroup]])</f>
        <v>DBM</v>
      </c>
    </row>
    <row r="1211" spans="1:7">
      <c r="A1211" s="12" t="s">
        <v>468</v>
      </c>
      <c r="B1211" s="12">
        <v>1373469</v>
      </c>
      <c r="C1211" s="12" t="s">
        <v>1619</v>
      </c>
      <c r="D1211" s="5" t="str">
        <f>IFERROR(IF(VLOOKUP((SubgroupsCovered[[#This Row],[RXCUI]]*1),RXCUI[Convert RXCUIs to Number],1,FALSE)=(SubgroupsCovered[[#This Row],[RXCUI]]*1),"Yes",""),"No")</f>
        <v>No</v>
      </c>
      <c r="E1211" s="12" t="str">
        <f>IF(SubgroupsCovered[[#This Row],[RXCUI Covered?]]="Yes",SubgroupsCovered[[#This Row],[Subgroup]],"")</f>
        <v/>
      </c>
      <c r="F1211" s="12" t="str">
        <f>IF(SubgroupsCovered[[#This Row],[Subgroups Covered by RXCUI]]="",IF(SubgroupsCovered[[#This Row],[Subgroups Uncovered]]="",SubgroupsCovered[[#This Row],[Subgroup]],""),SubgroupsCovered[[#This Row],[Subgroups Covered by RXCUI]])</f>
        <v/>
      </c>
      <c r="G1211" s="12" t="str">
        <f>IFERROR(IF(VLOOKUP(SubgroupsCovered[[#This Row],[Subgroup]],SubgroupsCovered[Subgroups Covered by RXCUI],1,FALSE)=C1211,"",C1211),SubgroupsCovered[[#This Row],[Subgroup]])</f>
        <v>DBO1a</v>
      </c>
    </row>
    <row r="1212" spans="1:7">
      <c r="A1212" s="12" t="s">
        <v>468</v>
      </c>
      <c r="B1212" s="12">
        <v>1486981</v>
      </c>
      <c r="C1212" s="12" t="s">
        <v>1620</v>
      </c>
      <c r="D1212" s="5" t="str">
        <f>IFERROR(IF(VLOOKUP((SubgroupsCovered[[#This Row],[RXCUI]]*1),RXCUI[Convert RXCUIs to Number],1,FALSE)=(SubgroupsCovered[[#This Row],[RXCUI]]*1),"Yes",""),"No")</f>
        <v>No</v>
      </c>
      <c r="E1212" s="12" t="str">
        <f>IF(SubgroupsCovered[[#This Row],[RXCUI Covered?]]="Yes",SubgroupsCovered[[#This Row],[Subgroup]],"")</f>
        <v/>
      </c>
      <c r="F1212" s="12" t="str">
        <f>IF(SubgroupsCovered[[#This Row],[Subgroups Covered by RXCUI]]="",IF(SubgroupsCovered[[#This Row],[Subgroups Uncovered]]="",SubgroupsCovered[[#This Row],[Subgroup]],""),SubgroupsCovered[[#This Row],[Subgroups Covered by RXCUI]])</f>
        <v/>
      </c>
      <c r="G1212" s="12" t="str">
        <f>IFERROR(IF(VLOOKUP(SubgroupsCovered[[#This Row],[Subgroup]],SubgroupsCovered[Subgroups Covered by RXCUI],1,FALSE)=C1212,"",C1212),SubgroupsCovered[[#This Row],[Subgroup]])</f>
        <v>DBO1b</v>
      </c>
    </row>
    <row r="1213" spans="1:7">
      <c r="A1213" s="12" t="s">
        <v>468</v>
      </c>
      <c r="B1213" s="12">
        <v>1545664</v>
      </c>
      <c r="C1213" s="12" t="s">
        <v>1619</v>
      </c>
      <c r="D1213" s="5" t="str">
        <f>IFERROR(IF(VLOOKUP((SubgroupsCovered[[#This Row],[RXCUI]]*1),RXCUI[Convert RXCUIs to Number],1,FALSE)=(SubgroupsCovered[[#This Row],[RXCUI]]*1),"Yes",""),"No")</f>
        <v>No</v>
      </c>
      <c r="E1213" s="12" t="str">
        <f>IF(SubgroupsCovered[[#This Row],[RXCUI Covered?]]="Yes",SubgroupsCovered[[#This Row],[Subgroup]],"")</f>
        <v/>
      </c>
      <c r="F1213" s="12" t="str">
        <f>IF(SubgroupsCovered[[#This Row],[Subgroups Covered by RXCUI]]="",IF(SubgroupsCovered[[#This Row],[Subgroups Uncovered]]="",SubgroupsCovered[[#This Row],[Subgroup]],""),SubgroupsCovered[[#This Row],[Subgroups Covered by RXCUI]])</f>
        <v/>
      </c>
      <c r="G1213" s="12" t="str">
        <f>IFERROR(IF(VLOOKUP(SubgroupsCovered[[#This Row],[Subgroup]],SubgroupsCovered[Subgroups Covered by RXCUI],1,FALSE)=C1213,"",C1213),SubgroupsCovered[[#This Row],[Subgroup]])</f>
        <v>DBO1a</v>
      </c>
    </row>
    <row r="1214" spans="1:7">
      <c r="A1214" s="12" t="s">
        <v>468</v>
      </c>
      <c r="B1214" s="12">
        <v>1992816</v>
      </c>
      <c r="C1214" s="12" t="s">
        <v>1620</v>
      </c>
      <c r="D1214" s="5" t="str">
        <f>IFERROR(IF(VLOOKUP((SubgroupsCovered[[#This Row],[RXCUI]]*1),RXCUI[Convert RXCUIs to Number],1,FALSE)=(SubgroupsCovered[[#This Row],[RXCUI]]*1),"Yes",""),"No")</f>
        <v>No</v>
      </c>
      <c r="E1214" s="12" t="str">
        <f>IF(SubgroupsCovered[[#This Row],[RXCUI Covered?]]="Yes",SubgroupsCovered[[#This Row],[Subgroup]],"")</f>
        <v/>
      </c>
      <c r="F1214" s="12" t="str">
        <f>IF(SubgroupsCovered[[#This Row],[Subgroups Covered by RXCUI]]="",IF(SubgroupsCovered[[#This Row],[Subgroups Uncovered]]="",SubgroupsCovered[[#This Row],[Subgroup]],""),SubgroupsCovered[[#This Row],[Subgroups Covered by RXCUI]])</f>
        <v/>
      </c>
      <c r="G1214" s="12" t="str">
        <f>IFERROR(IF(VLOOKUP(SubgroupsCovered[[#This Row],[Subgroup]],SubgroupsCovered[Subgroups Covered by RXCUI],1,FALSE)=C1214,"",C1214),SubgroupsCovered[[#This Row],[Subgroup]])</f>
        <v>DBO1b</v>
      </c>
    </row>
    <row r="1215" spans="1:7">
      <c r="A1215" s="12" t="s">
        <v>468</v>
      </c>
      <c r="B1215" s="12">
        <v>1373473</v>
      </c>
      <c r="C1215" s="12" t="s">
        <v>1619</v>
      </c>
      <c r="D1215" s="5" t="str">
        <f>IFERROR(IF(VLOOKUP((SubgroupsCovered[[#This Row],[RXCUI]]*1),RXCUI[Convert RXCUIs to Number],1,FALSE)=(SubgroupsCovered[[#This Row],[RXCUI]]*1),"Yes",""),"No")</f>
        <v>No</v>
      </c>
      <c r="E1215" s="12" t="str">
        <f>IF(SubgroupsCovered[[#This Row],[RXCUI Covered?]]="Yes",SubgroupsCovered[[#This Row],[Subgroup]],"")</f>
        <v/>
      </c>
      <c r="F1215" s="12" t="str">
        <f>IF(SubgroupsCovered[[#This Row],[Subgroups Covered by RXCUI]]="",IF(SubgroupsCovered[[#This Row],[Subgroups Uncovered]]="",SubgroupsCovered[[#This Row],[Subgroup]],""),SubgroupsCovered[[#This Row],[Subgroups Covered by RXCUI]])</f>
        <v/>
      </c>
      <c r="G1215" s="12" t="str">
        <f>IFERROR(IF(VLOOKUP(SubgroupsCovered[[#This Row],[Subgroup]],SubgroupsCovered[Subgroups Covered by RXCUI],1,FALSE)=C1215,"",C1215),SubgroupsCovered[[#This Row],[Subgroup]])</f>
        <v>DBO1a</v>
      </c>
    </row>
    <row r="1216" spans="1:7">
      <c r="A1216" s="12" t="s">
        <v>468</v>
      </c>
      <c r="B1216" s="12">
        <v>1486977</v>
      </c>
      <c r="C1216" s="12" t="s">
        <v>1620</v>
      </c>
      <c r="D1216" s="5" t="str">
        <f>IFERROR(IF(VLOOKUP((SubgroupsCovered[[#This Row],[RXCUI]]*1),RXCUI[Convert RXCUIs to Number],1,FALSE)=(SubgroupsCovered[[#This Row],[RXCUI]]*1),"Yes",""),"No")</f>
        <v>No</v>
      </c>
      <c r="E1216" s="12" t="str">
        <f>IF(SubgroupsCovered[[#This Row],[RXCUI Covered?]]="Yes",SubgroupsCovered[[#This Row],[Subgroup]],"")</f>
        <v/>
      </c>
      <c r="F1216" s="12" t="str">
        <f>IF(SubgroupsCovered[[#This Row],[Subgroups Covered by RXCUI]]="",IF(SubgroupsCovered[[#This Row],[Subgroups Uncovered]]="",SubgroupsCovered[[#This Row],[Subgroup]],""),SubgroupsCovered[[#This Row],[Subgroups Covered by RXCUI]])</f>
        <v/>
      </c>
      <c r="G1216" s="12" t="str">
        <f>IFERROR(IF(VLOOKUP(SubgroupsCovered[[#This Row],[Subgroup]],SubgroupsCovered[Subgroups Covered by RXCUI],1,FALSE)=C1216,"",C1216),SubgroupsCovered[[#This Row],[Subgroup]])</f>
        <v>DBO1b</v>
      </c>
    </row>
    <row r="1217" spans="1:7">
      <c r="A1217" s="12" t="s">
        <v>468</v>
      </c>
      <c r="B1217" s="12">
        <v>1545668</v>
      </c>
      <c r="C1217" s="12" t="s">
        <v>1619</v>
      </c>
      <c r="D1217" s="5" t="str">
        <f>IFERROR(IF(VLOOKUP((SubgroupsCovered[[#This Row],[RXCUI]]*1),RXCUI[Convert RXCUIs to Number],1,FALSE)=(SubgroupsCovered[[#This Row],[RXCUI]]*1),"Yes",""),"No")</f>
        <v>No</v>
      </c>
      <c r="E1217" s="12" t="str">
        <f>IF(SubgroupsCovered[[#This Row],[RXCUI Covered?]]="Yes",SubgroupsCovered[[#This Row],[Subgroup]],"")</f>
        <v/>
      </c>
      <c r="F1217" s="12" t="str">
        <f>IF(SubgroupsCovered[[#This Row],[Subgroups Covered by RXCUI]]="",IF(SubgroupsCovered[[#This Row],[Subgroups Uncovered]]="",SubgroupsCovered[[#This Row],[Subgroup]],""),SubgroupsCovered[[#This Row],[Subgroups Covered by RXCUI]])</f>
        <v/>
      </c>
      <c r="G1217" s="12" t="str">
        <f>IFERROR(IF(VLOOKUP(SubgroupsCovered[[#This Row],[Subgroup]],SubgroupsCovered[Subgroups Covered by RXCUI],1,FALSE)=C1217,"",C1217),SubgroupsCovered[[#This Row],[Subgroup]])</f>
        <v>DBO1a</v>
      </c>
    </row>
    <row r="1218" spans="1:7">
      <c r="A1218" s="12" t="s">
        <v>468</v>
      </c>
      <c r="B1218" s="12">
        <v>1992821</v>
      </c>
      <c r="C1218" s="12" t="s">
        <v>1620</v>
      </c>
      <c r="D1218" s="5" t="str">
        <f>IFERROR(IF(VLOOKUP((SubgroupsCovered[[#This Row],[RXCUI]]*1),RXCUI[Convert RXCUIs to Number],1,FALSE)=(SubgroupsCovered[[#This Row],[RXCUI]]*1),"Yes",""),"No")</f>
        <v>No</v>
      </c>
      <c r="E1218" s="12" t="str">
        <f>IF(SubgroupsCovered[[#This Row],[RXCUI Covered?]]="Yes",SubgroupsCovered[[#This Row],[Subgroup]],"")</f>
        <v/>
      </c>
      <c r="F1218" s="12" t="str">
        <f>IF(SubgroupsCovered[[#This Row],[Subgroups Covered by RXCUI]]="",IF(SubgroupsCovered[[#This Row],[Subgroups Uncovered]]="",SubgroupsCovered[[#This Row],[Subgroup]],""),SubgroupsCovered[[#This Row],[Subgroups Covered by RXCUI]])</f>
        <v/>
      </c>
      <c r="G1218" s="12" t="str">
        <f>IFERROR(IF(VLOOKUP(SubgroupsCovered[[#This Row],[Subgroup]],SubgroupsCovered[Subgroups Covered by RXCUI],1,FALSE)=C1218,"",C1218),SubgroupsCovered[[#This Row],[Subgroup]])</f>
        <v>DBO1b</v>
      </c>
    </row>
    <row r="1219" spans="1:7">
      <c r="A1219" s="12" t="s">
        <v>468</v>
      </c>
      <c r="B1219" s="12">
        <v>153843</v>
      </c>
      <c r="C1219" s="12" t="s">
        <v>529</v>
      </c>
      <c r="D1219" s="5" t="str">
        <f>IFERROR(IF(VLOOKUP((SubgroupsCovered[[#This Row],[RXCUI]]*1),RXCUI[Convert RXCUIs to Number],1,FALSE)=(SubgroupsCovered[[#This Row],[RXCUI]]*1),"Yes",""),"No")</f>
        <v>No</v>
      </c>
      <c r="E1219" s="12" t="str">
        <f>IF(SubgroupsCovered[[#This Row],[RXCUI Covered?]]="Yes",SubgroupsCovered[[#This Row],[Subgroup]],"")</f>
        <v/>
      </c>
      <c r="F1219" s="12" t="str">
        <f>IF(SubgroupsCovered[[#This Row],[Subgroups Covered by RXCUI]]="",IF(SubgroupsCovered[[#This Row],[Subgroups Uncovered]]="",SubgroupsCovered[[#This Row],[Subgroup]],""),SubgroupsCovered[[#This Row],[Subgroups Covered by RXCUI]])</f>
        <v/>
      </c>
      <c r="G1219" s="12" t="str">
        <f>IFERROR(IF(VLOOKUP(SubgroupsCovered[[#This Row],[Subgroup]],SubgroupsCovered[Subgroups Covered by RXCUI],1,FALSE)=C1219,"",C1219),SubgroupsCovered[[#This Row],[Subgroup]])</f>
        <v>DBP1a</v>
      </c>
    </row>
    <row r="1220" spans="1:7">
      <c r="A1220" s="12" t="s">
        <v>468</v>
      </c>
      <c r="B1220" s="12">
        <v>153591</v>
      </c>
      <c r="C1220" s="12" t="s">
        <v>529</v>
      </c>
      <c r="D1220" s="5" t="str">
        <f>IFERROR(IF(VLOOKUP((SubgroupsCovered[[#This Row],[RXCUI]]*1),RXCUI[Convert RXCUIs to Number],1,FALSE)=(SubgroupsCovered[[#This Row],[RXCUI]]*1),"Yes",""),"No")</f>
        <v>No</v>
      </c>
      <c r="E1220" s="12" t="str">
        <f>IF(SubgroupsCovered[[#This Row],[RXCUI Covered?]]="Yes",SubgroupsCovered[[#This Row],[Subgroup]],"")</f>
        <v/>
      </c>
      <c r="F1220" s="12" t="str">
        <f>IF(SubgroupsCovered[[#This Row],[Subgroups Covered by RXCUI]]="",IF(SubgroupsCovered[[#This Row],[Subgroups Uncovered]]="",SubgroupsCovered[[#This Row],[Subgroup]],""),SubgroupsCovered[[#This Row],[Subgroups Covered by RXCUI]])</f>
        <v/>
      </c>
      <c r="G1220" s="12" t="str">
        <f>IFERROR(IF(VLOOKUP(SubgroupsCovered[[#This Row],[Subgroup]],SubgroupsCovered[Subgroups Covered by RXCUI],1,FALSE)=C1220,"",C1220),SubgroupsCovered[[#This Row],[Subgroup]])</f>
        <v>DBP1a</v>
      </c>
    </row>
    <row r="1221" spans="1:7">
      <c r="A1221" s="12" t="s">
        <v>468</v>
      </c>
      <c r="B1221" s="12">
        <v>199245</v>
      </c>
      <c r="C1221" s="12" t="s">
        <v>529</v>
      </c>
      <c r="D1221" s="5" t="str">
        <f>IFERROR(IF(VLOOKUP((SubgroupsCovered[[#This Row],[RXCUI]]*1),RXCUI[Convert RXCUIs to Number],1,FALSE)=(SubgroupsCovered[[#This Row],[RXCUI]]*1),"Yes",""),"No")</f>
        <v>No</v>
      </c>
      <c r="E1221" s="12" t="str">
        <f>IF(SubgroupsCovered[[#This Row],[RXCUI Covered?]]="Yes",SubgroupsCovered[[#This Row],[Subgroup]],"")</f>
        <v/>
      </c>
      <c r="F1221" s="12" t="str">
        <f>IF(SubgroupsCovered[[#This Row],[Subgroups Covered by RXCUI]]="",IF(SubgroupsCovered[[#This Row],[Subgroups Uncovered]]="",SubgroupsCovered[[#This Row],[Subgroup]],""),SubgroupsCovered[[#This Row],[Subgroups Covered by RXCUI]])</f>
        <v/>
      </c>
      <c r="G1221" s="12" t="str">
        <f>IFERROR(IF(VLOOKUP(SubgroupsCovered[[#This Row],[Subgroup]],SubgroupsCovered[Subgroups Covered by RXCUI],1,FALSE)=C1221,"",C1221),SubgroupsCovered[[#This Row],[Subgroup]])</f>
        <v>DBP1a</v>
      </c>
    </row>
    <row r="1222" spans="1:7">
      <c r="A1222" s="12" t="s">
        <v>468</v>
      </c>
      <c r="B1222" s="12">
        <v>199246</v>
      </c>
      <c r="C1222" s="12" t="s">
        <v>529</v>
      </c>
      <c r="D1222" s="5" t="str">
        <f>IFERROR(IF(VLOOKUP((SubgroupsCovered[[#This Row],[RXCUI]]*1),RXCUI[Convert RXCUIs to Number],1,FALSE)=(SubgroupsCovered[[#This Row],[RXCUI]]*1),"Yes",""),"No")</f>
        <v>No</v>
      </c>
      <c r="E1222" s="12" t="str">
        <f>IF(SubgroupsCovered[[#This Row],[RXCUI Covered?]]="Yes",SubgroupsCovered[[#This Row],[Subgroup]],"")</f>
        <v/>
      </c>
      <c r="F1222" s="12" t="str">
        <f>IF(SubgroupsCovered[[#This Row],[Subgroups Covered by RXCUI]]="",IF(SubgroupsCovered[[#This Row],[Subgroups Uncovered]]="",SubgroupsCovered[[#This Row],[Subgroup]],""),SubgroupsCovered[[#This Row],[Subgroups Covered by RXCUI]])</f>
        <v/>
      </c>
      <c r="G1222" s="12" t="str">
        <f>IFERROR(IF(VLOOKUP(SubgroupsCovered[[#This Row],[Subgroup]],SubgroupsCovered[Subgroups Covered by RXCUI],1,FALSE)=C1222,"",C1222),SubgroupsCovered[[#This Row],[Subgroup]])</f>
        <v>DBP1a</v>
      </c>
    </row>
    <row r="1223" spans="1:7">
      <c r="A1223" s="12" t="s">
        <v>468</v>
      </c>
      <c r="B1223" s="12">
        <v>153845</v>
      </c>
      <c r="C1223" s="12" t="s">
        <v>529</v>
      </c>
      <c r="D1223" s="5" t="str">
        <f>IFERROR(IF(VLOOKUP((SubgroupsCovered[[#This Row],[RXCUI]]*1),RXCUI[Convert RXCUIs to Number],1,FALSE)=(SubgroupsCovered[[#This Row],[RXCUI]]*1),"Yes",""),"No")</f>
        <v>No</v>
      </c>
      <c r="E1223" s="12" t="str">
        <f>IF(SubgroupsCovered[[#This Row],[RXCUI Covered?]]="Yes",SubgroupsCovered[[#This Row],[Subgroup]],"")</f>
        <v/>
      </c>
      <c r="F1223" s="12" t="str">
        <f>IF(SubgroupsCovered[[#This Row],[Subgroups Covered by RXCUI]]="",IF(SubgroupsCovered[[#This Row],[Subgroups Uncovered]]="",SubgroupsCovered[[#This Row],[Subgroup]],""),SubgroupsCovered[[#This Row],[Subgroups Covered by RXCUI]])</f>
        <v/>
      </c>
      <c r="G1223" s="12" t="str">
        <f>IFERROR(IF(VLOOKUP(SubgroupsCovered[[#This Row],[Subgroup]],SubgroupsCovered[Subgroups Covered by RXCUI],1,FALSE)=C1223,"",C1223),SubgroupsCovered[[#This Row],[Subgroup]])</f>
        <v>DBP1a</v>
      </c>
    </row>
    <row r="1224" spans="1:7">
      <c r="A1224" s="12" t="s">
        <v>468</v>
      </c>
      <c r="B1224" s="12">
        <v>199247</v>
      </c>
      <c r="C1224" s="12" t="s">
        <v>529</v>
      </c>
      <c r="D1224" s="5" t="str">
        <f>IFERROR(IF(VLOOKUP((SubgroupsCovered[[#This Row],[RXCUI]]*1),RXCUI[Convert RXCUIs to Number],1,FALSE)=(SubgroupsCovered[[#This Row],[RXCUI]]*1),"Yes",""),"No")</f>
        <v>No</v>
      </c>
      <c r="E1224" s="12" t="str">
        <f>IF(SubgroupsCovered[[#This Row],[RXCUI Covered?]]="Yes",SubgroupsCovered[[#This Row],[Subgroup]],"")</f>
        <v/>
      </c>
      <c r="F1224" s="12" t="str">
        <f>IF(SubgroupsCovered[[#This Row],[Subgroups Covered by RXCUI]]="",IF(SubgroupsCovered[[#This Row],[Subgroups Uncovered]]="",SubgroupsCovered[[#This Row],[Subgroup]],""),SubgroupsCovered[[#This Row],[Subgroups Covered by RXCUI]])</f>
        <v/>
      </c>
      <c r="G1224" s="12" t="str">
        <f>IFERROR(IF(VLOOKUP(SubgroupsCovered[[#This Row],[Subgroup]],SubgroupsCovered[Subgroups Covered by RXCUI],1,FALSE)=C1224,"",C1224),SubgroupsCovered[[#This Row],[Subgroup]])</f>
        <v>DBP1a</v>
      </c>
    </row>
    <row r="1225" spans="1:7">
      <c r="A1225" s="12" t="s">
        <v>468</v>
      </c>
      <c r="B1225" s="12">
        <v>310490</v>
      </c>
      <c r="C1225" s="12" t="s">
        <v>529</v>
      </c>
      <c r="D1225" s="5" t="str">
        <f>IFERROR(IF(VLOOKUP((SubgroupsCovered[[#This Row],[RXCUI]]*1),RXCUI[Convert RXCUIs to Number],1,FALSE)=(SubgroupsCovered[[#This Row],[RXCUI]]*1),"Yes",""),"No")</f>
        <v>No</v>
      </c>
      <c r="E1225" s="12" t="str">
        <f>IF(SubgroupsCovered[[#This Row],[RXCUI Covered?]]="Yes",SubgroupsCovered[[#This Row],[Subgroup]],"")</f>
        <v/>
      </c>
      <c r="F1225" s="12" t="str">
        <f>IF(SubgroupsCovered[[#This Row],[Subgroups Covered by RXCUI]]="",IF(SubgroupsCovered[[#This Row],[Subgroups Uncovered]]="",SubgroupsCovered[[#This Row],[Subgroup]],""),SubgroupsCovered[[#This Row],[Subgroups Covered by RXCUI]])</f>
        <v/>
      </c>
      <c r="G1225" s="12" t="str">
        <f>IFERROR(IF(VLOOKUP(SubgroupsCovered[[#This Row],[Subgroup]],SubgroupsCovered[Subgroups Covered by RXCUI],1,FALSE)=C1225,"",C1225),SubgroupsCovered[[#This Row],[Subgroup]])</f>
        <v>DBP1a</v>
      </c>
    </row>
    <row r="1226" spans="1:7">
      <c r="A1226" s="12" t="s">
        <v>468</v>
      </c>
      <c r="B1226" s="12">
        <v>197737</v>
      </c>
      <c r="C1226" s="12" t="s">
        <v>529</v>
      </c>
      <c r="D1226" s="5" t="str">
        <f>IFERROR(IF(VLOOKUP((SubgroupsCovered[[#This Row],[RXCUI]]*1),RXCUI[Convert RXCUIs to Number],1,FALSE)=(SubgroupsCovered[[#This Row],[RXCUI]]*1),"Yes",""),"No")</f>
        <v>No</v>
      </c>
      <c r="E1226" s="12" t="str">
        <f>IF(SubgroupsCovered[[#This Row],[RXCUI Covered?]]="Yes",SubgroupsCovered[[#This Row],[Subgroup]],"")</f>
        <v/>
      </c>
      <c r="F1226" s="12" t="str">
        <f>IF(SubgroupsCovered[[#This Row],[Subgroups Covered by RXCUI]]="",IF(SubgroupsCovered[[#This Row],[Subgroups Uncovered]]="",SubgroupsCovered[[#This Row],[Subgroup]],""),SubgroupsCovered[[#This Row],[Subgroups Covered by RXCUI]])</f>
        <v/>
      </c>
      <c r="G1226" s="12" t="str">
        <f>IFERROR(IF(VLOOKUP(SubgroupsCovered[[#This Row],[Subgroup]],SubgroupsCovered[Subgroups Covered by RXCUI],1,FALSE)=C1226,"",C1226),SubgroupsCovered[[#This Row],[Subgroup]])</f>
        <v>DBP1a</v>
      </c>
    </row>
    <row r="1227" spans="1:7">
      <c r="A1227" s="12" t="s">
        <v>468</v>
      </c>
      <c r="B1227" s="12">
        <v>314000</v>
      </c>
      <c r="C1227" s="12" t="s">
        <v>529</v>
      </c>
      <c r="D1227" s="5" t="str">
        <f>IFERROR(IF(VLOOKUP((SubgroupsCovered[[#This Row],[RXCUI]]*1),RXCUI[Convert RXCUIs to Number],1,FALSE)=(SubgroupsCovered[[#This Row],[RXCUI]]*1),"Yes",""),"No")</f>
        <v>No</v>
      </c>
      <c r="E1227" s="12" t="str">
        <f>IF(SubgroupsCovered[[#This Row],[RXCUI Covered?]]="Yes",SubgroupsCovered[[#This Row],[Subgroup]],"")</f>
        <v/>
      </c>
      <c r="F1227" s="12" t="str">
        <f>IF(SubgroupsCovered[[#This Row],[Subgroups Covered by RXCUI]]="",IF(SubgroupsCovered[[#This Row],[Subgroups Uncovered]]="",SubgroupsCovered[[#This Row],[Subgroup]],""),SubgroupsCovered[[#This Row],[Subgroups Covered by RXCUI]])</f>
        <v/>
      </c>
      <c r="G1227" s="12" t="str">
        <f>IFERROR(IF(VLOOKUP(SubgroupsCovered[[#This Row],[Subgroup]],SubgroupsCovered[Subgroups Covered by RXCUI],1,FALSE)=C1227,"",C1227),SubgroupsCovered[[#This Row],[Subgroup]])</f>
        <v>DBP1a</v>
      </c>
    </row>
    <row r="1228" spans="1:7">
      <c r="A1228" s="12" t="s">
        <v>468</v>
      </c>
      <c r="B1228" s="12">
        <v>310534</v>
      </c>
      <c r="C1228" s="12" t="s">
        <v>519</v>
      </c>
      <c r="D1228" s="5" t="str">
        <f>IFERROR(IF(VLOOKUP((SubgroupsCovered[[#This Row],[RXCUI]]*1),RXCUI[Convert RXCUIs to Number],1,FALSE)=(SubgroupsCovered[[#This Row],[RXCUI]]*1),"Yes",""),"No")</f>
        <v>No</v>
      </c>
      <c r="E1228" s="12" t="str">
        <f>IF(SubgroupsCovered[[#This Row],[RXCUI Covered?]]="Yes",SubgroupsCovered[[#This Row],[Subgroup]],"")</f>
        <v/>
      </c>
      <c r="F1228" s="12" t="str">
        <f>IF(SubgroupsCovered[[#This Row],[Subgroups Covered by RXCUI]]="",IF(SubgroupsCovered[[#This Row],[Subgroups Uncovered]]="",SubgroupsCovered[[#This Row],[Subgroup]],""),SubgroupsCovered[[#This Row],[Subgroups Covered by RXCUI]])</f>
        <v/>
      </c>
      <c r="G1228" s="12" t="str">
        <f>IFERROR(IF(VLOOKUP(SubgroupsCovered[[#This Row],[Subgroup]],SubgroupsCovered[Subgroups Covered by RXCUI],1,FALSE)=C1228,"",C1228),SubgroupsCovered[[#This Row],[Subgroup]])</f>
        <v>DBL1a</v>
      </c>
    </row>
    <row r="1229" spans="1:7">
      <c r="A1229" s="12" t="s">
        <v>468</v>
      </c>
      <c r="B1229" s="12">
        <v>310536</v>
      </c>
      <c r="C1229" s="12" t="s">
        <v>519</v>
      </c>
      <c r="D1229" s="5" t="str">
        <f>IFERROR(IF(VLOOKUP((SubgroupsCovered[[#This Row],[RXCUI]]*1),RXCUI[Convert RXCUIs to Number],1,FALSE)=(SubgroupsCovered[[#This Row],[RXCUI]]*1),"Yes",""),"No")</f>
        <v>No</v>
      </c>
      <c r="E1229" s="12" t="str">
        <f>IF(SubgroupsCovered[[#This Row],[RXCUI Covered?]]="Yes",SubgroupsCovered[[#This Row],[Subgroup]],"")</f>
        <v/>
      </c>
      <c r="F1229" s="12" t="str">
        <f>IF(SubgroupsCovered[[#This Row],[Subgroups Covered by RXCUI]]="",IF(SubgroupsCovered[[#This Row],[Subgroups Uncovered]]="",SubgroupsCovered[[#This Row],[Subgroup]],""),SubgroupsCovered[[#This Row],[Subgroups Covered by RXCUI]])</f>
        <v/>
      </c>
      <c r="G1229" s="12" t="str">
        <f>IFERROR(IF(VLOOKUP(SubgroupsCovered[[#This Row],[Subgroup]],SubgroupsCovered[Subgroups Covered by RXCUI],1,FALSE)=C1229,"",C1229),SubgroupsCovered[[#This Row],[Subgroup]])</f>
        <v>DBL1a</v>
      </c>
    </row>
    <row r="1230" spans="1:7">
      <c r="A1230" s="12" t="s">
        <v>468</v>
      </c>
      <c r="B1230" s="12">
        <v>310488</v>
      </c>
      <c r="C1230" s="12" t="s">
        <v>519</v>
      </c>
      <c r="D1230" s="5" t="str">
        <f>IFERROR(IF(VLOOKUP((SubgroupsCovered[[#This Row],[RXCUI]]*1),RXCUI[Convert RXCUIs to Number],1,FALSE)=(SubgroupsCovered[[#This Row],[RXCUI]]*1),"Yes",""),"No")</f>
        <v>No</v>
      </c>
      <c r="E1230" s="12" t="str">
        <f>IF(SubgroupsCovered[[#This Row],[RXCUI Covered?]]="Yes",SubgroupsCovered[[#This Row],[Subgroup]],"")</f>
        <v/>
      </c>
      <c r="F1230" s="12" t="str">
        <f>IF(SubgroupsCovered[[#This Row],[Subgroups Covered by RXCUI]]="",IF(SubgroupsCovered[[#This Row],[Subgroups Uncovered]]="",SubgroupsCovered[[#This Row],[Subgroup]],""),SubgroupsCovered[[#This Row],[Subgroups Covered by RXCUI]])</f>
        <v/>
      </c>
      <c r="G1230" s="12" t="str">
        <f>IFERROR(IF(VLOOKUP(SubgroupsCovered[[#This Row],[Subgroup]],SubgroupsCovered[Subgroups Covered by RXCUI],1,FALSE)=C1230,"",C1230),SubgroupsCovered[[#This Row],[Subgroup]])</f>
        <v>DBL1a</v>
      </c>
    </row>
    <row r="1231" spans="1:7">
      <c r="A1231" s="12" t="s">
        <v>468</v>
      </c>
      <c r="B1231" s="12">
        <v>310537</v>
      </c>
      <c r="C1231" s="12" t="s">
        <v>519</v>
      </c>
      <c r="D1231" s="5" t="str">
        <f>IFERROR(IF(VLOOKUP((SubgroupsCovered[[#This Row],[RXCUI]]*1),RXCUI[Convert RXCUIs to Number],1,FALSE)=(SubgroupsCovered[[#This Row],[RXCUI]]*1),"Yes",""),"No")</f>
        <v>No</v>
      </c>
      <c r="E1231" s="12" t="str">
        <f>IF(SubgroupsCovered[[#This Row],[RXCUI Covered?]]="Yes",SubgroupsCovered[[#This Row],[Subgroup]],"")</f>
        <v/>
      </c>
      <c r="F1231" s="12" t="str">
        <f>IF(SubgroupsCovered[[#This Row],[Subgroups Covered by RXCUI]]="",IF(SubgroupsCovered[[#This Row],[Subgroups Uncovered]]="",SubgroupsCovered[[#This Row],[Subgroup]],""),SubgroupsCovered[[#This Row],[Subgroups Covered by RXCUI]])</f>
        <v/>
      </c>
      <c r="G1231" s="12" t="str">
        <f>IFERROR(IF(VLOOKUP(SubgroupsCovered[[#This Row],[Subgroup]],SubgroupsCovered[Subgroups Covered by RXCUI],1,FALSE)=C1231,"",C1231),SubgroupsCovered[[#This Row],[Subgroup]])</f>
        <v>DBL1a</v>
      </c>
    </row>
    <row r="1232" spans="1:7">
      <c r="A1232" s="12" t="s">
        <v>468</v>
      </c>
      <c r="B1232" s="12">
        <v>310539</v>
      </c>
      <c r="C1232" s="12" t="s">
        <v>519</v>
      </c>
      <c r="D1232" s="5" t="str">
        <f>IFERROR(IF(VLOOKUP((SubgroupsCovered[[#This Row],[RXCUI]]*1),RXCUI[Convert RXCUIs to Number],1,FALSE)=(SubgroupsCovered[[#This Row],[RXCUI]]*1),"Yes",""),"No")</f>
        <v>No</v>
      </c>
      <c r="E1232" s="12" t="str">
        <f>IF(SubgroupsCovered[[#This Row],[RXCUI Covered?]]="Yes",SubgroupsCovered[[#This Row],[Subgroup]],"")</f>
        <v/>
      </c>
      <c r="F1232" s="12" t="str">
        <f>IF(SubgroupsCovered[[#This Row],[Subgroups Covered by RXCUI]]="",IF(SubgroupsCovered[[#This Row],[Subgroups Uncovered]]="",SubgroupsCovered[[#This Row],[Subgroup]],""),SubgroupsCovered[[#This Row],[Subgroups Covered by RXCUI]])</f>
        <v/>
      </c>
      <c r="G1232" s="12" t="str">
        <f>IFERROR(IF(VLOOKUP(SubgroupsCovered[[#This Row],[Subgroup]],SubgroupsCovered[Subgroups Covered by RXCUI],1,FALSE)=C1232,"",C1232),SubgroupsCovered[[#This Row],[Subgroup]])</f>
        <v>DBL1a</v>
      </c>
    </row>
    <row r="1233" spans="1:7">
      <c r="A1233" s="12" t="s">
        <v>468</v>
      </c>
      <c r="B1233" s="12">
        <v>310489</v>
      </c>
      <c r="C1233" s="12" t="s">
        <v>535</v>
      </c>
      <c r="D1233" s="5" t="str">
        <f>IFERROR(IF(VLOOKUP((SubgroupsCovered[[#This Row],[RXCUI]]*1),RXCUI[Convert RXCUIs to Number],1,FALSE)=(SubgroupsCovered[[#This Row],[RXCUI]]*1),"Yes",""),"No")</f>
        <v>No</v>
      </c>
      <c r="E1233" s="12" t="str">
        <f>IF(SubgroupsCovered[[#This Row],[RXCUI Covered?]]="Yes",SubgroupsCovered[[#This Row],[Subgroup]],"")</f>
        <v/>
      </c>
      <c r="F1233" s="12" t="str">
        <f>IF(SubgroupsCovered[[#This Row],[Subgroups Covered by RXCUI]]="",IF(SubgroupsCovered[[#This Row],[Subgroups Uncovered]]="",SubgroupsCovered[[#This Row],[Subgroup]],""),SubgroupsCovered[[#This Row],[Subgroups Covered by RXCUI]])</f>
        <v/>
      </c>
      <c r="G1233" s="12" t="str">
        <f>IFERROR(IF(VLOOKUP(SubgroupsCovered[[#This Row],[Subgroup]],SubgroupsCovered[Subgroups Covered by RXCUI],1,FALSE)=C1233,"",C1233),SubgroupsCovered[[#This Row],[Subgroup]])</f>
        <v>DBP2a</v>
      </c>
    </row>
    <row r="1234" spans="1:7">
      <c r="A1234" s="12" t="s">
        <v>468</v>
      </c>
      <c r="B1234" s="12">
        <v>865571</v>
      </c>
      <c r="C1234" s="12" t="s">
        <v>535</v>
      </c>
      <c r="D1234" s="5" t="str">
        <f>IFERROR(IF(VLOOKUP((SubgroupsCovered[[#This Row],[RXCUI]]*1),RXCUI[Convert RXCUIs to Number],1,FALSE)=(SubgroupsCovered[[#This Row],[RXCUI]]*1),"Yes",""),"No")</f>
        <v>No</v>
      </c>
      <c r="E1234" s="12" t="str">
        <f>IF(SubgroupsCovered[[#This Row],[RXCUI Covered?]]="Yes",SubgroupsCovered[[#This Row],[Subgroup]],"")</f>
        <v/>
      </c>
      <c r="F1234" s="12" t="str">
        <f>IF(SubgroupsCovered[[#This Row],[Subgroups Covered by RXCUI]]="",IF(SubgroupsCovered[[#This Row],[Subgroups Uncovered]]="",SubgroupsCovered[[#This Row],[Subgroup]],""),SubgroupsCovered[[#This Row],[Subgroups Covered by RXCUI]])</f>
        <v/>
      </c>
      <c r="G1234" s="12" t="str">
        <f>IFERROR(IF(VLOOKUP(SubgroupsCovered[[#This Row],[Subgroup]],SubgroupsCovered[Subgroups Covered by RXCUI],1,FALSE)=C1234,"",C1234),SubgroupsCovered[[#This Row],[Subgroup]])</f>
        <v>DBP2a</v>
      </c>
    </row>
    <row r="1235" spans="1:7">
      <c r="A1235" s="12" t="s">
        <v>468</v>
      </c>
      <c r="B1235" s="12">
        <v>314006</v>
      </c>
      <c r="C1235" s="12" t="s">
        <v>535</v>
      </c>
      <c r="D1235" s="5" t="str">
        <f>IFERROR(IF(VLOOKUP((SubgroupsCovered[[#This Row],[RXCUI]]*1),RXCUI[Convert RXCUIs to Number],1,FALSE)=(SubgroupsCovered[[#This Row],[RXCUI]]*1),"Yes",""),"No")</f>
        <v>No</v>
      </c>
      <c r="E1235" s="12" t="str">
        <f>IF(SubgroupsCovered[[#This Row],[RXCUI Covered?]]="Yes",SubgroupsCovered[[#This Row],[Subgroup]],"")</f>
        <v/>
      </c>
      <c r="F1235" s="12" t="str">
        <f>IF(SubgroupsCovered[[#This Row],[Subgroups Covered by RXCUI]]="",IF(SubgroupsCovered[[#This Row],[Subgroups Uncovered]]="",SubgroupsCovered[[#This Row],[Subgroup]],""),SubgroupsCovered[[#This Row],[Subgroups Covered by RXCUI]])</f>
        <v/>
      </c>
      <c r="G1235" s="12" t="str">
        <f>IFERROR(IF(VLOOKUP(SubgroupsCovered[[#This Row],[Subgroup]],SubgroupsCovered[Subgroups Covered by RXCUI],1,FALSE)=C1235,"",C1235),SubgroupsCovered[[#This Row],[Subgroup]])</f>
        <v>DBP2a</v>
      </c>
    </row>
    <row r="1236" spans="1:7">
      <c r="A1236" s="12" t="s">
        <v>468</v>
      </c>
      <c r="B1236" s="12">
        <v>865573</v>
      </c>
      <c r="C1236" s="12" t="s">
        <v>535</v>
      </c>
      <c r="D1236" s="5" t="str">
        <f>IFERROR(IF(VLOOKUP((SubgroupsCovered[[#This Row],[RXCUI]]*1),RXCUI[Convert RXCUIs to Number],1,FALSE)=(SubgroupsCovered[[#This Row],[RXCUI]]*1),"Yes",""),"No")</f>
        <v>No</v>
      </c>
      <c r="E1236" s="12" t="str">
        <f>IF(SubgroupsCovered[[#This Row],[RXCUI Covered?]]="Yes",SubgroupsCovered[[#This Row],[Subgroup]],"")</f>
        <v/>
      </c>
      <c r="F1236" s="12" t="str">
        <f>IF(SubgroupsCovered[[#This Row],[Subgroups Covered by RXCUI]]="",IF(SubgroupsCovered[[#This Row],[Subgroups Uncovered]]="",SubgroupsCovered[[#This Row],[Subgroup]],""),SubgroupsCovered[[#This Row],[Subgroups Covered by RXCUI]])</f>
        <v/>
      </c>
      <c r="G1236" s="12" t="str">
        <f>IFERROR(IF(VLOOKUP(SubgroupsCovered[[#This Row],[Subgroup]],SubgroupsCovered[Subgroups Covered by RXCUI],1,FALSE)=C1236,"",C1236),SubgroupsCovered[[#This Row],[Subgroup]])</f>
        <v>DBP2a</v>
      </c>
    </row>
    <row r="1237" spans="1:7">
      <c r="A1237" s="12" t="s">
        <v>468</v>
      </c>
      <c r="B1237" s="12">
        <v>315107</v>
      </c>
      <c r="C1237" s="12" t="s">
        <v>535</v>
      </c>
      <c r="D1237" s="5" t="str">
        <f>IFERROR(IF(VLOOKUP((SubgroupsCovered[[#This Row],[RXCUI]]*1),RXCUI[Convert RXCUIs to Number],1,FALSE)=(SubgroupsCovered[[#This Row],[RXCUI]]*1),"Yes",""),"No")</f>
        <v>No</v>
      </c>
      <c r="E1237" s="12" t="str">
        <f>IF(SubgroupsCovered[[#This Row],[RXCUI Covered?]]="Yes",SubgroupsCovered[[#This Row],[Subgroup]],"")</f>
        <v/>
      </c>
      <c r="F1237" s="12" t="str">
        <f>IF(SubgroupsCovered[[#This Row],[Subgroups Covered by RXCUI]]="",IF(SubgroupsCovered[[#This Row],[Subgroups Uncovered]]="",SubgroupsCovered[[#This Row],[Subgroup]],""),SubgroupsCovered[[#This Row],[Subgroups Covered by RXCUI]])</f>
        <v/>
      </c>
      <c r="G1237" s="12" t="str">
        <f>IFERROR(IF(VLOOKUP(SubgroupsCovered[[#This Row],[Subgroup]],SubgroupsCovered[Subgroups Covered by RXCUI],1,FALSE)=C1237,"",C1237),SubgroupsCovered[[#This Row],[Subgroup]])</f>
        <v>DBP2a</v>
      </c>
    </row>
    <row r="1238" spans="1:7">
      <c r="A1238" s="12" t="s">
        <v>468</v>
      </c>
      <c r="B1238" s="12">
        <v>865568</v>
      </c>
      <c r="C1238" s="12" t="s">
        <v>535</v>
      </c>
      <c r="D1238" s="5" t="str">
        <f>IFERROR(IF(VLOOKUP((SubgroupsCovered[[#This Row],[RXCUI]]*1),RXCUI[Convert RXCUIs to Number],1,FALSE)=(SubgroupsCovered[[#This Row],[RXCUI]]*1),"Yes",""),"No")</f>
        <v>No</v>
      </c>
      <c r="E1238" s="12" t="str">
        <f>IF(SubgroupsCovered[[#This Row],[RXCUI Covered?]]="Yes",SubgroupsCovered[[#This Row],[Subgroup]],"")</f>
        <v/>
      </c>
      <c r="F1238" s="12" t="str">
        <f>IF(SubgroupsCovered[[#This Row],[Subgroups Covered by RXCUI]]="",IF(SubgroupsCovered[[#This Row],[Subgroups Uncovered]]="",SubgroupsCovered[[#This Row],[Subgroup]],""),SubgroupsCovered[[#This Row],[Subgroups Covered by RXCUI]])</f>
        <v/>
      </c>
      <c r="G1238" s="12" t="str">
        <f>IFERROR(IF(VLOOKUP(SubgroupsCovered[[#This Row],[Subgroup]],SubgroupsCovered[Subgroups Covered by RXCUI],1,FALSE)=C1238,"",C1238),SubgroupsCovered[[#This Row],[Subgroup]])</f>
        <v>DBP2a</v>
      </c>
    </row>
    <row r="1239" spans="1:7">
      <c r="A1239" s="12" t="s">
        <v>468</v>
      </c>
      <c r="B1239" s="12">
        <v>881407</v>
      </c>
      <c r="C1239" s="12" t="s">
        <v>537</v>
      </c>
      <c r="D1239" s="5" t="str">
        <f>IFERROR(IF(VLOOKUP((SubgroupsCovered[[#This Row],[RXCUI]]*1),RXCUI[Convert RXCUIs to Number],1,FALSE)=(SubgroupsCovered[[#This Row],[RXCUI]]*1),"Yes",""),"No")</f>
        <v>No</v>
      </c>
      <c r="E1239" s="12" t="str">
        <f>IF(SubgroupsCovered[[#This Row],[RXCUI Covered?]]="Yes",SubgroupsCovered[[#This Row],[Subgroup]],"")</f>
        <v/>
      </c>
      <c r="F1239" s="12" t="str">
        <f>IF(SubgroupsCovered[[#This Row],[Subgroups Covered by RXCUI]]="",IF(SubgroupsCovered[[#This Row],[Subgroups Uncovered]]="",SubgroupsCovered[[#This Row],[Subgroup]],""),SubgroupsCovered[[#This Row],[Subgroups Covered by RXCUI]])</f>
        <v/>
      </c>
      <c r="G1239" s="12" t="str">
        <f>IFERROR(IF(VLOOKUP(SubgroupsCovered[[#This Row],[Subgroup]],SubgroupsCovered[Subgroups Covered by RXCUI],1,FALSE)=C1239,"",C1239),SubgroupsCovered[[#This Row],[Subgroup]])</f>
        <v>DBP3</v>
      </c>
    </row>
    <row r="1240" spans="1:7">
      <c r="A1240" s="12" t="s">
        <v>468</v>
      </c>
      <c r="B1240" s="12">
        <v>881409</v>
      </c>
      <c r="C1240" s="12" t="s">
        <v>537</v>
      </c>
      <c r="D1240" s="5" t="str">
        <f>IFERROR(IF(VLOOKUP((SubgroupsCovered[[#This Row],[RXCUI]]*1),RXCUI[Convert RXCUIs to Number],1,FALSE)=(SubgroupsCovered[[#This Row],[RXCUI]]*1),"Yes",""),"No")</f>
        <v>No</v>
      </c>
      <c r="E1240" s="12" t="str">
        <f>IF(SubgroupsCovered[[#This Row],[RXCUI Covered?]]="Yes",SubgroupsCovered[[#This Row],[Subgroup]],"")</f>
        <v/>
      </c>
      <c r="F1240" s="12" t="str">
        <f>IF(SubgroupsCovered[[#This Row],[Subgroups Covered by RXCUI]]="",IF(SubgroupsCovered[[#This Row],[Subgroups Uncovered]]="",SubgroupsCovered[[#This Row],[Subgroup]],""),SubgroupsCovered[[#This Row],[Subgroups Covered by RXCUI]])</f>
        <v/>
      </c>
      <c r="G1240" s="12" t="str">
        <f>IFERROR(IF(VLOOKUP(SubgroupsCovered[[#This Row],[Subgroup]],SubgroupsCovered[Subgroups Covered by RXCUI],1,FALSE)=C1240,"",C1240),SubgroupsCovered[[#This Row],[Subgroup]])</f>
        <v>DBP3</v>
      </c>
    </row>
    <row r="1241" spans="1:7">
      <c r="A1241" s="12" t="s">
        <v>468</v>
      </c>
      <c r="B1241" s="12">
        <v>881411</v>
      </c>
      <c r="C1241" s="12" t="s">
        <v>537</v>
      </c>
      <c r="D1241" s="5" t="str">
        <f>IFERROR(IF(VLOOKUP((SubgroupsCovered[[#This Row],[RXCUI]]*1),RXCUI[Convert RXCUIs to Number],1,FALSE)=(SubgroupsCovered[[#This Row],[RXCUI]]*1),"Yes",""),"No")</f>
        <v>No</v>
      </c>
      <c r="E1241" s="12" t="str">
        <f>IF(SubgroupsCovered[[#This Row],[RXCUI Covered?]]="Yes",SubgroupsCovered[[#This Row],[Subgroup]],"")</f>
        <v/>
      </c>
      <c r="F1241" s="12" t="str">
        <f>IF(SubgroupsCovered[[#This Row],[Subgroups Covered by RXCUI]]="",IF(SubgroupsCovered[[#This Row],[Subgroups Uncovered]]="",SubgroupsCovered[[#This Row],[Subgroup]],""),SubgroupsCovered[[#This Row],[Subgroups Covered by RXCUI]])</f>
        <v/>
      </c>
      <c r="G1241" s="12" t="str">
        <f>IFERROR(IF(VLOOKUP(SubgroupsCovered[[#This Row],[Subgroup]],SubgroupsCovered[Subgroups Covered by RXCUI],1,FALSE)=C1241,"",C1241),SubgroupsCovered[[#This Row],[Subgroup]])</f>
        <v>DBP3</v>
      </c>
    </row>
    <row r="1242" spans="1:7">
      <c r="A1242" s="12" t="s">
        <v>468</v>
      </c>
      <c r="B1242" s="12">
        <v>261266</v>
      </c>
      <c r="C1242" s="12" t="s">
        <v>540</v>
      </c>
      <c r="D1242" s="5" t="str">
        <f>IFERROR(IF(VLOOKUP((SubgroupsCovered[[#This Row],[RXCUI]]*1),RXCUI[Convert RXCUIs to Number],1,FALSE)=(SubgroupsCovered[[#This Row],[RXCUI]]*1),"Yes",""),"No")</f>
        <v>No</v>
      </c>
      <c r="E1242" s="12" t="str">
        <f>IF(SubgroupsCovered[[#This Row],[RXCUI Covered?]]="Yes",SubgroupsCovered[[#This Row],[Subgroup]],"")</f>
        <v/>
      </c>
      <c r="F1242" s="12" t="str">
        <f>IF(SubgroupsCovered[[#This Row],[Subgroups Covered by RXCUI]]="",IF(SubgroupsCovered[[#This Row],[Subgroups Uncovered]]="",SubgroupsCovered[[#This Row],[Subgroup]],""),SubgroupsCovered[[#This Row],[Subgroups Covered by RXCUI]])</f>
        <v/>
      </c>
      <c r="G1242" s="12" t="str">
        <f>IFERROR(IF(VLOOKUP(SubgroupsCovered[[#This Row],[Subgroup]],SubgroupsCovered[Subgroups Covered by RXCUI],1,FALSE)=C1242,"",C1242),SubgroupsCovered[[#This Row],[Subgroup]])</f>
        <v>DBQ1</v>
      </c>
    </row>
    <row r="1243" spans="1:7">
      <c r="A1243" s="12" t="s">
        <v>468</v>
      </c>
      <c r="B1243" s="12">
        <v>317573</v>
      </c>
      <c r="C1243" s="12" t="s">
        <v>540</v>
      </c>
      <c r="D1243" s="5" t="str">
        <f>IFERROR(IF(VLOOKUP((SubgroupsCovered[[#This Row],[RXCUI]]*1),RXCUI[Convert RXCUIs to Number],1,FALSE)=(SubgroupsCovered[[#This Row],[RXCUI]]*1),"Yes",""),"No")</f>
        <v>No</v>
      </c>
      <c r="E1243" s="12" t="str">
        <f>IF(SubgroupsCovered[[#This Row],[RXCUI Covered?]]="Yes",SubgroupsCovered[[#This Row],[Subgroup]],"")</f>
        <v/>
      </c>
      <c r="F1243" s="12" t="str">
        <f>IF(SubgroupsCovered[[#This Row],[Subgroups Covered by RXCUI]]="",IF(SubgroupsCovered[[#This Row],[Subgroups Uncovered]]="",SubgroupsCovered[[#This Row],[Subgroup]],""),SubgroupsCovered[[#This Row],[Subgroups Covered by RXCUI]])</f>
        <v/>
      </c>
      <c r="G1243" s="12" t="str">
        <f>IFERROR(IF(VLOOKUP(SubgroupsCovered[[#This Row],[Subgroup]],SubgroupsCovered[Subgroups Covered by RXCUI],1,FALSE)=C1243,"",C1243),SubgroupsCovered[[#This Row],[Subgroup]])</f>
        <v>DBQ1</v>
      </c>
    </row>
    <row r="1244" spans="1:7">
      <c r="A1244" s="12" t="s">
        <v>468</v>
      </c>
      <c r="B1244" s="12">
        <v>261267</v>
      </c>
      <c r="C1244" s="12" t="s">
        <v>540</v>
      </c>
      <c r="D1244" s="5" t="str">
        <f>IFERROR(IF(VLOOKUP((SubgroupsCovered[[#This Row],[RXCUI]]*1),RXCUI[Convert RXCUIs to Number],1,FALSE)=(SubgroupsCovered[[#This Row],[RXCUI]]*1),"Yes",""),"No")</f>
        <v>No</v>
      </c>
      <c r="E1244" s="12" t="str">
        <f>IF(SubgroupsCovered[[#This Row],[RXCUI Covered?]]="Yes",SubgroupsCovered[[#This Row],[Subgroup]],"")</f>
        <v/>
      </c>
      <c r="F1244" s="12" t="str">
        <f>IF(SubgroupsCovered[[#This Row],[Subgroups Covered by RXCUI]]="",IF(SubgroupsCovered[[#This Row],[Subgroups Uncovered]]="",SubgroupsCovered[[#This Row],[Subgroup]],""),SubgroupsCovered[[#This Row],[Subgroups Covered by RXCUI]])</f>
        <v/>
      </c>
      <c r="G1244" s="12" t="str">
        <f>IFERROR(IF(VLOOKUP(SubgroupsCovered[[#This Row],[Subgroup]],SubgroupsCovered[Subgroups Covered by RXCUI],1,FALSE)=C1244,"",C1244),SubgroupsCovered[[#This Row],[Subgroup]])</f>
        <v>DBQ1</v>
      </c>
    </row>
    <row r="1245" spans="1:7">
      <c r="A1245" s="12" t="s">
        <v>468</v>
      </c>
      <c r="B1245" s="12">
        <v>312440</v>
      </c>
      <c r="C1245" s="12" t="s">
        <v>540</v>
      </c>
      <c r="D1245" s="5" t="str">
        <f>IFERROR(IF(VLOOKUP((SubgroupsCovered[[#This Row],[RXCUI]]*1),RXCUI[Convert RXCUIs to Number],1,FALSE)=(SubgroupsCovered[[#This Row],[RXCUI]]*1),"Yes",""),"No")</f>
        <v>No</v>
      </c>
      <c r="E1245" s="12" t="str">
        <f>IF(SubgroupsCovered[[#This Row],[RXCUI Covered?]]="Yes",SubgroupsCovered[[#This Row],[Subgroup]],"")</f>
        <v/>
      </c>
      <c r="F1245" s="12" t="str">
        <f>IF(SubgroupsCovered[[#This Row],[Subgroups Covered by RXCUI]]="",IF(SubgroupsCovered[[#This Row],[Subgroups Uncovered]]="",SubgroupsCovered[[#This Row],[Subgroup]],""),SubgroupsCovered[[#This Row],[Subgroups Covered by RXCUI]])</f>
        <v/>
      </c>
      <c r="G1245" s="12" t="str">
        <f>IFERROR(IF(VLOOKUP(SubgroupsCovered[[#This Row],[Subgroup]],SubgroupsCovered[Subgroups Covered by RXCUI],1,FALSE)=C1245,"",C1245),SubgroupsCovered[[#This Row],[Subgroup]])</f>
        <v>DBQ1</v>
      </c>
    </row>
    <row r="1246" spans="1:7">
      <c r="A1246" s="12" t="s">
        <v>468</v>
      </c>
      <c r="B1246" s="12">
        <v>261268</v>
      </c>
      <c r="C1246" s="12" t="s">
        <v>540</v>
      </c>
      <c r="D1246" s="5" t="str">
        <f>IFERROR(IF(VLOOKUP((SubgroupsCovered[[#This Row],[RXCUI]]*1),RXCUI[Convert RXCUIs to Number],1,FALSE)=(SubgroupsCovered[[#This Row],[RXCUI]]*1),"Yes",""),"No")</f>
        <v>No</v>
      </c>
      <c r="E1246" s="12" t="str">
        <f>IF(SubgroupsCovered[[#This Row],[RXCUI Covered?]]="Yes",SubgroupsCovered[[#This Row],[Subgroup]],"")</f>
        <v/>
      </c>
      <c r="F1246" s="12" t="str">
        <f>IF(SubgroupsCovered[[#This Row],[Subgroups Covered by RXCUI]]="",IF(SubgroupsCovered[[#This Row],[Subgroups Uncovered]]="",SubgroupsCovered[[#This Row],[Subgroup]],""),SubgroupsCovered[[#This Row],[Subgroups Covered by RXCUI]])</f>
        <v/>
      </c>
      <c r="G1246" s="12" t="str">
        <f>IFERROR(IF(VLOOKUP(SubgroupsCovered[[#This Row],[Subgroup]],SubgroupsCovered[Subgroups Covered by RXCUI],1,FALSE)=C1246,"",C1246),SubgroupsCovered[[#This Row],[Subgroup]])</f>
        <v>DBQ1</v>
      </c>
    </row>
    <row r="1247" spans="1:7">
      <c r="A1247" s="12" t="s">
        <v>468</v>
      </c>
      <c r="B1247" s="12">
        <v>312441</v>
      </c>
      <c r="C1247" s="12" t="s">
        <v>540</v>
      </c>
      <c r="D1247" s="5" t="str">
        <f>IFERROR(IF(VLOOKUP((SubgroupsCovered[[#This Row],[RXCUI]]*1),RXCUI[Convert RXCUIs to Number],1,FALSE)=(SubgroupsCovered[[#This Row],[RXCUI]]*1),"Yes",""),"No")</f>
        <v>No</v>
      </c>
      <c r="E1247" s="12" t="str">
        <f>IF(SubgroupsCovered[[#This Row],[RXCUI Covered?]]="Yes",SubgroupsCovered[[#This Row],[Subgroup]],"")</f>
        <v/>
      </c>
      <c r="F1247" s="12" t="str">
        <f>IF(SubgroupsCovered[[#This Row],[Subgroups Covered by RXCUI]]="",IF(SubgroupsCovered[[#This Row],[Subgroups Uncovered]]="",SubgroupsCovered[[#This Row],[Subgroup]],""),SubgroupsCovered[[#This Row],[Subgroups Covered by RXCUI]])</f>
        <v/>
      </c>
      <c r="G1247" s="12" t="str">
        <f>IFERROR(IF(VLOOKUP(SubgroupsCovered[[#This Row],[Subgroup]],SubgroupsCovered[Subgroups Covered by RXCUI],1,FALSE)=C1247,"",C1247),SubgroupsCovered[[#This Row],[Subgroup]])</f>
        <v>DBQ1</v>
      </c>
    </row>
    <row r="1248" spans="1:7">
      <c r="A1248" s="12" t="s">
        <v>468</v>
      </c>
      <c r="B1248" s="12">
        <v>1859000</v>
      </c>
      <c r="C1248" s="12" t="s">
        <v>1622</v>
      </c>
      <c r="D1248" s="5" t="str">
        <f>IFERROR(IF(VLOOKUP((SubgroupsCovered[[#This Row],[RXCUI]]*1),RXCUI[Convert RXCUIs to Number],1,FALSE)=(SubgroupsCovered[[#This Row],[RXCUI]]*1),"Yes",""),"No")</f>
        <v>No</v>
      </c>
      <c r="E1248" s="12" t="str">
        <f>IF(SubgroupsCovered[[#This Row],[RXCUI Covered?]]="Yes",SubgroupsCovered[[#This Row],[Subgroup]],"")</f>
        <v/>
      </c>
      <c r="F1248" s="12" t="str">
        <f>IF(SubgroupsCovered[[#This Row],[Subgroups Covered by RXCUI]]="",IF(SubgroupsCovered[[#This Row],[Subgroups Uncovered]]="",SubgroupsCovered[[#This Row],[Subgroup]],""),SubgroupsCovered[[#This Row],[Subgroups Covered by RXCUI]])</f>
        <v/>
      </c>
      <c r="G1248" s="12" t="str">
        <f>IFERROR(IF(VLOOKUP(SubgroupsCovered[[#This Row],[Subgroup]],SubgroupsCovered[Subgroups Covered by RXCUI],1,FALSE)=C1248,"",C1248),SubgroupsCovered[[#This Row],[Subgroup]])</f>
        <v>DBI1</v>
      </c>
    </row>
    <row r="1249" spans="1:7">
      <c r="A1249" s="12" t="s">
        <v>468</v>
      </c>
      <c r="B1249" s="12">
        <v>1860172</v>
      </c>
      <c r="C1249" s="12" t="s">
        <v>1622</v>
      </c>
      <c r="D1249" s="5" t="str">
        <f>IFERROR(IF(VLOOKUP((SubgroupsCovered[[#This Row],[RXCUI]]*1),RXCUI[Convert RXCUIs to Number],1,FALSE)=(SubgroupsCovered[[#This Row],[RXCUI]]*1),"Yes",""),"No")</f>
        <v>No</v>
      </c>
      <c r="E1249" s="12" t="str">
        <f>IF(SubgroupsCovered[[#This Row],[RXCUI Covered?]]="Yes",SubgroupsCovered[[#This Row],[Subgroup]],"")</f>
        <v/>
      </c>
      <c r="F1249" s="12" t="str">
        <f>IF(SubgroupsCovered[[#This Row],[Subgroups Covered by RXCUI]]="",IF(SubgroupsCovered[[#This Row],[Subgroups Uncovered]]="",SubgroupsCovered[[#This Row],[Subgroup]],""),SubgroupsCovered[[#This Row],[Subgroups Covered by RXCUI]])</f>
        <v/>
      </c>
      <c r="G1249" s="12" t="str">
        <f>IFERROR(IF(VLOOKUP(SubgroupsCovered[[#This Row],[Subgroup]],SubgroupsCovered[Subgroups Covered by RXCUI],1,FALSE)=C1249,"",C1249),SubgroupsCovered[[#This Row],[Subgroup]])</f>
        <v>DBI1</v>
      </c>
    </row>
    <row r="1250" spans="1:7">
      <c r="A1250" s="12" t="s">
        <v>468</v>
      </c>
      <c r="B1250" s="12">
        <v>1543207</v>
      </c>
      <c r="C1250" s="12" t="s">
        <v>497</v>
      </c>
      <c r="D1250" s="5" t="str">
        <f>IFERROR(IF(VLOOKUP((SubgroupsCovered[[#This Row],[RXCUI]]*1),RXCUI[Convert RXCUIs to Number],1,FALSE)=(SubgroupsCovered[[#This Row],[RXCUI]]*1),"Yes",""),"No")</f>
        <v>No</v>
      </c>
      <c r="E1250" s="12" t="str">
        <f>IF(SubgroupsCovered[[#This Row],[RXCUI Covered?]]="Yes",SubgroupsCovered[[#This Row],[Subgroup]],"")</f>
        <v/>
      </c>
      <c r="F1250" s="12" t="str">
        <f>IF(SubgroupsCovered[[#This Row],[Subgroups Covered by RXCUI]]="",IF(SubgroupsCovered[[#This Row],[Subgroups Uncovered]]="",SubgroupsCovered[[#This Row],[Subgroup]],""),SubgroupsCovered[[#This Row],[Subgroups Covered by RXCUI]])</f>
        <v/>
      </c>
      <c r="G1250" s="12" t="str">
        <f>IFERROR(IF(VLOOKUP(SubgroupsCovered[[#This Row],[Subgroup]],SubgroupsCovered[Subgroups Covered by RXCUI],1,FALSE)=C1250,"",C1250),SubgroupsCovered[[#This Row],[Subgroup]])</f>
        <v>DBF1</v>
      </c>
    </row>
    <row r="1251" spans="1:7">
      <c r="A1251" s="12" t="s">
        <v>468</v>
      </c>
      <c r="B1251" s="12">
        <v>1544490</v>
      </c>
      <c r="C1251" s="12" t="s">
        <v>497</v>
      </c>
      <c r="D1251" s="5" t="str">
        <f>IFERROR(IF(VLOOKUP((SubgroupsCovered[[#This Row],[RXCUI]]*1),RXCUI[Convert RXCUIs to Number],1,FALSE)=(SubgroupsCovered[[#This Row],[RXCUI]]*1),"Yes",""),"No")</f>
        <v>No</v>
      </c>
      <c r="E1251" s="12" t="str">
        <f>IF(SubgroupsCovered[[#This Row],[RXCUI Covered?]]="Yes",SubgroupsCovered[[#This Row],[Subgroup]],"")</f>
        <v/>
      </c>
      <c r="F1251" s="12" t="str">
        <f>IF(SubgroupsCovered[[#This Row],[Subgroups Covered by RXCUI]]="",IF(SubgroupsCovered[[#This Row],[Subgroups Uncovered]]="",SubgroupsCovered[[#This Row],[Subgroup]],""),SubgroupsCovered[[#This Row],[Subgroups Covered by RXCUI]])</f>
        <v/>
      </c>
      <c r="G1251" s="12" t="str">
        <f>IFERROR(IF(VLOOKUP(SubgroupsCovered[[#This Row],[Subgroup]],SubgroupsCovered[Subgroups Covered by RXCUI],1,FALSE)=C1251,"",C1251),SubgroupsCovered[[#This Row],[Subgroup]])</f>
        <v>DBF1</v>
      </c>
    </row>
    <row r="1252" spans="1:7">
      <c r="A1252" s="12" t="s">
        <v>468</v>
      </c>
      <c r="B1252" s="12">
        <v>1654912</v>
      </c>
      <c r="C1252" s="12" t="s">
        <v>497</v>
      </c>
      <c r="D1252" s="5" t="str">
        <f>IFERROR(IF(VLOOKUP((SubgroupsCovered[[#This Row],[RXCUI]]*1),RXCUI[Convert RXCUIs to Number],1,FALSE)=(SubgroupsCovered[[#This Row],[RXCUI]]*1),"Yes",""),"No")</f>
        <v>No</v>
      </c>
      <c r="E1252" s="12" t="str">
        <f>IF(SubgroupsCovered[[#This Row],[RXCUI Covered?]]="Yes",SubgroupsCovered[[#This Row],[Subgroup]],"")</f>
        <v/>
      </c>
      <c r="F1252" s="12" t="str">
        <f>IF(SubgroupsCovered[[#This Row],[Subgroups Covered by RXCUI]]="",IF(SubgroupsCovered[[#This Row],[Subgroups Uncovered]]="",SubgroupsCovered[[#This Row],[Subgroup]],""),SubgroupsCovered[[#This Row],[Subgroups Covered by RXCUI]])</f>
        <v/>
      </c>
      <c r="G1252" s="12" t="str">
        <f>IFERROR(IF(VLOOKUP(SubgroupsCovered[[#This Row],[Subgroup]],SubgroupsCovered[Subgroups Covered by RXCUI],1,FALSE)=C1252,"",C1252),SubgroupsCovered[[#This Row],[Subgroup]])</f>
        <v>DBF1</v>
      </c>
    </row>
    <row r="1253" spans="1:7">
      <c r="A1253" s="12" t="s">
        <v>468</v>
      </c>
      <c r="B1253" s="12">
        <v>1544571</v>
      </c>
      <c r="C1253" s="12" t="s">
        <v>497</v>
      </c>
      <c r="D1253" s="5" t="str">
        <f>IFERROR(IF(VLOOKUP((SubgroupsCovered[[#This Row],[RXCUI]]*1),RXCUI[Convert RXCUIs to Number],1,FALSE)=(SubgroupsCovered[[#This Row],[RXCUI]]*1),"Yes",""),"No")</f>
        <v>No</v>
      </c>
      <c r="E1253" s="12" t="str">
        <f>IF(SubgroupsCovered[[#This Row],[RXCUI Covered?]]="Yes",SubgroupsCovered[[#This Row],[Subgroup]],"")</f>
        <v/>
      </c>
      <c r="F1253" s="12" t="str">
        <f>IF(SubgroupsCovered[[#This Row],[Subgroups Covered by RXCUI]]="",IF(SubgroupsCovered[[#This Row],[Subgroups Uncovered]]="",SubgroupsCovered[[#This Row],[Subgroup]],""),SubgroupsCovered[[#This Row],[Subgroups Covered by RXCUI]])</f>
        <v/>
      </c>
      <c r="G1253" s="12" t="str">
        <f>IFERROR(IF(VLOOKUP(SubgroupsCovered[[#This Row],[Subgroup]],SubgroupsCovered[Subgroups Covered by RXCUI],1,FALSE)=C1253,"",C1253),SubgroupsCovered[[#This Row],[Subgroup]])</f>
        <v>DBF1</v>
      </c>
    </row>
    <row r="1254" spans="1:7">
      <c r="A1254" s="12" t="s">
        <v>468</v>
      </c>
      <c r="B1254" s="12">
        <v>1544569</v>
      </c>
      <c r="C1254" s="12" t="s">
        <v>497</v>
      </c>
      <c r="D1254" s="5" t="str">
        <f>IFERROR(IF(VLOOKUP((SubgroupsCovered[[#This Row],[RXCUI]]*1),RXCUI[Convert RXCUIs to Number],1,FALSE)=(SubgroupsCovered[[#This Row],[RXCUI]]*1),"Yes",""),"No")</f>
        <v>No</v>
      </c>
      <c r="E1254" s="12" t="str">
        <f>IF(SubgroupsCovered[[#This Row],[RXCUI Covered?]]="Yes",SubgroupsCovered[[#This Row],[Subgroup]],"")</f>
        <v/>
      </c>
      <c r="F1254" s="12" t="str">
        <f>IF(SubgroupsCovered[[#This Row],[Subgroups Covered by RXCUI]]="",IF(SubgroupsCovered[[#This Row],[Subgroups Uncovered]]="",SubgroupsCovered[[#This Row],[Subgroup]],""),SubgroupsCovered[[#This Row],[Subgroups Covered by RXCUI]])</f>
        <v/>
      </c>
      <c r="G1254" s="12" t="str">
        <f>IFERROR(IF(VLOOKUP(SubgroupsCovered[[#This Row],[Subgroup]],SubgroupsCovered[Subgroups Covered by RXCUI],1,FALSE)=C1254,"",C1254),SubgroupsCovered[[#This Row],[Subgroup]])</f>
        <v>DBF1</v>
      </c>
    </row>
    <row r="1255" spans="1:7">
      <c r="A1255" s="12" t="s">
        <v>468</v>
      </c>
      <c r="B1255" s="12">
        <v>2553506</v>
      </c>
      <c r="C1255" s="12" t="s">
        <v>1618</v>
      </c>
      <c r="D1255" s="5" t="str">
        <f>IFERROR(IF(VLOOKUP((SubgroupsCovered[[#This Row],[RXCUI]]*1),RXCUI[Convert RXCUIs to Number],1,FALSE)=(SubgroupsCovered[[#This Row],[RXCUI]]*1),"Yes",""),"No")</f>
        <v>No</v>
      </c>
      <c r="E1255" s="12" t="str">
        <f>IF(SubgroupsCovered[[#This Row],[RXCUI Covered?]]="Yes",SubgroupsCovered[[#This Row],[Subgroup]],"")</f>
        <v/>
      </c>
      <c r="F1255" s="12" t="str">
        <f>IF(SubgroupsCovered[[#This Row],[Subgroups Covered by RXCUI]]="",IF(SubgroupsCovered[[#This Row],[Subgroups Uncovered]]="",SubgroupsCovered[[#This Row],[Subgroup]],""),SubgroupsCovered[[#This Row],[Subgroups Covered by RXCUI]])</f>
        <v/>
      </c>
      <c r="G1255" s="12" t="str">
        <f>IFERROR(IF(VLOOKUP(SubgroupsCovered[[#This Row],[Subgroup]],SubgroupsCovered[Subgroups Covered by RXCUI],1,FALSE)=C1255,"",C1255),SubgroupsCovered[[#This Row],[Subgroup]])</f>
        <v>DBE1a</v>
      </c>
    </row>
    <row r="1256" spans="1:7">
      <c r="A1256" s="12" t="s">
        <v>468</v>
      </c>
      <c r="B1256" s="12">
        <v>2553603</v>
      </c>
      <c r="C1256" s="12" t="s">
        <v>1618</v>
      </c>
      <c r="D1256" s="5" t="str">
        <f>IFERROR(IF(VLOOKUP((SubgroupsCovered[[#This Row],[RXCUI]]*1),RXCUI[Convert RXCUIs to Number],1,FALSE)=(SubgroupsCovered[[#This Row],[RXCUI]]*1),"Yes",""),"No")</f>
        <v>No</v>
      </c>
      <c r="E1256" s="12" t="str">
        <f>IF(SubgroupsCovered[[#This Row],[RXCUI Covered?]]="Yes",SubgroupsCovered[[#This Row],[Subgroup]],"")</f>
        <v/>
      </c>
      <c r="F1256" s="12" t="str">
        <f>IF(SubgroupsCovered[[#This Row],[Subgroups Covered by RXCUI]]="",IF(SubgroupsCovered[[#This Row],[Subgroups Uncovered]]="",SubgroupsCovered[[#This Row],[Subgroup]],""),SubgroupsCovered[[#This Row],[Subgroups Covered by RXCUI]])</f>
        <v/>
      </c>
      <c r="G1256" s="12" t="str">
        <f>IFERROR(IF(VLOOKUP(SubgroupsCovered[[#This Row],[Subgroup]],SubgroupsCovered[Subgroups Covered by RXCUI],1,FALSE)=C1256,"",C1256),SubgroupsCovered[[#This Row],[Subgroup]])</f>
        <v>DBE1a</v>
      </c>
    </row>
    <row r="1257" spans="1:7">
      <c r="A1257" s="12" t="s">
        <v>468</v>
      </c>
      <c r="B1257" s="12">
        <v>2553803</v>
      </c>
      <c r="C1257" s="12" t="s">
        <v>1618</v>
      </c>
      <c r="D1257" s="5" t="str">
        <f>IFERROR(IF(VLOOKUP((SubgroupsCovered[[#This Row],[RXCUI]]*1),RXCUI[Convert RXCUIs to Number],1,FALSE)=(SubgroupsCovered[[#This Row],[RXCUI]]*1),"Yes",""),"No")</f>
        <v>No</v>
      </c>
      <c r="E1257" s="12" t="str">
        <f>IF(SubgroupsCovered[[#This Row],[RXCUI Covered?]]="Yes",SubgroupsCovered[[#This Row],[Subgroup]],"")</f>
        <v/>
      </c>
      <c r="F1257" s="12" t="str">
        <f>IF(SubgroupsCovered[[#This Row],[Subgroups Covered by RXCUI]]="",IF(SubgroupsCovered[[#This Row],[Subgroups Uncovered]]="",SubgroupsCovered[[#This Row],[Subgroup]],""),SubgroupsCovered[[#This Row],[Subgroups Covered by RXCUI]])</f>
        <v/>
      </c>
      <c r="G1257" s="12" t="str">
        <f>IFERROR(IF(VLOOKUP(SubgroupsCovered[[#This Row],[Subgroup]],SubgroupsCovered[Subgroups Covered by RXCUI],1,FALSE)=C1257,"",C1257),SubgroupsCovered[[#This Row],[Subgroup]])</f>
        <v>DBE1a</v>
      </c>
    </row>
    <row r="1258" spans="1:7">
      <c r="A1258" s="12" t="s">
        <v>468</v>
      </c>
      <c r="B1258" s="12">
        <v>2553903</v>
      </c>
      <c r="C1258" s="12" t="s">
        <v>1618</v>
      </c>
      <c r="D1258" s="5" t="str">
        <f>IFERROR(IF(VLOOKUP((SubgroupsCovered[[#This Row],[RXCUI]]*1),RXCUI[Convert RXCUIs to Number],1,FALSE)=(SubgroupsCovered[[#This Row],[RXCUI]]*1),"Yes",""),"No")</f>
        <v>No</v>
      </c>
      <c r="E1258" s="12" t="str">
        <f>IF(SubgroupsCovered[[#This Row],[RXCUI Covered?]]="Yes",SubgroupsCovered[[#This Row],[Subgroup]],"")</f>
        <v/>
      </c>
      <c r="F1258" s="12" t="str">
        <f>IF(SubgroupsCovered[[#This Row],[Subgroups Covered by RXCUI]]="",IF(SubgroupsCovered[[#This Row],[Subgroups Uncovered]]="",SubgroupsCovered[[#This Row],[Subgroup]],""),SubgroupsCovered[[#This Row],[Subgroups Covered by RXCUI]])</f>
        <v/>
      </c>
      <c r="G1258" s="12" t="str">
        <f>IFERROR(IF(VLOOKUP(SubgroupsCovered[[#This Row],[Subgroup]],SubgroupsCovered[Subgroups Covered by RXCUI],1,FALSE)=C1258,"",C1258),SubgroupsCovered[[#This Row],[Subgroup]])</f>
        <v>DBE1a</v>
      </c>
    </row>
    <row r="1259" spans="1:7">
      <c r="A1259" s="12" t="s">
        <v>468</v>
      </c>
      <c r="B1259" s="12">
        <v>2554104</v>
      </c>
      <c r="C1259" s="12" t="s">
        <v>1618</v>
      </c>
      <c r="D1259" s="5" t="str">
        <f>IFERROR(IF(VLOOKUP((SubgroupsCovered[[#This Row],[RXCUI]]*1),RXCUI[Convert RXCUIs to Number],1,FALSE)=(SubgroupsCovered[[#This Row],[RXCUI]]*1),"Yes",""),"No")</f>
        <v>No</v>
      </c>
      <c r="E1259" s="12" t="str">
        <f>IF(SubgroupsCovered[[#This Row],[RXCUI Covered?]]="Yes",SubgroupsCovered[[#This Row],[Subgroup]],"")</f>
        <v/>
      </c>
      <c r="F1259" s="12" t="str">
        <f>IF(SubgroupsCovered[[#This Row],[Subgroups Covered by RXCUI]]="",IF(SubgroupsCovered[[#This Row],[Subgroups Uncovered]]="",SubgroupsCovered[[#This Row],[Subgroup]],""),SubgroupsCovered[[#This Row],[Subgroups Covered by RXCUI]])</f>
        <v/>
      </c>
      <c r="G1259" s="12" t="str">
        <f>IFERROR(IF(VLOOKUP(SubgroupsCovered[[#This Row],[Subgroup]],SubgroupsCovered[Subgroups Covered by RXCUI],1,FALSE)=C1259,"",C1259),SubgroupsCovered[[#This Row],[Subgroup]])</f>
        <v>DBE1a</v>
      </c>
    </row>
    <row r="1260" spans="1:7">
      <c r="A1260" s="12" t="s">
        <v>468</v>
      </c>
      <c r="B1260" s="12">
        <v>2601764</v>
      </c>
      <c r="C1260" s="12" t="s">
        <v>1618</v>
      </c>
      <c r="D1260" s="5" t="str">
        <f>IFERROR(IF(VLOOKUP((SubgroupsCovered[[#This Row],[RXCUI]]*1),RXCUI[Convert RXCUIs to Number],1,FALSE)=(SubgroupsCovered[[#This Row],[RXCUI]]*1),"Yes",""),"No")</f>
        <v>No</v>
      </c>
      <c r="E1260" s="12" t="str">
        <f>IF(SubgroupsCovered[[#This Row],[RXCUI Covered?]]="Yes",SubgroupsCovered[[#This Row],[Subgroup]],"")</f>
        <v/>
      </c>
      <c r="F1260" s="12" t="str">
        <f>IF(SubgroupsCovered[[#This Row],[Subgroups Covered by RXCUI]]="",IF(SubgroupsCovered[[#This Row],[Subgroups Uncovered]]="",SubgroupsCovered[[#This Row],[Subgroup]],""),SubgroupsCovered[[#This Row],[Subgroups Covered by RXCUI]])</f>
        <v/>
      </c>
      <c r="G1260" s="12" t="str">
        <f>IFERROR(IF(VLOOKUP(SubgroupsCovered[[#This Row],[Subgroup]],SubgroupsCovered[Subgroups Covered by RXCUI],1,FALSE)=C1260,"",C1260),SubgroupsCovered[[#This Row],[Subgroup]])</f>
        <v>DBE1a</v>
      </c>
    </row>
    <row r="1261" spans="1:7">
      <c r="A1261" s="12" t="s">
        <v>468</v>
      </c>
      <c r="B1261" s="12">
        <v>2601746</v>
      </c>
      <c r="C1261" s="12" t="s">
        <v>1618</v>
      </c>
      <c r="D1261" s="5" t="str">
        <f>IFERROR(IF(VLOOKUP((SubgroupsCovered[[#This Row],[RXCUI]]*1),RXCUI[Convert RXCUIs to Number],1,FALSE)=(SubgroupsCovered[[#This Row],[RXCUI]]*1),"Yes",""),"No")</f>
        <v>No</v>
      </c>
      <c r="E1261" s="12" t="str">
        <f>IF(SubgroupsCovered[[#This Row],[RXCUI Covered?]]="Yes",SubgroupsCovered[[#This Row],[Subgroup]],"")</f>
        <v/>
      </c>
      <c r="F1261" s="12" t="str">
        <f>IF(SubgroupsCovered[[#This Row],[Subgroups Covered by RXCUI]]="",IF(SubgroupsCovered[[#This Row],[Subgroups Uncovered]]="",SubgroupsCovered[[#This Row],[Subgroup]],""),SubgroupsCovered[[#This Row],[Subgroups Covered by RXCUI]])</f>
        <v/>
      </c>
      <c r="G1261" s="12" t="str">
        <f>IFERROR(IF(VLOOKUP(SubgroupsCovered[[#This Row],[Subgroup]],SubgroupsCovered[Subgroups Covered by RXCUI],1,FALSE)=C1261,"",C1261),SubgroupsCovered[[#This Row],[Subgroup]])</f>
        <v>DBE1a</v>
      </c>
    </row>
    <row r="1262" spans="1:7">
      <c r="A1262" s="12" t="s">
        <v>468</v>
      </c>
      <c r="B1262" s="12">
        <v>2601785</v>
      </c>
      <c r="C1262" s="12" t="s">
        <v>1618</v>
      </c>
      <c r="D1262" s="5" t="str">
        <f>IFERROR(IF(VLOOKUP((SubgroupsCovered[[#This Row],[RXCUI]]*1),RXCUI[Convert RXCUIs to Number],1,FALSE)=(SubgroupsCovered[[#This Row],[RXCUI]]*1),"Yes",""),"No")</f>
        <v>No</v>
      </c>
      <c r="E1262" s="12" t="str">
        <f>IF(SubgroupsCovered[[#This Row],[RXCUI Covered?]]="Yes",SubgroupsCovered[[#This Row],[Subgroup]],"")</f>
        <v/>
      </c>
      <c r="F1262" s="12" t="str">
        <f>IF(SubgroupsCovered[[#This Row],[Subgroups Covered by RXCUI]]="",IF(SubgroupsCovered[[#This Row],[Subgroups Uncovered]]="",SubgroupsCovered[[#This Row],[Subgroup]],""),SubgroupsCovered[[#This Row],[Subgroups Covered by RXCUI]])</f>
        <v/>
      </c>
      <c r="G1262" s="12" t="str">
        <f>IFERROR(IF(VLOOKUP(SubgroupsCovered[[#This Row],[Subgroup]],SubgroupsCovered[Subgroups Covered by RXCUI],1,FALSE)=C1262,"",C1262),SubgroupsCovered[[#This Row],[Subgroup]])</f>
        <v>DBE1a</v>
      </c>
    </row>
    <row r="1263" spans="1:7">
      <c r="A1263" s="12" t="s">
        <v>468</v>
      </c>
      <c r="B1263" s="12">
        <v>2601770</v>
      </c>
      <c r="C1263" s="12" t="s">
        <v>1618</v>
      </c>
      <c r="D1263" s="5" t="str">
        <f>IFERROR(IF(VLOOKUP((SubgroupsCovered[[#This Row],[RXCUI]]*1),RXCUI[Convert RXCUIs to Number],1,FALSE)=(SubgroupsCovered[[#This Row],[RXCUI]]*1),"Yes",""),"No")</f>
        <v>No</v>
      </c>
      <c r="E1263" s="12" t="str">
        <f>IF(SubgroupsCovered[[#This Row],[RXCUI Covered?]]="Yes",SubgroupsCovered[[#This Row],[Subgroup]],"")</f>
        <v/>
      </c>
      <c r="F1263" s="12" t="str">
        <f>IF(SubgroupsCovered[[#This Row],[Subgroups Covered by RXCUI]]="",IF(SubgroupsCovered[[#This Row],[Subgroups Uncovered]]="",SubgroupsCovered[[#This Row],[Subgroup]],""),SubgroupsCovered[[#This Row],[Subgroups Covered by RXCUI]])</f>
        <v/>
      </c>
      <c r="G1263" s="12" t="str">
        <f>IFERROR(IF(VLOOKUP(SubgroupsCovered[[#This Row],[Subgroup]],SubgroupsCovered[Subgroups Covered by RXCUI],1,FALSE)=C1263,"",C1263),SubgroupsCovered[[#This Row],[Subgroup]])</f>
        <v>DBE1a</v>
      </c>
    </row>
    <row r="1264" spans="1:7">
      <c r="A1264" s="12" t="s">
        <v>468</v>
      </c>
      <c r="B1264" s="12">
        <v>2601776</v>
      </c>
      <c r="C1264" s="12" t="s">
        <v>1618</v>
      </c>
      <c r="D1264" s="5" t="str">
        <f>IFERROR(IF(VLOOKUP((SubgroupsCovered[[#This Row],[RXCUI]]*1),RXCUI[Convert RXCUIs to Number],1,FALSE)=(SubgroupsCovered[[#This Row],[RXCUI]]*1),"Yes",""),"No")</f>
        <v>No</v>
      </c>
      <c r="E1264" s="12" t="str">
        <f>IF(SubgroupsCovered[[#This Row],[RXCUI Covered?]]="Yes",SubgroupsCovered[[#This Row],[Subgroup]],"")</f>
        <v/>
      </c>
      <c r="F1264" s="12" t="str">
        <f>IF(SubgroupsCovered[[#This Row],[Subgroups Covered by RXCUI]]="",IF(SubgroupsCovered[[#This Row],[Subgroups Uncovered]]="",SubgroupsCovered[[#This Row],[Subgroup]],""),SubgroupsCovered[[#This Row],[Subgroups Covered by RXCUI]])</f>
        <v/>
      </c>
      <c r="G1264" s="12" t="str">
        <f>IFERROR(IF(VLOOKUP(SubgroupsCovered[[#This Row],[Subgroup]],SubgroupsCovered[Subgroups Covered by RXCUI],1,FALSE)=C1264,"",C1264),SubgroupsCovered[[#This Row],[Subgroup]])</f>
        <v>DBE1a</v>
      </c>
    </row>
    <row r="1265" spans="1:7">
      <c r="A1265" s="12" t="s">
        <v>468</v>
      </c>
      <c r="B1265" s="12">
        <v>2601758</v>
      </c>
      <c r="C1265" s="12" t="s">
        <v>1618</v>
      </c>
      <c r="D1265" s="5" t="str">
        <f>IFERROR(IF(VLOOKUP((SubgroupsCovered[[#This Row],[RXCUI]]*1),RXCUI[Convert RXCUIs to Number],1,FALSE)=(SubgroupsCovered[[#This Row],[RXCUI]]*1),"Yes",""),"No")</f>
        <v>No</v>
      </c>
      <c r="E1265" s="12" t="str">
        <f>IF(SubgroupsCovered[[#This Row],[RXCUI Covered?]]="Yes",SubgroupsCovered[[#This Row],[Subgroup]],"")</f>
        <v/>
      </c>
      <c r="F1265" s="12" t="str">
        <f>IF(SubgroupsCovered[[#This Row],[Subgroups Covered by RXCUI]]="",IF(SubgroupsCovered[[#This Row],[Subgroups Uncovered]]="",SubgroupsCovered[[#This Row],[Subgroup]],""),SubgroupsCovered[[#This Row],[Subgroups Covered by RXCUI]])</f>
        <v/>
      </c>
      <c r="G1265" s="12" t="str">
        <f>IFERROR(IF(VLOOKUP(SubgroupsCovered[[#This Row],[Subgroup]],SubgroupsCovered[Subgroups Covered by RXCUI],1,FALSE)=C1265,"",C1265),SubgroupsCovered[[#This Row],[Subgroup]])</f>
        <v>DBE1a</v>
      </c>
    </row>
    <row r="1266" spans="1:7">
      <c r="A1266" s="12" t="s">
        <v>468</v>
      </c>
      <c r="B1266" s="12">
        <v>2621891</v>
      </c>
      <c r="C1266" s="12" t="s">
        <v>1618</v>
      </c>
      <c r="D1266" s="5" t="str">
        <f>IFERROR(IF(VLOOKUP((SubgroupsCovered[[#This Row],[RXCUI]]*1),RXCUI[Convert RXCUIs to Number],1,FALSE)=(SubgroupsCovered[[#This Row],[RXCUI]]*1),"Yes",""),"No")</f>
        <v>No</v>
      </c>
      <c r="E1266" s="12" t="str">
        <f>IF(SubgroupsCovered[[#This Row],[RXCUI Covered?]]="Yes",SubgroupsCovered[[#This Row],[Subgroup]],"")</f>
        <v/>
      </c>
      <c r="F1266" s="12" t="str">
        <f>IF(SubgroupsCovered[[#This Row],[Subgroups Covered by RXCUI]]="",IF(SubgroupsCovered[[#This Row],[Subgroups Uncovered]]="",SubgroupsCovered[[#This Row],[Subgroup]],""),SubgroupsCovered[[#This Row],[Subgroups Covered by RXCUI]])</f>
        <v/>
      </c>
      <c r="G1266" s="12" t="str">
        <f>IFERROR(IF(VLOOKUP(SubgroupsCovered[[#This Row],[Subgroup]],SubgroupsCovered[Subgroups Covered by RXCUI],1,FALSE)=C1266,"",C1266),SubgroupsCovered[[#This Row],[Subgroup]])</f>
        <v>DBE1a</v>
      </c>
    </row>
    <row r="1267" spans="1:7">
      <c r="A1267" s="12" t="s">
        <v>1301</v>
      </c>
      <c r="B1267" s="12">
        <v>1442165</v>
      </c>
      <c r="C1267" s="12" t="s">
        <v>598</v>
      </c>
      <c r="D1267" s="5" t="str">
        <f>IFERROR(IF(VLOOKUP((SubgroupsCovered[[#This Row],[RXCUI]]*1),RXCUI[Convert RXCUIs to Number],1,FALSE)=(SubgroupsCovered[[#This Row],[RXCUI]]*1),"Yes",""),"No")</f>
        <v>No</v>
      </c>
      <c r="E1267" s="12" t="str">
        <f>IF(SubgroupsCovered[[#This Row],[RXCUI Covered?]]="Yes",SubgroupsCovered[[#This Row],[Subgroup]],"")</f>
        <v/>
      </c>
      <c r="F1267" s="12" t="str">
        <f>IF(SubgroupsCovered[[#This Row],[Subgroups Covered by RXCUI]]="",IF(SubgroupsCovered[[#This Row],[Subgroups Uncovered]]="",SubgroupsCovered[[#This Row],[Subgroup]],""),SubgroupsCovered[[#This Row],[Subgroups Covered by RXCUI]])</f>
        <v/>
      </c>
      <c r="G1267" s="12" t="str">
        <f>IFERROR(IF(VLOOKUP(SubgroupsCovered[[#This Row],[Subgroup]],SubgroupsCovered[Subgroups Covered by RXCUI],1,FALSE)=C1267,"",C1267),SubgroupsCovered[[#This Row],[Subgroup]])</f>
        <v>DYSA1</v>
      </c>
    </row>
    <row r="1268" spans="1:7">
      <c r="A1268" s="12" t="s">
        <v>1301</v>
      </c>
      <c r="B1268" s="12">
        <v>1442170</v>
      </c>
      <c r="C1268" s="12" t="s">
        <v>598</v>
      </c>
      <c r="D1268" s="5" t="str">
        <f>IFERROR(IF(VLOOKUP((SubgroupsCovered[[#This Row],[RXCUI]]*1),RXCUI[Convert RXCUIs to Number],1,FALSE)=(SubgroupsCovered[[#This Row],[RXCUI]]*1),"Yes",""),"No")</f>
        <v>No</v>
      </c>
      <c r="E1268" s="12" t="str">
        <f>IF(SubgroupsCovered[[#This Row],[RXCUI Covered?]]="Yes",SubgroupsCovered[[#This Row],[Subgroup]],"")</f>
        <v/>
      </c>
      <c r="F1268" s="12" t="str">
        <f>IF(SubgroupsCovered[[#This Row],[Subgroups Covered by RXCUI]]="",IF(SubgroupsCovered[[#This Row],[Subgroups Uncovered]]="",SubgroupsCovered[[#This Row],[Subgroup]],""),SubgroupsCovered[[#This Row],[Subgroups Covered by RXCUI]])</f>
        <v/>
      </c>
      <c r="G1268" s="12" t="str">
        <f>IFERROR(IF(VLOOKUP(SubgroupsCovered[[#This Row],[Subgroup]],SubgroupsCovered[Subgroups Covered by RXCUI],1,FALSE)=C1268,"",C1268),SubgroupsCovered[[#This Row],[Subgroup]])</f>
        <v>DYSA1</v>
      </c>
    </row>
    <row r="1269" spans="1:7">
      <c r="A1269" s="12" t="s">
        <v>1301</v>
      </c>
      <c r="B1269" s="12">
        <v>310288</v>
      </c>
      <c r="C1269" s="12" t="s">
        <v>598</v>
      </c>
      <c r="D1269" s="5" t="str">
        <f>IFERROR(IF(VLOOKUP((SubgroupsCovered[[#This Row],[RXCUI]]*1),RXCUI[Convert RXCUIs to Number],1,FALSE)=(SubgroupsCovered[[#This Row],[RXCUI]]*1),"Yes",""),"No")</f>
        <v>No</v>
      </c>
      <c r="E1269" s="12" t="str">
        <f>IF(SubgroupsCovered[[#This Row],[RXCUI Covered?]]="Yes",SubgroupsCovered[[#This Row],[Subgroup]],"")</f>
        <v/>
      </c>
      <c r="F1269" s="12" t="str">
        <f>IF(SubgroupsCovered[[#This Row],[Subgroups Covered by RXCUI]]="",IF(SubgroupsCovered[[#This Row],[Subgroups Uncovered]]="",SubgroupsCovered[[#This Row],[Subgroup]],""),SubgroupsCovered[[#This Row],[Subgroups Covered by RXCUI]])</f>
        <v/>
      </c>
      <c r="G1269" s="12" t="str">
        <f>IFERROR(IF(VLOOKUP(SubgroupsCovered[[#This Row],[Subgroup]],SubgroupsCovered[Subgroups Covered by RXCUI],1,FALSE)=C1269,"",C1269),SubgroupsCovered[[#This Row],[Subgroup]])</f>
        <v>DYSA1</v>
      </c>
    </row>
    <row r="1270" spans="1:7">
      <c r="A1270" s="12" t="s">
        <v>1301</v>
      </c>
      <c r="B1270" s="12">
        <v>749804</v>
      </c>
      <c r="C1270" s="12" t="s">
        <v>598</v>
      </c>
      <c r="D1270" s="5" t="str">
        <f>IFERROR(IF(VLOOKUP((SubgroupsCovered[[#This Row],[RXCUI]]*1),RXCUI[Convert RXCUIs to Number],1,FALSE)=(SubgroupsCovered[[#This Row],[RXCUI]]*1),"Yes",""),"No")</f>
        <v>No</v>
      </c>
      <c r="E1270" s="12" t="str">
        <f>IF(SubgroupsCovered[[#This Row],[RXCUI Covered?]]="Yes",SubgroupsCovered[[#This Row],[Subgroup]],"")</f>
        <v/>
      </c>
      <c r="F1270" s="12" t="str">
        <f>IF(SubgroupsCovered[[#This Row],[Subgroups Covered by RXCUI]]="",IF(SubgroupsCovered[[#This Row],[Subgroups Uncovered]]="",SubgroupsCovered[[#This Row],[Subgroup]],""),SubgroupsCovered[[#This Row],[Subgroups Covered by RXCUI]])</f>
        <v/>
      </c>
      <c r="G1270" s="12" t="str">
        <f>IFERROR(IF(VLOOKUP(SubgroupsCovered[[#This Row],[Subgroup]],SubgroupsCovered[Subgroups Covered by RXCUI],1,FALSE)=C1270,"",C1270),SubgroupsCovered[[#This Row],[Subgroup]])</f>
        <v>DYSA1</v>
      </c>
    </row>
    <row r="1271" spans="1:7">
      <c r="A1271" s="12" t="s">
        <v>1301</v>
      </c>
      <c r="B1271" s="12">
        <v>483427</v>
      </c>
      <c r="C1271" s="12" t="s">
        <v>598</v>
      </c>
      <c r="D1271" s="5" t="str">
        <f>IFERROR(IF(VLOOKUP((SubgroupsCovered[[#This Row],[RXCUI]]*1),RXCUI[Convert RXCUIs to Number],1,FALSE)=(SubgroupsCovered[[#This Row],[RXCUI]]*1),"Yes",""),"No")</f>
        <v>No</v>
      </c>
      <c r="E1271" s="12" t="str">
        <f>IF(SubgroupsCovered[[#This Row],[RXCUI Covered?]]="Yes",SubgroupsCovered[[#This Row],[Subgroup]],"")</f>
        <v/>
      </c>
      <c r="F1271" s="12" t="str">
        <f>IF(SubgroupsCovered[[#This Row],[Subgroups Covered by RXCUI]]="",IF(SubgroupsCovered[[#This Row],[Subgroups Uncovered]]="",SubgroupsCovered[[#This Row],[Subgroup]],""),SubgroupsCovered[[#This Row],[Subgroups Covered by RXCUI]])</f>
        <v/>
      </c>
      <c r="G1271" s="12" t="str">
        <f>IFERROR(IF(VLOOKUP(SubgroupsCovered[[#This Row],[Subgroup]],SubgroupsCovered[Subgroups Covered by RXCUI],1,FALSE)=C1271,"",C1271),SubgroupsCovered[[#This Row],[Subgroup]])</f>
        <v>DYSA1</v>
      </c>
    </row>
    <row r="1272" spans="1:7">
      <c r="A1272" s="12" t="s">
        <v>1301</v>
      </c>
      <c r="B1272" s="12">
        <v>477562</v>
      </c>
      <c r="C1272" s="12" t="s">
        <v>598</v>
      </c>
      <c r="D1272" s="5" t="str">
        <f>IFERROR(IF(VLOOKUP((SubgroupsCovered[[#This Row],[RXCUI]]*1),RXCUI[Convert RXCUIs to Number],1,FALSE)=(SubgroupsCovered[[#This Row],[RXCUI]]*1),"Yes",""),"No")</f>
        <v>No</v>
      </c>
      <c r="E1272" s="12" t="str">
        <f>IF(SubgroupsCovered[[#This Row],[RXCUI Covered?]]="Yes",SubgroupsCovered[[#This Row],[Subgroup]],"")</f>
        <v/>
      </c>
      <c r="F1272" s="12" t="str">
        <f>IF(SubgroupsCovered[[#This Row],[Subgroups Covered by RXCUI]]="",IF(SubgroupsCovered[[#This Row],[Subgroups Uncovered]]="",SubgroupsCovered[[#This Row],[Subgroup]],""),SubgroupsCovered[[#This Row],[Subgroups Covered by RXCUI]])</f>
        <v/>
      </c>
      <c r="G1272" s="12" t="str">
        <f>IFERROR(IF(VLOOKUP(SubgroupsCovered[[#This Row],[Subgroup]],SubgroupsCovered[Subgroups Covered by RXCUI],1,FALSE)=C1272,"",C1272),SubgroupsCovered[[#This Row],[Subgroup]])</f>
        <v>DYSA1</v>
      </c>
    </row>
    <row r="1273" spans="1:7">
      <c r="A1273" s="12" t="s">
        <v>1301</v>
      </c>
      <c r="B1273" s="12">
        <v>616853</v>
      </c>
      <c r="C1273" s="12" t="s">
        <v>598</v>
      </c>
      <c r="D1273" s="5" t="str">
        <f>IFERROR(IF(VLOOKUP((SubgroupsCovered[[#This Row],[RXCUI]]*1),RXCUI[Convert RXCUIs to Number],1,FALSE)=(SubgroupsCovered[[#This Row],[RXCUI]]*1),"Yes",""),"No")</f>
        <v>No</v>
      </c>
      <c r="E1273" s="12" t="str">
        <f>IF(SubgroupsCovered[[#This Row],[RXCUI Covered?]]="Yes",SubgroupsCovered[[#This Row],[Subgroup]],"")</f>
        <v/>
      </c>
      <c r="F1273" s="12" t="str">
        <f>IF(SubgroupsCovered[[#This Row],[Subgroups Covered by RXCUI]]="",IF(SubgroupsCovered[[#This Row],[Subgroups Uncovered]]="",SubgroupsCovered[[#This Row],[Subgroup]],""),SubgroupsCovered[[#This Row],[Subgroups Covered by RXCUI]])</f>
        <v/>
      </c>
      <c r="G1273" s="12" t="str">
        <f>IFERROR(IF(VLOOKUP(SubgroupsCovered[[#This Row],[Subgroup]],SubgroupsCovered[Subgroups Covered by RXCUI],1,FALSE)=C1273,"",C1273),SubgroupsCovered[[#This Row],[Subgroup]])</f>
        <v>DYSA1</v>
      </c>
    </row>
    <row r="1274" spans="1:7">
      <c r="A1274" s="12" t="s">
        <v>1301</v>
      </c>
      <c r="B1274" s="12">
        <v>351133</v>
      </c>
      <c r="C1274" s="12" t="s">
        <v>598</v>
      </c>
      <c r="D1274" s="5" t="str">
        <f>IFERROR(IF(VLOOKUP((SubgroupsCovered[[#This Row],[RXCUI]]*1),RXCUI[Convert RXCUIs to Number],1,FALSE)=(SubgroupsCovered[[#This Row],[RXCUI]]*1),"Yes",""),"No")</f>
        <v>No</v>
      </c>
      <c r="E1274" s="12" t="str">
        <f>IF(SubgroupsCovered[[#This Row],[RXCUI Covered?]]="Yes",SubgroupsCovered[[#This Row],[Subgroup]],"")</f>
        <v/>
      </c>
      <c r="F1274" s="12" t="str">
        <f>IF(SubgroupsCovered[[#This Row],[Subgroups Covered by RXCUI]]="",IF(SubgroupsCovered[[#This Row],[Subgroups Uncovered]]="",SubgroupsCovered[[#This Row],[Subgroup]],""),SubgroupsCovered[[#This Row],[Subgroups Covered by RXCUI]])</f>
        <v/>
      </c>
      <c r="G1274" s="12" t="str">
        <f>IFERROR(IF(VLOOKUP(SubgroupsCovered[[#This Row],[Subgroup]],SubgroupsCovered[Subgroups Covered by RXCUI],1,FALSE)=C1274,"",C1274),SubgroupsCovered[[#This Row],[Subgroup]])</f>
        <v>DYSA1</v>
      </c>
    </row>
    <row r="1275" spans="1:7">
      <c r="A1275" s="12" t="s">
        <v>1301</v>
      </c>
      <c r="B1275" s="12">
        <v>200311</v>
      </c>
      <c r="C1275" s="12" t="s">
        <v>598</v>
      </c>
      <c r="D1275" s="5" t="str">
        <f>IFERROR(IF(VLOOKUP((SubgroupsCovered[[#This Row],[RXCUI]]*1),RXCUI[Convert RXCUIs to Number],1,FALSE)=(SubgroupsCovered[[#This Row],[RXCUI]]*1),"Yes",""),"No")</f>
        <v>No</v>
      </c>
      <c r="E1275" s="12" t="str">
        <f>IF(SubgroupsCovered[[#This Row],[RXCUI Covered?]]="Yes",SubgroupsCovered[[#This Row],[Subgroup]],"")</f>
        <v/>
      </c>
      <c r="F1275" s="12" t="str">
        <f>IF(SubgroupsCovered[[#This Row],[Subgroups Covered by RXCUI]]="",IF(SubgroupsCovered[[#This Row],[Subgroups Uncovered]]="",SubgroupsCovered[[#This Row],[Subgroup]],""),SubgroupsCovered[[#This Row],[Subgroups Covered by RXCUI]])</f>
        <v/>
      </c>
      <c r="G1275" s="12" t="str">
        <f>IFERROR(IF(VLOOKUP(SubgroupsCovered[[#This Row],[Subgroup]],SubgroupsCovered[Subgroups Covered by RXCUI],1,FALSE)=C1275,"",C1275),SubgroupsCovered[[#This Row],[Subgroup]])</f>
        <v>DYSA1</v>
      </c>
    </row>
    <row r="1276" spans="1:7">
      <c r="A1276" s="12" t="s">
        <v>1301</v>
      </c>
      <c r="B1276" s="12">
        <v>860886</v>
      </c>
      <c r="C1276" s="12" t="s">
        <v>598</v>
      </c>
      <c r="D1276" s="5" t="str">
        <f>IFERROR(IF(VLOOKUP((SubgroupsCovered[[#This Row],[RXCUI]]*1),RXCUI[Convert RXCUIs to Number],1,FALSE)=(SubgroupsCovered[[#This Row],[RXCUI]]*1),"Yes",""),"No")</f>
        <v>No</v>
      </c>
      <c r="E1276" s="12" t="str">
        <f>IF(SubgroupsCovered[[#This Row],[RXCUI Covered?]]="Yes",SubgroupsCovered[[#This Row],[Subgroup]],"")</f>
        <v/>
      </c>
      <c r="F1276" s="12" t="str">
        <f>IF(SubgroupsCovered[[#This Row],[Subgroups Covered by RXCUI]]="",IF(SubgroupsCovered[[#This Row],[Subgroups Uncovered]]="",SubgroupsCovered[[#This Row],[Subgroup]],""),SubgroupsCovered[[#This Row],[Subgroups Covered by RXCUI]])</f>
        <v/>
      </c>
      <c r="G1276" s="12" t="str">
        <f>IFERROR(IF(VLOOKUP(SubgroupsCovered[[#This Row],[Subgroup]],SubgroupsCovered[Subgroups Covered by RXCUI],1,FALSE)=C1276,"",C1276),SubgroupsCovered[[#This Row],[Subgroup]])</f>
        <v>DYSA1</v>
      </c>
    </row>
    <row r="1277" spans="1:7">
      <c r="A1277" s="12" t="s">
        <v>1301</v>
      </c>
      <c r="B1277" s="12">
        <v>828379</v>
      </c>
      <c r="C1277" s="12" t="s">
        <v>598</v>
      </c>
      <c r="D1277" s="5" t="str">
        <f>IFERROR(IF(VLOOKUP((SubgroupsCovered[[#This Row],[RXCUI]]*1),RXCUI[Convert RXCUIs to Number],1,FALSE)=(SubgroupsCovered[[#This Row],[RXCUI]]*1),"Yes",""),"No")</f>
        <v>No</v>
      </c>
      <c r="E1277" s="12" t="str">
        <f>IF(SubgroupsCovered[[#This Row],[RXCUI Covered?]]="Yes",SubgroupsCovered[[#This Row],[Subgroup]],"")</f>
        <v/>
      </c>
      <c r="F1277" s="12" t="str">
        <f>IF(SubgroupsCovered[[#This Row],[Subgroups Covered by RXCUI]]="",IF(SubgroupsCovered[[#This Row],[Subgroups Uncovered]]="",SubgroupsCovered[[#This Row],[Subgroup]],""),SubgroupsCovered[[#This Row],[Subgroups Covered by RXCUI]])</f>
        <v/>
      </c>
      <c r="G1277" s="12" t="str">
        <f>IFERROR(IF(VLOOKUP(SubgroupsCovered[[#This Row],[Subgroup]],SubgroupsCovered[Subgroups Covered by RXCUI],1,FALSE)=C1277,"",C1277),SubgroupsCovered[[#This Row],[Subgroup]])</f>
        <v>DYSA1</v>
      </c>
    </row>
    <row r="1278" spans="1:7">
      <c r="A1278" s="12" t="s">
        <v>1301</v>
      </c>
      <c r="B1278" s="12">
        <v>860888</v>
      </c>
      <c r="C1278" s="12" t="s">
        <v>598</v>
      </c>
      <c r="D1278" s="5" t="str">
        <f>IFERROR(IF(VLOOKUP((SubgroupsCovered[[#This Row],[RXCUI]]*1),RXCUI[Convert RXCUIs to Number],1,FALSE)=(SubgroupsCovered[[#This Row],[RXCUI]]*1),"Yes",""),"No")</f>
        <v>No</v>
      </c>
      <c r="E1278" s="12" t="str">
        <f>IF(SubgroupsCovered[[#This Row],[RXCUI Covered?]]="Yes",SubgroupsCovered[[#This Row],[Subgroup]],"")</f>
        <v/>
      </c>
      <c r="F1278" s="12" t="str">
        <f>IF(SubgroupsCovered[[#This Row],[Subgroups Covered by RXCUI]]="",IF(SubgroupsCovered[[#This Row],[Subgroups Uncovered]]="",SubgroupsCovered[[#This Row],[Subgroup]],""),SubgroupsCovered[[#This Row],[Subgroups Covered by RXCUI]])</f>
        <v/>
      </c>
      <c r="G1278" s="12" t="str">
        <f>IFERROR(IF(VLOOKUP(SubgroupsCovered[[#This Row],[Subgroup]],SubgroupsCovered[Subgroups Covered by RXCUI],1,FALSE)=C1278,"",C1278),SubgroupsCovered[[#This Row],[Subgroup]])</f>
        <v>DYSA1</v>
      </c>
    </row>
    <row r="1279" spans="1:7">
      <c r="A1279" s="12" t="s">
        <v>1301</v>
      </c>
      <c r="B1279" s="12">
        <v>544518</v>
      </c>
      <c r="C1279" s="12" t="s">
        <v>598</v>
      </c>
      <c r="D1279" s="5" t="str">
        <f>IFERROR(IF(VLOOKUP((SubgroupsCovered[[#This Row],[RXCUI]]*1),RXCUI[Convert RXCUIs to Number],1,FALSE)=(SubgroupsCovered[[#This Row],[RXCUI]]*1),"Yes",""),"No")</f>
        <v>No</v>
      </c>
      <c r="E1279" s="12" t="str">
        <f>IF(SubgroupsCovered[[#This Row],[RXCUI Covered?]]="Yes",SubgroupsCovered[[#This Row],[Subgroup]],"")</f>
        <v/>
      </c>
      <c r="F1279" s="12" t="str">
        <f>IF(SubgroupsCovered[[#This Row],[Subgroups Covered by RXCUI]]="",IF(SubgroupsCovered[[#This Row],[Subgroups Uncovered]]="",SubgroupsCovered[[#This Row],[Subgroup]],""),SubgroupsCovered[[#This Row],[Subgroups Covered by RXCUI]])</f>
        <v/>
      </c>
      <c r="G1279" s="12" t="str">
        <f>IFERROR(IF(VLOOKUP(SubgroupsCovered[[#This Row],[Subgroup]],SubgroupsCovered[Subgroups Covered by RXCUI],1,FALSE)=C1279,"",C1279),SubgroupsCovered[[#This Row],[Subgroup]])</f>
        <v>DYSA1</v>
      </c>
    </row>
    <row r="1280" spans="1:7">
      <c r="A1280" s="12" t="s">
        <v>1301</v>
      </c>
      <c r="B1280" s="12">
        <v>828381</v>
      </c>
      <c r="C1280" s="12" t="s">
        <v>599</v>
      </c>
      <c r="D1280" s="5" t="str">
        <f>IFERROR(IF(VLOOKUP((SubgroupsCovered[[#This Row],[RXCUI]]*1),RXCUI[Convert RXCUIs to Number],1,FALSE)=(SubgroupsCovered[[#This Row],[RXCUI]]*1),"Yes",""),"No")</f>
        <v>No</v>
      </c>
      <c r="E1280" s="12" t="str">
        <f>IF(SubgroupsCovered[[#This Row],[RXCUI Covered?]]="Yes",SubgroupsCovered[[#This Row],[Subgroup]],"")</f>
        <v/>
      </c>
      <c r="F1280" s="12" t="str">
        <f>IF(SubgroupsCovered[[#This Row],[Subgroups Covered by RXCUI]]="",IF(SubgroupsCovered[[#This Row],[Subgroups Uncovered]]="",SubgroupsCovered[[#This Row],[Subgroup]],""),SubgroupsCovered[[#This Row],[Subgroups Covered by RXCUI]])</f>
        <v/>
      </c>
      <c r="G1280" s="12" t="str">
        <f>IFERROR(IF(VLOOKUP(SubgroupsCovered[[#This Row],[Subgroup]],SubgroupsCovered[Subgroups Covered by RXCUI],1,FALSE)=C1280,"",C1280),SubgroupsCovered[[#This Row],[Subgroup]])</f>
        <v>DYSA2</v>
      </c>
    </row>
    <row r="1281" spans="1:7">
      <c r="A1281" s="12" t="s">
        <v>1301</v>
      </c>
      <c r="B1281" s="12">
        <v>702169</v>
      </c>
      <c r="C1281" s="12" t="s">
        <v>599</v>
      </c>
      <c r="D1281" s="5" t="str">
        <f>IFERROR(IF(VLOOKUP((SubgroupsCovered[[#This Row],[RXCUI]]*1),RXCUI[Convert RXCUIs to Number],1,FALSE)=(SubgroupsCovered[[#This Row],[RXCUI]]*1),"Yes",""),"No")</f>
        <v>No</v>
      </c>
      <c r="E1281" s="12" t="str">
        <f>IF(SubgroupsCovered[[#This Row],[RXCUI Covered?]]="Yes",SubgroupsCovered[[#This Row],[Subgroup]],"")</f>
        <v/>
      </c>
      <c r="F1281" s="12" t="str">
        <f>IF(SubgroupsCovered[[#This Row],[Subgroups Covered by RXCUI]]="",IF(SubgroupsCovered[[#This Row],[Subgroups Uncovered]]="",SubgroupsCovered[[#This Row],[Subgroup]],""),SubgroupsCovered[[#This Row],[Subgroups Covered by RXCUI]])</f>
        <v/>
      </c>
      <c r="G1281" s="12" t="str">
        <f>IFERROR(IF(VLOOKUP(SubgroupsCovered[[#This Row],[Subgroup]],SubgroupsCovered[Subgroups Covered by RXCUI],1,FALSE)=C1281,"",C1281),SubgroupsCovered[[#This Row],[Subgroup]])</f>
        <v>DYSA2</v>
      </c>
    </row>
    <row r="1282" spans="1:7">
      <c r="A1282" s="12" t="s">
        <v>1301</v>
      </c>
      <c r="B1282" s="12">
        <v>749802</v>
      </c>
      <c r="C1282" s="12" t="s">
        <v>599</v>
      </c>
      <c r="D1282" s="5" t="str">
        <f>IFERROR(IF(VLOOKUP((SubgroupsCovered[[#This Row],[RXCUI]]*1),RXCUI[Convert RXCUIs to Number],1,FALSE)=(SubgroupsCovered[[#This Row],[RXCUI]]*1),"Yes",""),"No")</f>
        <v>No</v>
      </c>
      <c r="E1282" s="12" t="str">
        <f>IF(SubgroupsCovered[[#This Row],[RXCUI Covered?]]="Yes",SubgroupsCovered[[#This Row],[Subgroup]],"")</f>
        <v/>
      </c>
      <c r="F1282" s="12" t="str">
        <f>IF(SubgroupsCovered[[#This Row],[Subgroups Covered by RXCUI]]="",IF(SubgroupsCovered[[#This Row],[Subgroups Uncovered]]="",SubgroupsCovered[[#This Row],[Subgroup]],""),SubgroupsCovered[[#This Row],[Subgroups Covered by RXCUI]])</f>
        <v/>
      </c>
      <c r="G1282" s="12" t="str">
        <f>IFERROR(IF(VLOOKUP(SubgroupsCovered[[#This Row],[Subgroup]],SubgroupsCovered[Subgroups Covered by RXCUI],1,FALSE)=C1282,"",C1282),SubgroupsCovered[[#This Row],[Subgroup]])</f>
        <v>DYSA2</v>
      </c>
    </row>
    <row r="1283" spans="1:7">
      <c r="A1283" s="12" t="s">
        <v>1301</v>
      </c>
      <c r="B1283" s="12">
        <v>483425</v>
      </c>
      <c r="C1283" s="12" t="s">
        <v>599</v>
      </c>
      <c r="D1283" s="5" t="str">
        <f>IFERROR(IF(VLOOKUP((SubgroupsCovered[[#This Row],[RXCUI]]*1),RXCUI[Convert RXCUIs to Number],1,FALSE)=(SubgroupsCovered[[#This Row],[RXCUI]]*1),"Yes",""),"No")</f>
        <v>No</v>
      </c>
      <c r="E1283" s="12" t="str">
        <f>IF(SubgroupsCovered[[#This Row],[RXCUI Covered?]]="Yes",SubgroupsCovered[[#This Row],[Subgroup]],"")</f>
        <v/>
      </c>
      <c r="F1283" s="12" t="str">
        <f>IF(SubgroupsCovered[[#This Row],[Subgroups Covered by RXCUI]]="",IF(SubgroupsCovered[[#This Row],[Subgroups Uncovered]]="",SubgroupsCovered[[#This Row],[Subgroup]],""),SubgroupsCovered[[#This Row],[Subgroups Covered by RXCUI]])</f>
        <v/>
      </c>
      <c r="G1283" s="12" t="str">
        <f>IFERROR(IF(VLOOKUP(SubgroupsCovered[[#This Row],[Subgroup]],SubgroupsCovered[Subgroups Covered by RXCUI],1,FALSE)=C1283,"",C1283),SubgroupsCovered[[#This Row],[Subgroup]])</f>
        <v>DYSA2</v>
      </c>
    </row>
    <row r="1284" spans="1:7">
      <c r="A1284" s="12" t="s">
        <v>1301</v>
      </c>
      <c r="B1284" s="12">
        <v>477560</v>
      </c>
      <c r="C1284" s="12" t="s">
        <v>599</v>
      </c>
      <c r="D1284" s="5" t="str">
        <f>IFERROR(IF(VLOOKUP((SubgroupsCovered[[#This Row],[RXCUI]]*1),RXCUI[Convert RXCUIs to Number],1,FALSE)=(SubgroupsCovered[[#This Row],[RXCUI]]*1),"Yes",""),"No")</f>
        <v>No</v>
      </c>
      <c r="E1284" s="12" t="str">
        <f>IF(SubgroupsCovered[[#This Row],[RXCUI Covered?]]="Yes",SubgroupsCovered[[#This Row],[Subgroup]],"")</f>
        <v/>
      </c>
      <c r="F1284" s="12" t="str">
        <f>IF(SubgroupsCovered[[#This Row],[Subgroups Covered by RXCUI]]="",IF(SubgroupsCovered[[#This Row],[Subgroups Uncovered]]="",SubgroupsCovered[[#This Row],[Subgroup]],""),SubgroupsCovered[[#This Row],[Subgroups Covered by RXCUI]])</f>
        <v/>
      </c>
      <c r="G1284" s="12" t="str">
        <f>IFERROR(IF(VLOOKUP(SubgroupsCovered[[#This Row],[Subgroup]],SubgroupsCovered[Subgroups Covered by RXCUI],1,FALSE)=C1284,"",C1284),SubgroupsCovered[[#This Row],[Subgroup]])</f>
        <v>DYSA2</v>
      </c>
    </row>
    <row r="1285" spans="1:7">
      <c r="A1285" s="12" t="s">
        <v>1301</v>
      </c>
      <c r="B1285" s="12">
        <v>616852</v>
      </c>
      <c r="C1285" s="12" t="s">
        <v>599</v>
      </c>
      <c r="D1285" s="5" t="str">
        <f>IFERROR(IF(VLOOKUP((SubgroupsCovered[[#This Row],[RXCUI]]*1),RXCUI[Convert RXCUIs to Number],1,FALSE)=(SubgroupsCovered[[#This Row],[RXCUI]]*1),"Yes",""),"No")</f>
        <v>No</v>
      </c>
      <c r="E1285" s="12" t="str">
        <f>IF(SubgroupsCovered[[#This Row],[RXCUI Covered?]]="Yes",SubgroupsCovered[[#This Row],[Subgroup]],"")</f>
        <v/>
      </c>
      <c r="F1285" s="12" t="str">
        <f>IF(SubgroupsCovered[[#This Row],[Subgroups Covered by RXCUI]]="",IF(SubgroupsCovered[[#This Row],[Subgroups Uncovered]]="",SubgroupsCovered[[#This Row],[Subgroup]],""),SubgroupsCovered[[#This Row],[Subgroups Covered by RXCUI]])</f>
        <v/>
      </c>
      <c r="G1285" s="12" t="str">
        <f>IFERROR(IF(VLOOKUP(SubgroupsCovered[[#This Row],[Subgroup]],SubgroupsCovered[Subgroups Covered by RXCUI],1,FALSE)=C1285,"",C1285),SubgroupsCovered[[#This Row],[Subgroup]])</f>
        <v>DYSA2</v>
      </c>
    </row>
    <row r="1286" spans="1:7">
      <c r="A1286" s="12" t="s">
        <v>1301</v>
      </c>
      <c r="B1286" s="12">
        <v>349287</v>
      </c>
      <c r="C1286" s="12" t="s">
        <v>599</v>
      </c>
      <c r="D1286" s="5" t="str">
        <f>IFERROR(IF(VLOOKUP((SubgroupsCovered[[#This Row],[RXCUI]]*1),RXCUI[Convert RXCUIs to Number],1,FALSE)=(SubgroupsCovered[[#This Row],[RXCUI]]*1),"Yes",""),"No")</f>
        <v>No</v>
      </c>
      <c r="E1286" s="12" t="str">
        <f>IF(SubgroupsCovered[[#This Row],[RXCUI Covered?]]="Yes",SubgroupsCovered[[#This Row],[Subgroup]],"")</f>
        <v/>
      </c>
      <c r="F1286" s="12" t="str">
        <f>IF(SubgroupsCovered[[#This Row],[Subgroups Covered by RXCUI]]="",IF(SubgroupsCovered[[#This Row],[Subgroups Uncovered]]="",SubgroupsCovered[[#This Row],[Subgroup]],""),SubgroupsCovered[[#This Row],[Subgroups Covered by RXCUI]])</f>
        <v/>
      </c>
      <c r="G1286" s="12" t="str">
        <f>IFERROR(IF(VLOOKUP(SubgroupsCovered[[#This Row],[Subgroup]],SubgroupsCovered[Subgroups Covered by RXCUI],1,FALSE)=C1286,"",C1286),SubgroupsCovered[[#This Row],[Subgroup]])</f>
        <v>DYSA2</v>
      </c>
    </row>
    <row r="1287" spans="1:7">
      <c r="A1287" s="12" t="s">
        <v>1301</v>
      </c>
      <c r="B1287" s="12">
        <v>310289</v>
      </c>
      <c r="C1287" s="12" t="s">
        <v>599</v>
      </c>
      <c r="D1287" s="5" t="str">
        <f>IFERROR(IF(VLOOKUP((SubgroupsCovered[[#This Row],[RXCUI]]*1),RXCUI[Convert RXCUIs to Number],1,FALSE)=(SubgroupsCovered[[#This Row],[RXCUI]]*1),"Yes",""),"No")</f>
        <v>No</v>
      </c>
      <c r="E1287" s="12" t="str">
        <f>IF(SubgroupsCovered[[#This Row],[RXCUI Covered?]]="Yes",SubgroupsCovered[[#This Row],[Subgroup]],"")</f>
        <v/>
      </c>
      <c r="F1287" s="12" t="str">
        <f>IF(SubgroupsCovered[[#This Row],[Subgroups Covered by RXCUI]]="",IF(SubgroupsCovered[[#This Row],[Subgroups Uncovered]]="",SubgroupsCovered[[#This Row],[Subgroup]],""),SubgroupsCovered[[#This Row],[Subgroups Covered by RXCUI]])</f>
        <v/>
      </c>
      <c r="G1287" s="12" t="str">
        <f>IFERROR(IF(VLOOKUP(SubgroupsCovered[[#This Row],[Subgroup]],SubgroupsCovered[Subgroups Covered by RXCUI],1,FALSE)=C1287,"",C1287),SubgroupsCovered[[#This Row],[Subgroup]])</f>
        <v>DYSA2</v>
      </c>
    </row>
    <row r="1288" spans="1:7">
      <c r="A1288" s="12" t="s">
        <v>1301</v>
      </c>
      <c r="B1288" s="12">
        <v>860880</v>
      </c>
      <c r="C1288" s="12" t="s">
        <v>599</v>
      </c>
      <c r="D1288" s="5" t="str">
        <f>IFERROR(IF(VLOOKUP((SubgroupsCovered[[#This Row],[RXCUI]]*1),RXCUI[Convert RXCUIs to Number],1,FALSE)=(SubgroupsCovered[[#This Row],[RXCUI]]*1),"Yes",""),"No")</f>
        <v>No</v>
      </c>
      <c r="E1288" s="12" t="str">
        <f>IF(SubgroupsCovered[[#This Row],[RXCUI Covered?]]="Yes",SubgroupsCovered[[#This Row],[Subgroup]],"")</f>
        <v/>
      </c>
      <c r="F1288" s="12" t="str">
        <f>IF(SubgroupsCovered[[#This Row],[Subgroups Covered by RXCUI]]="",IF(SubgroupsCovered[[#This Row],[Subgroups Uncovered]]="",SubgroupsCovered[[#This Row],[Subgroup]],""),SubgroupsCovered[[#This Row],[Subgroups Covered by RXCUI]])</f>
        <v/>
      </c>
      <c r="G1288" s="12" t="str">
        <f>IFERROR(IF(VLOOKUP(SubgroupsCovered[[#This Row],[Subgroup]],SubgroupsCovered[Subgroups Covered by RXCUI],1,FALSE)=C1288,"",C1288),SubgroupsCovered[[#This Row],[Subgroup]])</f>
        <v>DYSA2</v>
      </c>
    </row>
    <row r="1289" spans="1:7">
      <c r="A1289" s="12" t="s">
        <v>1301</v>
      </c>
      <c r="B1289" s="12">
        <v>828373</v>
      </c>
      <c r="C1289" s="12" t="s">
        <v>599</v>
      </c>
      <c r="D1289" s="5" t="str">
        <f>IFERROR(IF(VLOOKUP((SubgroupsCovered[[#This Row],[RXCUI]]*1),RXCUI[Convert RXCUIs to Number],1,FALSE)=(SubgroupsCovered[[#This Row],[RXCUI]]*1),"Yes",""),"No")</f>
        <v>No</v>
      </c>
      <c r="E1289" s="12" t="str">
        <f>IF(SubgroupsCovered[[#This Row],[RXCUI Covered?]]="Yes",SubgroupsCovered[[#This Row],[Subgroup]],"")</f>
        <v/>
      </c>
      <c r="F1289" s="12" t="str">
        <f>IF(SubgroupsCovered[[#This Row],[Subgroups Covered by RXCUI]]="",IF(SubgroupsCovered[[#This Row],[Subgroups Uncovered]]="",SubgroupsCovered[[#This Row],[Subgroup]],""),SubgroupsCovered[[#This Row],[Subgroups Covered by RXCUI]])</f>
        <v/>
      </c>
      <c r="G1289" s="12" t="str">
        <f>IFERROR(IF(VLOOKUP(SubgroupsCovered[[#This Row],[Subgroup]],SubgroupsCovered[Subgroups Covered by RXCUI],1,FALSE)=C1289,"",C1289),SubgroupsCovered[[#This Row],[Subgroup]])</f>
        <v>DYSA2</v>
      </c>
    </row>
    <row r="1290" spans="1:7">
      <c r="A1290" s="12" t="s">
        <v>1301</v>
      </c>
      <c r="B1290" s="12">
        <v>763250</v>
      </c>
      <c r="C1290" s="12" t="s">
        <v>599</v>
      </c>
      <c r="D1290" s="5" t="str">
        <f>IFERROR(IF(VLOOKUP((SubgroupsCovered[[#This Row],[RXCUI]]*1),RXCUI[Convert RXCUIs to Number],1,FALSE)=(SubgroupsCovered[[#This Row],[RXCUI]]*1),"Yes",""),"No")</f>
        <v>No</v>
      </c>
      <c r="E1290" s="12" t="str">
        <f>IF(SubgroupsCovered[[#This Row],[RXCUI Covered?]]="Yes",SubgroupsCovered[[#This Row],[Subgroup]],"")</f>
        <v/>
      </c>
      <c r="F1290" s="12" t="str">
        <f>IF(SubgroupsCovered[[#This Row],[Subgroups Covered by RXCUI]]="",IF(SubgroupsCovered[[#This Row],[Subgroups Uncovered]]="",SubgroupsCovered[[#This Row],[Subgroup]],""),SubgroupsCovered[[#This Row],[Subgroups Covered by RXCUI]])</f>
        <v/>
      </c>
      <c r="G1290" s="12" t="str">
        <f>IFERROR(IF(VLOOKUP(SubgroupsCovered[[#This Row],[Subgroup]],SubgroupsCovered[Subgroups Covered by RXCUI],1,FALSE)=C1290,"",C1290),SubgroupsCovered[[#This Row],[Subgroup]])</f>
        <v>DYSA2</v>
      </c>
    </row>
    <row r="1291" spans="1:7">
      <c r="A1291" s="12" t="s">
        <v>1301</v>
      </c>
      <c r="B1291" s="12">
        <v>763252</v>
      </c>
      <c r="C1291" s="12" t="s">
        <v>599</v>
      </c>
      <c r="D1291" s="5" t="str">
        <f>IFERROR(IF(VLOOKUP((SubgroupsCovered[[#This Row],[RXCUI]]*1),RXCUI[Convert RXCUIs to Number],1,FALSE)=(SubgroupsCovered[[#This Row],[RXCUI]]*1),"Yes",""),"No")</f>
        <v>No</v>
      </c>
      <c r="E1291" s="12" t="str">
        <f>IF(SubgroupsCovered[[#This Row],[RXCUI Covered?]]="Yes",SubgroupsCovered[[#This Row],[Subgroup]],"")</f>
        <v/>
      </c>
      <c r="F1291" s="12" t="str">
        <f>IF(SubgroupsCovered[[#This Row],[Subgroups Covered by RXCUI]]="",IF(SubgroupsCovered[[#This Row],[Subgroups Uncovered]]="",SubgroupsCovered[[#This Row],[Subgroup]],""),SubgroupsCovered[[#This Row],[Subgroups Covered by RXCUI]])</f>
        <v/>
      </c>
      <c r="G1291" s="12" t="str">
        <f>IFERROR(IF(VLOOKUP(SubgroupsCovered[[#This Row],[Subgroup]],SubgroupsCovered[Subgroups Covered by RXCUI],1,FALSE)=C1291,"",C1291),SubgroupsCovered[[#This Row],[Subgroup]])</f>
        <v>DYSA2</v>
      </c>
    </row>
    <row r="1292" spans="1:7">
      <c r="A1292" s="12" t="s">
        <v>1301</v>
      </c>
      <c r="B1292" s="12">
        <v>860884</v>
      </c>
      <c r="C1292" s="12" t="s">
        <v>599</v>
      </c>
      <c r="D1292" s="5" t="str">
        <f>IFERROR(IF(VLOOKUP((SubgroupsCovered[[#This Row],[RXCUI]]*1),RXCUI[Convert RXCUIs to Number],1,FALSE)=(SubgroupsCovered[[#This Row],[RXCUI]]*1),"Yes",""),"No")</f>
        <v>No</v>
      </c>
      <c r="E1292" s="12" t="str">
        <f>IF(SubgroupsCovered[[#This Row],[RXCUI Covered?]]="Yes",SubgroupsCovered[[#This Row],[Subgroup]],"")</f>
        <v/>
      </c>
      <c r="F1292" s="12" t="str">
        <f>IF(SubgroupsCovered[[#This Row],[Subgroups Covered by RXCUI]]="",IF(SubgroupsCovered[[#This Row],[Subgroups Uncovered]]="",SubgroupsCovered[[#This Row],[Subgroup]],""),SubgroupsCovered[[#This Row],[Subgroups Covered by RXCUI]])</f>
        <v/>
      </c>
      <c r="G1292" s="12" t="str">
        <f>IFERROR(IF(VLOOKUP(SubgroupsCovered[[#This Row],[Subgroup]],SubgroupsCovered[Subgroups Covered by RXCUI],1,FALSE)=C1292,"",C1292),SubgroupsCovered[[#This Row],[Subgroup]])</f>
        <v>DYSA2</v>
      </c>
    </row>
    <row r="1293" spans="1:7">
      <c r="A1293" s="12" t="s">
        <v>1301</v>
      </c>
      <c r="B1293" s="12">
        <v>702055</v>
      </c>
      <c r="C1293" s="12" t="s">
        <v>599</v>
      </c>
      <c r="D1293" s="5" t="str">
        <f>IFERROR(IF(VLOOKUP((SubgroupsCovered[[#This Row],[RXCUI]]*1),RXCUI[Convert RXCUIs to Number],1,FALSE)=(SubgroupsCovered[[#This Row],[RXCUI]]*1),"Yes",""),"No")</f>
        <v>No</v>
      </c>
      <c r="E1293" s="12" t="str">
        <f>IF(SubgroupsCovered[[#This Row],[RXCUI Covered?]]="Yes",SubgroupsCovered[[#This Row],[Subgroup]],"")</f>
        <v/>
      </c>
      <c r="F1293" s="12" t="str">
        <f>IF(SubgroupsCovered[[#This Row],[Subgroups Covered by RXCUI]]="",IF(SubgroupsCovered[[#This Row],[Subgroups Uncovered]]="",SubgroupsCovered[[#This Row],[Subgroup]],""),SubgroupsCovered[[#This Row],[Subgroups Covered by RXCUI]])</f>
        <v/>
      </c>
      <c r="G1293" s="12" t="str">
        <f>IFERROR(IF(VLOOKUP(SubgroupsCovered[[#This Row],[Subgroup]],SubgroupsCovered[Subgroups Covered by RXCUI],1,FALSE)=C1293,"",C1293),SubgroupsCovered[[#This Row],[Subgroup]])</f>
        <v>DYSA2</v>
      </c>
    </row>
    <row r="1294" spans="1:7">
      <c r="A1294" s="12" t="s">
        <v>1301</v>
      </c>
      <c r="B1294" s="12">
        <v>540281</v>
      </c>
      <c r="C1294" s="12" t="s">
        <v>599</v>
      </c>
      <c r="D1294" s="5" t="str">
        <f>IFERROR(IF(VLOOKUP((SubgroupsCovered[[#This Row],[RXCUI]]*1),RXCUI[Convert RXCUIs to Number],1,FALSE)=(SubgroupsCovered[[#This Row],[RXCUI]]*1),"Yes",""),"No")</f>
        <v>No</v>
      </c>
      <c r="E1294" s="12" t="str">
        <f>IF(SubgroupsCovered[[#This Row],[RXCUI Covered?]]="Yes",SubgroupsCovered[[#This Row],[Subgroup]],"")</f>
        <v/>
      </c>
      <c r="F1294" s="12" t="str">
        <f>IF(SubgroupsCovered[[#This Row],[Subgroups Covered by RXCUI]]="",IF(SubgroupsCovered[[#This Row],[Subgroups Uncovered]]="",SubgroupsCovered[[#This Row],[Subgroup]],""),SubgroupsCovered[[#This Row],[Subgroups Covered by RXCUI]])</f>
        <v/>
      </c>
      <c r="G1294" s="12" t="str">
        <f>IFERROR(IF(VLOOKUP(SubgroupsCovered[[#This Row],[Subgroup]],SubgroupsCovered[Subgroups Covered by RXCUI],1,FALSE)=C1294,"",C1294),SubgroupsCovered[[#This Row],[Subgroup]])</f>
        <v>DYSA2</v>
      </c>
    </row>
    <row r="1295" spans="1:7">
      <c r="A1295" s="12" t="s">
        <v>1301</v>
      </c>
      <c r="B1295" s="12">
        <v>828377</v>
      </c>
      <c r="C1295" s="12" t="s">
        <v>599</v>
      </c>
      <c r="D1295" s="5" t="str">
        <f>IFERROR(IF(VLOOKUP((SubgroupsCovered[[#This Row],[RXCUI]]*1),RXCUI[Convert RXCUIs to Number],1,FALSE)=(SubgroupsCovered[[#This Row],[RXCUI]]*1),"Yes",""),"No")</f>
        <v>No</v>
      </c>
      <c r="E1295" s="12" t="str">
        <f>IF(SubgroupsCovered[[#This Row],[RXCUI Covered?]]="Yes",SubgroupsCovered[[#This Row],[Subgroup]],"")</f>
        <v/>
      </c>
      <c r="F1295" s="12" t="str">
        <f>IF(SubgroupsCovered[[#This Row],[Subgroups Covered by RXCUI]]="",IF(SubgroupsCovered[[#This Row],[Subgroups Uncovered]]="",SubgroupsCovered[[#This Row],[Subgroup]],""),SubgroupsCovered[[#This Row],[Subgroups Covered by RXCUI]])</f>
        <v/>
      </c>
      <c r="G1295" s="12" t="str">
        <f>IFERROR(IF(VLOOKUP(SubgroupsCovered[[#This Row],[Subgroup]],SubgroupsCovered[Subgroups Covered by RXCUI],1,FALSE)=C1295,"",C1295),SubgroupsCovered[[#This Row],[Subgroup]])</f>
        <v>DYSA2</v>
      </c>
    </row>
    <row r="1296" spans="1:7">
      <c r="A1296" s="12" t="s">
        <v>1301</v>
      </c>
      <c r="B1296" s="12">
        <v>352304</v>
      </c>
      <c r="C1296" s="12" t="s">
        <v>602</v>
      </c>
      <c r="D1296" s="5" t="str">
        <f>IFERROR(IF(VLOOKUP((SubgroupsCovered[[#This Row],[RXCUI]]*1),RXCUI[Convert RXCUIs to Number],1,FALSE)=(SubgroupsCovered[[#This Row],[RXCUI]]*1),"Yes",""),"No")</f>
        <v>No</v>
      </c>
      <c r="E1296" s="12" t="str">
        <f>IF(SubgroupsCovered[[#This Row],[RXCUI Covered?]]="Yes",SubgroupsCovered[[#This Row],[Subgroup]],"")</f>
        <v/>
      </c>
      <c r="F1296" s="12" t="str">
        <f>IF(SubgroupsCovered[[#This Row],[Subgroups Covered by RXCUI]]="",IF(SubgroupsCovered[[#This Row],[Subgroups Uncovered]]="",SubgroupsCovered[[#This Row],[Subgroup]],""),SubgroupsCovered[[#This Row],[Subgroups Covered by RXCUI]])</f>
        <v/>
      </c>
      <c r="G1296" s="12" t="str">
        <f>IFERROR(IF(VLOOKUP(SubgroupsCovered[[#This Row],[Subgroup]],SubgroupsCovered[Subgroups Covered by RXCUI],1,FALSE)=C1296,"",C1296),SubgroupsCovered[[#This Row],[Subgroup]])</f>
        <v>DYSB</v>
      </c>
    </row>
    <row r="1297" spans="1:7">
      <c r="A1297" s="12" t="s">
        <v>1301</v>
      </c>
      <c r="B1297" s="12">
        <v>349556</v>
      </c>
      <c r="C1297" s="12" t="s">
        <v>602</v>
      </c>
      <c r="D1297" s="5" t="str">
        <f>IFERROR(IF(VLOOKUP((SubgroupsCovered[[#This Row],[RXCUI]]*1),RXCUI[Convert RXCUIs to Number],1,FALSE)=(SubgroupsCovered[[#This Row],[RXCUI]]*1),"Yes",""),"No")</f>
        <v>No</v>
      </c>
      <c r="E1297" s="12" t="str">
        <f>IF(SubgroupsCovered[[#This Row],[RXCUI Covered?]]="Yes",SubgroupsCovered[[#This Row],[Subgroup]],"")</f>
        <v/>
      </c>
      <c r="F1297" s="12" t="str">
        <f>IF(SubgroupsCovered[[#This Row],[Subgroups Covered by RXCUI]]="",IF(SubgroupsCovered[[#This Row],[Subgroups Uncovered]]="",SubgroupsCovered[[#This Row],[Subgroup]],""),SubgroupsCovered[[#This Row],[Subgroups Covered by RXCUI]])</f>
        <v/>
      </c>
      <c r="G1297" s="12" t="str">
        <f>IFERROR(IF(VLOOKUP(SubgroupsCovered[[#This Row],[Subgroup]],SubgroupsCovered[Subgroups Covered by RXCUI],1,FALSE)=C1297,"",C1297),SubgroupsCovered[[#This Row],[Subgroup]])</f>
        <v>DYSB</v>
      </c>
    </row>
    <row r="1298" spans="1:7">
      <c r="A1298" s="12" t="s">
        <v>1301</v>
      </c>
      <c r="B1298" s="12">
        <v>848943</v>
      </c>
      <c r="C1298" s="12" t="s">
        <v>604</v>
      </c>
      <c r="D1298" s="5" t="str">
        <f>IFERROR(IF(VLOOKUP((SubgroupsCovered[[#This Row],[RXCUI]]*1),RXCUI[Convert RXCUIs to Number],1,FALSE)=(SubgroupsCovered[[#This Row],[RXCUI]]*1),"Yes",""),"No")</f>
        <v>No</v>
      </c>
      <c r="E1298" s="12" t="str">
        <f>IF(SubgroupsCovered[[#This Row],[RXCUI Covered?]]="Yes",SubgroupsCovered[[#This Row],[Subgroup]],"")</f>
        <v/>
      </c>
      <c r="F1298" s="12" t="str">
        <f>IF(SubgroupsCovered[[#This Row],[Subgroups Covered by RXCUI]]="",IF(SubgroupsCovered[[#This Row],[Subgroups Uncovered]]="",SubgroupsCovered[[#This Row],[Subgroup]],""),SubgroupsCovered[[#This Row],[Subgroups Covered by RXCUI]])</f>
        <v/>
      </c>
      <c r="G1298" s="12" t="str">
        <f>IFERROR(IF(VLOOKUP(SubgroupsCovered[[#This Row],[Subgroup]],SubgroupsCovered[Subgroups Covered by RXCUI],1,FALSE)=C1298,"",C1298),SubgroupsCovered[[#This Row],[Subgroup]])</f>
        <v>DYSC</v>
      </c>
    </row>
    <row r="1299" spans="1:7">
      <c r="A1299" s="12" t="s">
        <v>1301</v>
      </c>
      <c r="B1299" s="12">
        <v>1048447</v>
      </c>
      <c r="C1299" s="12" t="s">
        <v>604</v>
      </c>
      <c r="D1299" s="5" t="str">
        <f>IFERROR(IF(VLOOKUP((SubgroupsCovered[[#This Row],[RXCUI]]*1),RXCUI[Convert RXCUIs to Number],1,FALSE)=(SubgroupsCovered[[#This Row],[RXCUI]]*1),"Yes",""),"No")</f>
        <v>No</v>
      </c>
      <c r="E1299" s="12" t="str">
        <f>IF(SubgroupsCovered[[#This Row],[RXCUI Covered?]]="Yes",SubgroupsCovered[[#This Row],[Subgroup]],"")</f>
        <v/>
      </c>
      <c r="F1299" s="12" t="str">
        <f>IF(SubgroupsCovered[[#This Row],[Subgroups Covered by RXCUI]]="",IF(SubgroupsCovered[[#This Row],[Subgroups Uncovered]]="",SubgroupsCovered[[#This Row],[Subgroup]],""),SubgroupsCovered[[#This Row],[Subgroups Covered by RXCUI]])</f>
        <v/>
      </c>
      <c r="G1299" s="12" t="str">
        <f>IFERROR(IF(VLOOKUP(SubgroupsCovered[[#This Row],[Subgroup]],SubgroupsCovered[Subgroups Covered by RXCUI],1,FALSE)=C1299,"",C1299),SubgroupsCovered[[#This Row],[Subgroup]])</f>
        <v>DYSC</v>
      </c>
    </row>
    <row r="1300" spans="1:7">
      <c r="A1300" s="12" t="s">
        <v>1301</v>
      </c>
      <c r="B1300" s="12">
        <v>1048452</v>
      </c>
      <c r="C1300" s="12" t="s">
        <v>604</v>
      </c>
      <c r="D1300" s="5" t="str">
        <f>IFERROR(IF(VLOOKUP((SubgroupsCovered[[#This Row],[RXCUI]]*1),RXCUI[Convert RXCUIs to Number],1,FALSE)=(SubgroupsCovered[[#This Row],[RXCUI]]*1),"Yes",""),"No")</f>
        <v>No</v>
      </c>
      <c r="E1300" s="12" t="str">
        <f>IF(SubgroupsCovered[[#This Row],[RXCUI Covered?]]="Yes",SubgroupsCovered[[#This Row],[Subgroup]],"")</f>
        <v/>
      </c>
      <c r="F1300" s="12" t="str">
        <f>IF(SubgroupsCovered[[#This Row],[Subgroups Covered by RXCUI]]="",IF(SubgroupsCovered[[#This Row],[Subgroups Uncovered]]="",SubgroupsCovered[[#This Row],[Subgroup]],""),SubgroupsCovered[[#This Row],[Subgroups Covered by RXCUI]])</f>
        <v/>
      </c>
      <c r="G1300" s="12" t="str">
        <f>IFERROR(IF(VLOOKUP(SubgroupsCovered[[#This Row],[Subgroup]],SubgroupsCovered[Subgroups Covered by RXCUI],1,FALSE)=C1300,"",C1300),SubgroupsCovered[[#This Row],[Subgroup]])</f>
        <v>DYSC</v>
      </c>
    </row>
    <row r="1301" spans="1:7">
      <c r="A1301" s="12" t="s">
        <v>1301</v>
      </c>
      <c r="B1301" s="12">
        <v>1048445</v>
      </c>
      <c r="C1301" s="12" t="s">
        <v>604</v>
      </c>
      <c r="D1301" s="5" t="str">
        <f>IFERROR(IF(VLOOKUP((SubgroupsCovered[[#This Row],[RXCUI]]*1),RXCUI[Convert RXCUIs to Number],1,FALSE)=(SubgroupsCovered[[#This Row],[RXCUI]]*1),"Yes",""),"No")</f>
        <v>No</v>
      </c>
      <c r="E1301" s="12" t="str">
        <f>IF(SubgroupsCovered[[#This Row],[RXCUI Covered?]]="Yes",SubgroupsCovered[[#This Row],[Subgroup]],"")</f>
        <v/>
      </c>
      <c r="F1301" s="12" t="str">
        <f>IF(SubgroupsCovered[[#This Row],[Subgroups Covered by RXCUI]]="",IF(SubgroupsCovered[[#This Row],[Subgroups Uncovered]]="",SubgroupsCovered[[#This Row],[Subgroup]],""),SubgroupsCovered[[#This Row],[Subgroups Covered by RXCUI]])</f>
        <v/>
      </c>
      <c r="G1301" s="12" t="str">
        <f>IFERROR(IF(VLOOKUP(SubgroupsCovered[[#This Row],[Subgroup]],SubgroupsCovered[Subgroups Covered by RXCUI],1,FALSE)=C1301,"",C1301),SubgroupsCovered[[#This Row],[Subgroup]])</f>
        <v>DYSC</v>
      </c>
    </row>
    <row r="1302" spans="1:7">
      <c r="A1302" s="12" t="s">
        <v>1301</v>
      </c>
      <c r="B1302" s="12">
        <v>1048450</v>
      </c>
      <c r="C1302" s="12" t="s">
        <v>604</v>
      </c>
      <c r="D1302" s="5" t="str">
        <f>IFERROR(IF(VLOOKUP((SubgroupsCovered[[#This Row],[RXCUI]]*1),RXCUI[Convert RXCUIs to Number],1,FALSE)=(SubgroupsCovered[[#This Row],[RXCUI]]*1),"Yes",""),"No")</f>
        <v>No</v>
      </c>
      <c r="E1302" s="12" t="str">
        <f>IF(SubgroupsCovered[[#This Row],[RXCUI Covered?]]="Yes",SubgroupsCovered[[#This Row],[Subgroup]],"")</f>
        <v/>
      </c>
      <c r="F1302" s="12" t="str">
        <f>IF(SubgroupsCovered[[#This Row],[Subgroups Covered by RXCUI]]="",IF(SubgroupsCovered[[#This Row],[Subgroups Uncovered]]="",SubgroupsCovered[[#This Row],[Subgroup]],""),SubgroupsCovered[[#This Row],[Subgroups Covered by RXCUI]])</f>
        <v/>
      </c>
      <c r="G1302" s="12" t="str">
        <f>IFERROR(IF(VLOOKUP(SubgroupsCovered[[#This Row],[Subgroup]],SubgroupsCovered[Subgroups Covered by RXCUI],1,FALSE)=C1302,"",C1302),SubgroupsCovered[[#This Row],[Subgroup]])</f>
        <v>DYSC</v>
      </c>
    </row>
    <row r="1303" spans="1:7">
      <c r="A1303" s="12" t="s">
        <v>1301</v>
      </c>
      <c r="B1303" s="12">
        <v>848951</v>
      </c>
      <c r="C1303" s="12" t="s">
        <v>604</v>
      </c>
      <c r="D1303" s="5" t="str">
        <f>IFERROR(IF(VLOOKUP((SubgroupsCovered[[#This Row],[RXCUI]]*1),RXCUI[Convert RXCUIs to Number],1,FALSE)=(SubgroupsCovered[[#This Row],[RXCUI]]*1),"Yes",""),"No")</f>
        <v>No</v>
      </c>
      <c r="E1303" s="12" t="str">
        <f>IF(SubgroupsCovered[[#This Row],[RXCUI Covered?]]="Yes",SubgroupsCovered[[#This Row],[Subgroup]],"")</f>
        <v/>
      </c>
      <c r="F1303" s="12" t="str">
        <f>IF(SubgroupsCovered[[#This Row],[Subgroups Covered by RXCUI]]="",IF(SubgroupsCovered[[#This Row],[Subgroups Uncovered]]="",SubgroupsCovered[[#This Row],[Subgroup]],""),SubgroupsCovered[[#This Row],[Subgroups Covered by RXCUI]])</f>
        <v/>
      </c>
      <c r="G1303" s="12" t="str">
        <f>IFERROR(IF(VLOOKUP(SubgroupsCovered[[#This Row],[Subgroup]],SubgroupsCovered[Subgroups Covered by RXCUI],1,FALSE)=C1303,"",C1303),SubgroupsCovered[[#This Row],[Subgroup]])</f>
        <v>DYSC</v>
      </c>
    </row>
    <row r="1304" spans="1:7">
      <c r="A1304" s="12" t="s">
        <v>1301</v>
      </c>
      <c r="B1304" s="12">
        <v>848949</v>
      </c>
      <c r="C1304" s="12" t="s">
        <v>604</v>
      </c>
      <c r="D1304" s="5" t="str">
        <f>IFERROR(IF(VLOOKUP((SubgroupsCovered[[#This Row],[RXCUI]]*1),RXCUI[Convert RXCUIs to Number],1,FALSE)=(SubgroupsCovered[[#This Row],[RXCUI]]*1),"Yes",""),"No")</f>
        <v>No</v>
      </c>
      <c r="E1304" s="12" t="str">
        <f>IF(SubgroupsCovered[[#This Row],[RXCUI Covered?]]="Yes",SubgroupsCovered[[#This Row],[Subgroup]],"")</f>
        <v/>
      </c>
      <c r="F1304" s="12" t="str">
        <f>IF(SubgroupsCovered[[#This Row],[Subgroups Covered by RXCUI]]="",IF(SubgroupsCovered[[#This Row],[Subgroups Uncovered]]="",SubgroupsCovered[[#This Row],[Subgroup]],""),SubgroupsCovered[[#This Row],[Subgroups Covered by RXCUI]])</f>
        <v/>
      </c>
      <c r="G1304" s="12" t="str">
        <f>IFERROR(IF(VLOOKUP(SubgroupsCovered[[#This Row],[Subgroup]],SubgroupsCovered[Subgroups Covered by RXCUI],1,FALSE)=C1304,"",C1304),SubgroupsCovered[[#This Row],[Subgroup]])</f>
        <v>DYSC</v>
      </c>
    </row>
    <row r="1305" spans="1:7">
      <c r="A1305" s="12" t="s">
        <v>1301</v>
      </c>
      <c r="B1305" s="12">
        <v>866907</v>
      </c>
      <c r="C1305" s="12" t="s">
        <v>604</v>
      </c>
      <c r="D1305" s="5" t="str">
        <f>IFERROR(IF(VLOOKUP((SubgroupsCovered[[#This Row],[RXCUI]]*1),RXCUI[Convert RXCUIs to Number],1,FALSE)=(SubgroupsCovered[[#This Row],[RXCUI]]*1),"Yes",""),"No")</f>
        <v>No</v>
      </c>
      <c r="E1305" s="12" t="str">
        <f>IF(SubgroupsCovered[[#This Row],[RXCUI Covered?]]="Yes",SubgroupsCovered[[#This Row],[Subgroup]],"")</f>
        <v/>
      </c>
      <c r="F1305" s="12" t="str">
        <f>IF(SubgroupsCovered[[#This Row],[Subgroups Covered by RXCUI]]="",IF(SubgroupsCovered[[#This Row],[Subgroups Uncovered]]="",SubgroupsCovered[[#This Row],[Subgroup]],""),SubgroupsCovered[[#This Row],[Subgroups Covered by RXCUI]])</f>
        <v/>
      </c>
      <c r="G1305" s="12" t="str">
        <f>IFERROR(IF(VLOOKUP(SubgroupsCovered[[#This Row],[Subgroup]],SubgroupsCovered[Subgroups Covered by RXCUI],1,FALSE)=C1305,"",C1305),SubgroupsCovered[[#This Row],[Subgroup]])</f>
        <v>DYSC</v>
      </c>
    </row>
    <row r="1306" spans="1:7">
      <c r="A1306" s="12" t="s">
        <v>1301</v>
      </c>
      <c r="B1306" s="12">
        <v>866905</v>
      </c>
      <c r="C1306" s="12" t="s">
        <v>604</v>
      </c>
      <c r="D1306" s="5" t="str">
        <f>IFERROR(IF(VLOOKUP((SubgroupsCovered[[#This Row],[RXCUI]]*1),RXCUI[Convert RXCUIs to Number],1,FALSE)=(SubgroupsCovered[[#This Row],[RXCUI]]*1),"Yes",""),"No")</f>
        <v>No</v>
      </c>
      <c r="E1306" s="12" t="str">
        <f>IF(SubgroupsCovered[[#This Row],[RXCUI Covered?]]="Yes",SubgroupsCovered[[#This Row],[Subgroup]],"")</f>
        <v/>
      </c>
      <c r="F1306" s="12" t="str">
        <f>IF(SubgroupsCovered[[#This Row],[Subgroups Covered by RXCUI]]="",IF(SubgroupsCovered[[#This Row],[Subgroups Uncovered]]="",SubgroupsCovered[[#This Row],[Subgroup]],""),SubgroupsCovered[[#This Row],[Subgroups Covered by RXCUI]])</f>
        <v/>
      </c>
      <c r="G1306" s="12" t="str">
        <f>IFERROR(IF(VLOOKUP(SubgroupsCovered[[#This Row],[Subgroup]],SubgroupsCovered[Subgroups Covered by RXCUI],1,FALSE)=C1306,"",C1306),SubgroupsCovered[[#This Row],[Subgroup]])</f>
        <v>DYSC</v>
      </c>
    </row>
    <row r="1307" spans="1:7">
      <c r="A1307" s="12" t="s">
        <v>1301</v>
      </c>
      <c r="B1307" s="12">
        <v>866912</v>
      </c>
      <c r="C1307" s="12" t="s">
        <v>604</v>
      </c>
      <c r="D1307" s="5" t="str">
        <f>IFERROR(IF(VLOOKUP((SubgroupsCovered[[#This Row],[RXCUI]]*1),RXCUI[Convert RXCUIs to Number],1,FALSE)=(SubgroupsCovered[[#This Row],[RXCUI]]*1),"Yes",""),"No")</f>
        <v>No</v>
      </c>
      <c r="E1307" s="12" t="str">
        <f>IF(SubgroupsCovered[[#This Row],[RXCUI Covered?]]="Yes",SubgroupsCovered[[#This Row],[Subgroup]],"")</f>
        <v/>
      </c>
      <c r="F1307" s="12" t="str">
        <f>IF(SubgroupsCovered[[#This Row],[Subgroups Covered by RXCUI]]="",IF(SubgroupsCovered[[#This Row],[Subgroups Uncovered]]="",SubgroupsCovered[[#This Row],[Subgroup]],""),SubgroupsCovered[[#This Row],[Subgroups Covered by RXCUI]])</f>
        <v/>
      </c>
      <c r="G1307" s="12" t="str">
        <f>IFERROR(IF(VLOOKUP(SubgroupsCovered[[#This Row],[Subgroup]],SubgroupsCovered[Subgroups Covered by RXCUI],1,FALSE)=C1307,"",C1307),SubgroupsCovered[[#This Row],[Subgroup]])</f>
        <v>DYSC</v>
      </c>
    </row>
    <row r="1308" spans="1:7">
      <c r="A1308" s="12" t="s">
        <v>1301</v>
      </c>
      <c r="B1308" s="12">
        <v>866910</v>
      </c>
      <c r="C1308" s="12" t="s">
        <v>604</v>
      </c>
      <c r="D1308" s="5" t="str">
        <f>IFERROR(IF(VLOOKUP((SubgroupsCovered[[#This Row],[RXCUI]]*1),RXCUI[Convert RXCUIs to Number],1,FALSE)=(SubgroupsCovered[[#This Row],[RXCUI]]*1),"Yes",""),"No")</f>
        <v>No</v>
      </c>
      <c r="E1308" s="12" t="str">
        <f>IF(SubgroupsCovered[[#This Row],[RXCUI Covered?]]="Yes",SubgroupsCovered[[#This Row],[Subgroup]],"")</f>
        <v/>
      </c>
      <c r="F1308" s="12" t="str">
        <f>IF(SubgroupsCovered[[#This Row],[Subgroups Covered by RXCUI]]="",IF(SubgroupsCovered[[#This Row],[Subgroups Uncovered]]="",SubgroupsCovered[[#This Row],[Subgroup]],""),SubgroupsCovered[[#This Row],[Subgroups Covered by RXCUI]])</f>
        <v/>
      </c>
      <c r="G1308" s="12" t="str">
        <f>IFERROR(IF(VLOOKUP(SubgroupsCovered[[#This Row],[Subgroup]],SubgroupsCovered[Subgroups Covered by RXCUI],1,FALSE)=C1308,"",C1308),SubgroupsCovered[[#This Row],[Subgroup]])</f>
        <v>DYSC</v>
      </c>
    </row>
    <row r="1309" spans="1:7">
      <c r="A1309" s="12" t="s">
        <v>1301</v>
      </c>
      <c r="B1309" s="12">
        <v>310459</v>
      </c>
      <c r="C1309" s="12" t="s">
        <v>607</v>
      </c>
      <c r="D1309" s="5" t="str">
        <f>IFERROR(IF(VLOOKUP((SubgroupsCovered[[#This Row],[RXCUI]]*1),RXCUI[Convert RXCUIs to Number],1,FALSE)=(SubgroupsCovered[[#This Row],[RXCUI]]*1),"Yes",""),"No")</f>
        <v>No</v>
      </c>
      <c r="E1309" s="12" t="str">
        <f>IF(SubgroupsCovered[[#This Row],[RXCUI Covered?]]="Yes",SubgroupsCovered[[#This Row],[Subgroup]],"")</f>
        <v/>
      </c>
      <c r="F1309" s="12" t="str">
        <f>IF(SubgroupsCovered[[#This Row],[Subgroups Covered by RXCUI]]="",IF(SubgroupsCovered[[#This Row],[Subgroups Uncovered]]="",SubgroupsCovered[[#This Row],[Subgroup]],""),SubgroupsCovered[[#This Row],[Subgroups Covered by RXCUI]])</f>
        <v/>
      </c>
      <c r="G1309" s="12" t="str">
        <f>IFERROR(IF(VLOOKUP(SubgroupsCovered[[#This Row],[Subgroup]],SubgroupsCovered[Subgroups Covered by RXCUI],1,FALSE)=C1309,"",C1309),SubgroupsCovered[[#This Row],[Subgroup]])</f>
        <v>DYSD</v>
      </c>
    </row>
    <row r="1310" spans="1:7">
      <c r="A1310" s="12" t="s">
        <v>1301</v>
      </c>
      <c r="B1310" s="12">
        <v>205751</v>
      </c>
      <c r="C1310" s="12" t="s">
        <v>607</v>
      </c>
      <c r="D1310" s="5" t="str">
        <f>IFERROR(IF(VLOOKUP((SubgroupsCovered[[#This Row],[RXCUI]]*1),RXCUI[Convert RXCUIs to Number],1,FALSE)=(SubgroupsCovered[[#This Row],[RXCUI]]*1),"Yes",""),"No")</f>
        <v>No</v>
      </c>
      <c r="E1310" s="12" t="str">
        <f>IF(SubgroupsCovered[[#This Row],[RXCUI Covered?]]="Yes",SubgroupsCovered[[#This Row],[Subgroup]],"")</f>
        <v/>
      </c>
      <c r="F1310" s="12" t="str">
        <f>IF(SubgroupsCovered[[#This Row],[Subgroups Covered by RXCUI]]="",IF(SubgroupsCovered[[#This Row],[Subgroups Uncovered]]="",SubgroupsCovered[[#This Row],[Subgroup]],""),SubgroupsCovered[[#This Row],[Subgroups Covered by RXCUI]])</f>
        <v/>
      </c>
      <c r="G1310" s="12" t="str">
        <f>IFERROR(IF(VLOOKUP(SubgroupsCovered[[#This Row],[Subgroup]],SubgroupsCovered[Subgroups Covered by RXCUI],1,FALSE)=C1310,"",C1310),SubgroupsCovered[[#This Row],[Subgroup]])</f>
        <v>DYSD</v>
      </c>
    </row>
    <row r="1311" spans="1:7">
      <c r="A1311" s="12" t="s">
        <v>1301</v>
      </c>
      <c r="B1311" s="12">
        <v>1364490</v>
      </c>
      <c r="C1311" s="12" t="s">
        <v>608</v>
      </c>
      <c r="D1311" s="5" t="str">
        <f>IFERROR(IF(VLOOKUP((SubgroupsCovered[[#This Row],[RXCUI]]*1),RXCUI[Convert RXCUIs to Number],1,FALSE)=(SubgroupsCovered[[#This Row],[RXCUI]]*1),"Yes",""),"No")</f>
        <v>No</v>
      </c>
      <c r="E1311" s="12" t="str">
        <f>IF(SubgroupsCovered[[#This Row],[RXCUI Covered?]]="Yes",SubgroupsCovered[[#This Row],[Subgroup]],"")</f>
        <v/>
      </c>
      <c r="F1311" s="12" t="str">
        <f>IF(SubgroupsCovered[[#This Row],[Subgroups Covered by RXCUI]]="",IF(SubgroupsCovered[[#This Row],[Subgroups Uncovered]]="",SubgroupsCovered[[#This Row],[Subgroup]],""),SubgroupsCovered[[#This Row],[Subgroups Covered by RXCUI]])</f>
        <v/>
      </c>
      <c r="G1311" s="12" t="str">
        <f>IFERROR(IF(VLOOKUP(SubgroupsCovered[[#This Row],[Subgroup]],SubgroupsCovered[Subgroups Covered by RXCUI],1,FALSE)=C1311,"",C1311),SubgroupsCovered[[#This Row],[Subgroup]])</f>
        <v>DYSE</v>
      </c>
    </row>
    <row r="1312" spans="1:7">
      <c r="A1312" s="12" t="s">
        <v>1301</v>
      </c>
      <c r="B1312" s="12">
        <v>1364494</v>
      </c>
      <c r="C1312" s="12" t="s">
        <v>608</v>
      </c>
      <c r="D1312" s="5" t="str">
        <f>IFERROR(IF(VLOOKUP((SubgroupsCovered[[#This Row],[RXCUI]]*1),RXCUI[Convert RXCUIs to Number],1,FALSE)=(SubgroupsCovered[[#This Row],[RXCUI]]*1),"Yes",""),"No")</f>
        <v>No</v>
      </c>
      <c r="E1312" s="12" t="str">
        <f>IF(SubgroupsCovered[[#This Row],[RXCUI Covered?]]="Yes",SubgroupsCovered[[#This Row],[Subgroup]],"")</f>
        <v/>
      </c>
      <c r="F1312" s="12" t="str">
        <f>IF(SubgroupsCovered[[#This Row],[Subgroups Covered by RXCUI]]="",IF(SubgroupsCovered[[#This Row],[Subgroups Uncovered]]="",SubgroupsCovered[[#This Row],[Subgroup]],""),SubgroupsCovered[[#This Row],[Subgroups Covered by RXCUI]])</f>
        <v/>
      </c>
      <c r="G1312" s="12" t="str">
        <f>IFERROR(IF(VLOOKUP(SubgroupsCovered[[#This Row],[Subgroup]],SubgroupsCovered[Subgroups Covered by RXCUI],1,FALSE)=C1312,"",C1312),SubgroupsCovered[[#This Row],[Subgroup]])</f>
        <v>DYSE</v>
      </c>
    </row>
    <row r="1313" spans="1:7">
      <c r="A1313" s="12" t="s">
        <v>1301</v>
      </c>
      <c r="B1313" s="12">
        <v>1648772</v>
      </c>
      <c r="C1313" s="12" t="s">
        <v>608</v>
      </c>
      <c r="D1313" s="5" t="str">
        <f>IFERROR(IF(VLOOKUP((SubgroupsCovered[[#This Row],[RXCUI]]*1),RXCUI[Convert RXCUIs to Number],1,FALSE)=(SubgroupsCovered[[#This Row],[RXCUI]]*1),"Yes",""),"No")</f>
        <v>No</v>
      </c>
      <c r="E1313" s="12" t="str">
        <f>IF(SubgroupsCovered[[#This Row],[RXCUI Covered?]]="Yes",SubgroupsCovered[[#This Row],[Subgroup]],"")</f>
        <v/>
      </c>
      <c r="F1313" s="12" t="str">
        <f>IF(SubgroupsCovered[[#This Row],[Subgroups Covered by RXCUI]]="",IF(SubgroupsCovered[[#This Row],[Subgroups Uncovered]]="",SubgroupsCovered[[#This Row],[Subgroup]],""),SubgroupsCovered[[#This Row],[Subgroups Covered by RXCUI]])</f>
        <v/>
      </c>
      <c r="G1313" s="12" t="str">
        <f>IFERROR(IF(VLOOKUP(SubgroupsCovered[[#This Row],[Subgroup]],SubgroupsCovered[Subgroups Covered by RXCUI],1,FALSE)=C1313,"",C1313),SubgroupsCovered[[#This Row],[Subgroup]])</f>
        <v>DYSE</v>
      </c>
    </row>
    <row r="1314" spans="1:7">
      <c r="A1314" s="12" t="s">
        <v>1301</v>
      </c>
      <c r="B1314" s="12">
        <v>1648776</v>
      </c>
      <c r="C1314" s="12" t="s">
        <v>608</v>
      </c>
      <c r="D1314" s="5" t="str">
        <f>IFERROR(IF(VLOOKUP((SubgroupsCovered[[#This Row],[RXCUI]]*1),RXCUI[Convert RXCUIs to Number],1,FALSE)=(SubgroupsCovered[[#This Row],[RXCUI]]*1),"Yes",""),"No")</f>
        <v>No</v>
      </c>
      <c r="E1314" s="12" t="str">
        <f>IF(SubgroupsCovered[[#This Row],[RXCUI Covered?]]="Yes",SubgroupsCovered[[#This Row],[Subgroup]],"")</f>
        <v/>
      </c>
      <c r="F1314" s="12" t="str">
        <f>IF(SubgroupsCovered[[#This Row],[Subgroups Covered by RXCUI]]="",IF(SubgroupsCovered[[#This Row],[Subgroups Uncovered]]="",SubgroupsCovered[[#This Row],[Subgroup]],""),SubgroupsCovered[[#This Row],[Subgroups Covered by RXCUI]])</f>
        <v/>
      </c>
      <c r="G1314" s="12" t="str">
        <f>IFERROR(IF(VLOOKUP(SubgroupsCovered[[#This Row],[Subgroup]],SubgroupsCovered[Subgroups Covered by RXCUI],1,FALSE)=C1314,"",C1314),SubgroupsCovered[[#This Row],[Subgroup]])</f>
        <v>DYSE</v>
      </c>
    </row>
    <row r="1315" spans="1:7">
      <c r="A1315" s="12" t="s">
        <v>1301</v>
      </c>
      <c r="B1315" s="12">
        <v>1364498</v>
      </c>
      <c r="C1315" s="12" t="s">
        <v>608</v>
      </c>
      <c r="D1315" s="5" t="str">
        <f>IFERROR(IF(VLOOKUP((SubgroupsCovered[[#This Row],[RXCUI]]*1),RXCUI[Convert RXCUIs to Number],1,FALSE)=(SubgroupsCovered[[#This Row],[RXCUI]]*1),"Yes",""),"No")</f>
        <v>No</v>
      </c>
      <c r="E1315" s="12" t="str">
        <f>IF(SubgroupsCovered[[#This Row],[RXCUI Covered?]]="Yes",SubgroupsCovered[[#This Row],[Subgroup]],"")</f>
        <v/>
      </c>
      <c r="F1315" s="12" t="str">
        <f>IF(SubgroupsCovered[[#This Row],[Subgroups Covered by RXCUI]]="",IF(SubgroupsCovered[[#This Row],[Subgroups Uncovered]]="",SubgroupsCovered[[#This Row],[Subgroup]],""),SubgroupsCovered[[#This Row],[Subgroups Covered by RXCUI]])</f>
        <v/>
      </c>
      <c r="G1315" s="12" t="str">
        <f>IFERROR(IF(VLOOKUP(SubgroupsCovered[[#This Row],[Subgroup]],SubgroupsCovered[Subgroups Covered by RXCUI],1,FALSE)=C1315,"",C1315),SubgroupsCovered[[#This Row],[Subgroup]])</f>
        <v>DYSE</v>
      </c>
    </row>
    <row r="1316" spans="1:7">
      <c r="A1316" s="12" t="s">
        <v>1301</v>
      </c>
      <c r="B1316" s="12">
        <v>1648780</v>
      </c>
      <c r="C1316" s="12" t="s">
        <v>608</v>
      </c>
      <c r="D1316" s="5" t="str">
        <f>IFERROR(IF(VLOOKUP((SubgroupsCovered[[#This Row],[RXCUI]]*1),RXCUI[Convert RXCUIs to Number],1,FALSE)=(SubgroupsCovered[[#This Row],[RXCUI]]*1),"Yes",""),"No")</f>
        <v>No</v>
      </c>
      <c r="E1316" s="12" t="str">
        <f>IF(SubgroupsCovered[[#This Row],[RXCUI Covered?]]="Yes",SubgroupsCovered[[#This Row],[Subgroup]],"")</f>
        <v/>
      </c>
      <c r="F1316" s="12" t="str">
        <f>IF(SubgroupsCovered[[#This Row],[Subgroups Covered by RXCUI]]="",IF(SubgroupsCovered[[#This Row],[Subgroups Uncovered]]="",SubgroupsCovered[[#This Row],[Subgroup]],""),SubgroupsCovered[[#This Row],[Subgroups Covered by RXCUI]])</f>
        <v/>
      </c>
      <c r="G1316" s="12" t="str">
        <f>IFERROR(IF(VLOOKUP(SubgroupsCovered[[#This Row],[Subgroup]],SubgroupsCovered[Subgroups Covered by RXCUI],1,FALSE)=C1316,"",C1316),SubgroupsCovered[[#This Row],[Subgroup]])</f>
        <v>DYSE</v>
      </c>
    </row>
    <row r="1317" spans="1:7">
      <c r="A1317" s="12" t="s">
        <v>1301</v>
      </c>
      <c r="B1317" s="12">
        <v>1659161</v>
      </c>
      <c r="C1317" s="12" t="s">
        <v>608</v>
      </c>
      <c r="D1317" s="5" t="str">
        <f>IFERROR(IF(VLOOKUP((SubgroupsCovered[[#This Row],[RXCUI]]*1),RXCUI[Convert RXCUIs to Number],1,FALSE)=(SubgroupsCovered[[#This Row],[RXCUI]]*1),"Yes",""),"No")</f>
        <v>No</v>
      </c>
      <c r="E1317" s="12" t="str">
        <f>IF(SubgroupsCovered[[#This Row],[RXCUI Covered?]]="Yes",SubgroupsCovered[[#This Row],[Subgroup]],"")</f>
        <v/>
      </c>
      <c r="F1317" s="12" t="str">
        <f>IF(SubgroupsCovered[[#This Row],[Subgroups Covered by RXCUI]]="",IF(SubgroupsCovered[[#This Row],[Subgroups Uncovered]]="",SubgroupsCovered[[#This Row],[Subgroup]],""),SubgroupsCovered[[#This Row],[Subgroups Covered by RXCUI]])</f>
        <v/>
      </c>
      <c r="G1317" s="12" t="str">
        <f>IFERROR(IF(VLOOKUP(SubgroupsCovered[[#This Row],[Subgroup]],SubgroupsCovered[Subgroups Covered by RXCUI],1,FALSE)=C1317,"",C1317),SubgroupsCovered[[#This Row],[Subgroup]])</f>
        <v>DYSE</v>
      </c>
    </row>
    <row r="1318" spans="1:7">
      <c r="A1318" s="12" t="s">
        <v>1301</v>
      </c>
      <c r="B1318" s="12">
        <v>1659183</v>
      </c>
      <c r="C1318" s="12" t="s">
        <v>608</v>
      </c>
      <c r="D1318" s="5" t="str">
        <f>IFERROR(IF(VLOOKUP((SubgroupsCovered[[#This Row],[RXCUI]]*1),RXCUI[Convert RXCUIs to Number],1,FALSE)=(SubgroupsCovered[[#This Row],[RXCUI]]*1),"Yes",""),"No")</f>
        <v>No</v>
      </c>
      <c r="E1318" s="12" t="str">
        <f>IF(SubgroupsCovered[[#This Row],[RXCUI Covered?]]="Yes",SubgroupsCovered[[#This Row],[Subgroup]],"")</f>
        <v/>
      </c>
      <c r="F1318" s="12" t="str">
        <f>IF(SubgroupsCovered[[#This Row],[Subgroups Covered by RXCUI]]="",IF(SubgroupsCovered[[#This Row],[Subgroups Uncovered]]="",SubgroupsCovered[[#This Row],[Subgroup]],""),SubgroupsCovered[[#This Row],[Subgroups Covered by RXCUI]])</f>
        <v/>
      </c>
      <c r="G1318" s="12" t="str">
        <f>IFERROR(IF(VLOOKUP(SubgroupsCovered[[#This Row],[Subgroup]],SubgroupsCovered[Subgroups Covered by RXCUI],1,FALSE)=C1318,"",C1318),SubgroupsCovered[[#This Row],[Subgroup]])</f>
        <v>DYSE</v>
      </c>
    </row>
    <row r="1319" spans="1:7">
      <c r="A1319" s="12" t="s">
        <v>1301</v>
      </c>
      <c r="B1319" s="12">
        <v>1659179</v>
      </c>
      <c r="C1319" s="12" t="s">
        <v>608</v>
      </c>
      <c r="D1319" s="5" t="str">
        <f>IFERROR(IF(VLOOKUP((SubgroupsCovered[[#This Row],[RXCUI]]*1),RXCUI[Convert RXCUIs to Number],1,FALSE)=(SubgroupsCovered[[#This Row],[RXCUI]]*1),"Yes",""),"No")</f>
        <v>No</v>
      </c>
      <c r="E1319" s="12" t="str">
        <f>IF(SubgroupsCovered[[#This Row],[RXCUI Covered?]]="Yes",SubgroupsCovered[[#This Row],[Subgroup]],"")</f>
        <v/>
      </c>
      <c r="F1319" s="12" t="str">
        <f>IF(SubgroupsCovered[[#This Row],[Subgroups Covered by RXCUI]]="",IF(SubgroupsCovered[[#This Row],[Subgroups Uncovered]]="",SubgroupsCovered[[#This Row],[Subgroup]],""),SubgroupsCovered[[#This Row],[Subgroups Covered by RXCUI]])</f>
        <v/>
      </c>
      <c r="G1319" s="12" t="str">
        <f>IFERROR(IF(VLOOKUP(SubgroupsCovered[[#This Row],[Subgroup]],SubgroupsCovered[Subgroups Covered by RXCUI],1,FALSE)=C1319,"",C1319),SubgroupsCovered[[#This Row],[Subgroup]])</f>
        <v>DYSE</v>
      </c>
    </row>
    <row r="1320" spans="1:7">
      <c r="A1320" s="12" t="s">
        <v>1301</v>
      </c>
      <c r="B1320" s="12">
        <v>1659167</v>
      </c>
      <c r="C1320" s="12" t="s">
        <v>608</v>
      </c>
      <c r="D1320" s="5" t="str">
        <f>IFERROR(IF(VLOOKUP((SubgroupsCovered[[#This Row],[RXCUI]]*1),RXCUI[Convert RXCUIs to Number],1,FALSE)=(SubgroupsCovered[[#This Row],[RXCUI]]*1),"Yes",""),"No")</f>
        <v>No</v>
      </c>
      <c r="E1320" s="12" t="str">
        <f>IF(SubgroupsCovered[[#This Row],[RXCUI Covered?]]="Yes",SubgroupsCovered[[#This Row],[Subgroup]],"")</f>
        <v/>
      </c>
      <c r="F1320" s="12" t="str">
        <f>IF(SubgroupsCovered[[#This Row],[Subgroups Covered by RXCUI]]="",IF(SubgroupsCovered[[#This Row],[Subgroups Uncovered]]="",SubgroupsCovered[[#This Row],[Subgroup]],""),SubgroupsCovered[[#This Row],[Subgroups Covered by RXCUI]])</f>
        <v/>
      </c>
      <c r="G1320" s="12" t="str">
        <f>IFERROR(IF(VLOOKUP(SubgroupsCovered[[#This Row],[Subgroup]],SubgroupsCovered[Subgroups Covered by RXCUI],1,FALSE)=C1320,"",C1320),SubgroupsCovered[[#This Row],[Subgroup]])</f>
        <v>DYSE</v>
      </c>
    </row>
    <row r="1321" spans="1:7">
      <c r="A1321" s="12" t="s">
        <v>1301</v>
      </c>
      <c r="B1321" s="12">
        <v>1665906</v>
      </c>
      <c r="C1321" s="12" t="s">
        <v>608</v>
      </c>
      <c r="D1321" s="5" t="str">
        <f>IFERROR(IF(VLOOKUP((SubgroupsCovered[[#This Row],[RXCUI]]*1),RXCUI[Convert RXCUIs to Number],1,FALSE)=(SubgroupsCovered[[#This Row],[RXCUI]]*1),"Yes",""),"No")</f>
        <v>No</v>
      </c>
      <c r="E1321" s="12" t="str">
        <f>IF(SubgroupsCovered[[#This Row],[RXCUI Covered?]]="Yes",SubgroupsCovered[[#This Row],[Subgroup]],"")</f>
        <v/>
      </c>
      <c r="F1321" s="12" t="str">
        <f>IF(SubgroupsCovered[[#This Row],[Subgroups Covered by RXCUI]]="",IF(SubgroupsCovered[[#This Row],[Subgroups Uncovered]]="",SubgroupsCovered[[#This Row],[Subgroup]],""),SubgroupsCovered[[#This Row],[Subgroups Covered by RXCUI]])</f>
        <v/>
      </c>
      <c r="G1321" s="12" t="str">
        <f>IFERROR(IF(VLOOKUP(SubgroupsCovered[[#This Row],[Subgroup]],SubgroupsCovered[Subgroups Covered by RXCUI],1,FALSE)=C1321,"",C1321),SubgroupsCovered[[#This Row],[Subgroup]])</f>
        <v>DYSE</v>
      </c>
    </row>
    <row r="1322" spans="1:7">
      <c r="A1322" s="12" t="s">
        <v>1301</v>
      </c>
      <c r="B1322" s="12">
        <v>1801322</v>
      </c>
      <c r="C1322" s="12" t="s">
        <v>608</v>
      </c>
      <c r="D1322" s="5" t="str">
        <f>IFERROR(IF(VLOOKUP((SubgroupsCovered[[#This Row],[RXCUI]]*1),RXCUI[Convert RXCUIs to Number],1,FALSE)=(SubgroupsCovered[[#This Row],[RXCUI]]*1),"Yes",""),"No")</f>
        <v>No</v>
      </c>
      <c r="E1322" s="12" t="str">
        <f>IF(SubgroupsCovered[[#This Row],[RXCUI Covered?]]="Yes",SubgroupsCovered[[#This Row],[Subgroup]],"")</f>
        <v/>
      </c>
      <c r="F1322" s="12" t="str">
        <f>IF(SubgroupsCovered[[#This Row],[Subgroups Covered by RXCUI]]="",IF(SubgroupsCovered[[#This Row],[Subgroups Uncovered]]="",SubgroupsCovered[[#This Row],[Subgroup]],""),SubgroupsCovered[[#This Row],[Subgroups Covered by RXCUI]])</f>
        <v/>
      </c>
      <c r="G1322" s="12" t="str">
        <f>IFERROR(IF(VLOOKUP(SubgroupsCovered[[#This Row],[Subgroup]],SubgroupsCovered[Subgroups Covered by RXCUI],1,FALSE)=C1322,"",C1322),SubgroupsCovered[[#This Row],[Subgroup]])</f>
        <v>DYSE</v>
      </c>
    </row>
    <row r="1323" spans="1:7">
      <c r="A1323" s="12" t="s">
        <v>1301</v>
      </c>
      <c r="B1323" s="12">
        <v>1665900</v>
      </c>
      <c r="C1323" s="12" t="s">
        <v>608</v>
      </c>
      <c r="D1323" s="5" t="str">
        <f>IFERROR(IF(VLOOKUP((SubgroupsCovered[[#This Row],[RXCUI]]*1),RXCUI[Convert RXCUIs to Number],1,FALSE)=(SubgroupsCovered[[#This Row],[RXCUI]]*1),"Yes",""),"No")</f>
        <v>No</v>
      </c>
      <c r="E1323" s="12" t="str">
        <f>IF(SubgroupsCovered[[#This Row],[RXCUI Covered?]]="Yes",SubgroupsCovered[[#This Row],[Subgroup]],"")</f>
        <v/>
      </c>
      <c r="F1323" s="12" t="str">
        <f>IF(SubgroupsCovered[[#This Row],[Subgroups Covered by RXCUI]]="",IF(SubgroupsCovered[[#This Row],[Subgroups Uncovered]]="",SubgroupsCovered[[#This Row],[Subgroup]],""),SubgroupsCovered[[#This Row],[Subgroups Covered by RXCUI]])</f>
        <v/>
      </c>
      <c r="G1323" s="12" t="str">
        <f>IFERROR(IF(VLOOKUP(SubgroupsCovered[[#This Row],[Subgroup]],SubgroupsCovered[Subgroups Covered by RXCUI],1,FALSE)=C1323,"",C1323),SubgroupsCovered[[#This Row],[Subgroup]])</f>
        <v>DYSE</v>
      </c>
    </row>
    <row r="1324" spans="1:7">
      <c r="A1324" s="12" t="s">
        <v>1301</v>
      </c>
      <c r="B1324" s="12">
        <v>2282414</v>
      </c>
      <c r="C1324" s="12" t="s">
        <v>608</v>
      </c>
      <c r="D1324" s="5" t="str">
        <f>IFERROR(IF(VLOOKUP((SubgroupsCovered[[#This Row],[RXCUI]]*1),RXCUI[Convert RXCUIs to Number],1,FALSE)=(SubgroupsCovered[[#This Row],[RXCUI]]*1),"Yes",""),"No")</f>
        <v>No</v>
      </c>
      <c r="E1324" s="12" t="str">
        <f>IF(SubgroupsCovered[[#This Row],[RXCUI Covered?]]="Yes",SubgroupsCovered[[#This Row],[Subgroup]],"")</f>
        <v/>
      </c>
      <c r="F1324" s="12" t="str">
        <f>IF(SubgroupsCovered[[#This Row],[Subgroups Covered by RXCUI]]="",IF(SubgroupsCovered[[#This Row],[Subgroups Uncovered]]="",SubgroupsCovered[[#This Row],[Subgroup]],""),SubgroupsCovered[[#This Row],[Subgroups Covered by RXCUI]])</f>
        <v/>
      </c>
      <c r="G1324" s="12" t="str">
        <f>IFERROR(IF(VLOOKUP(SubgroupsCovered[[#This Row],[Subgroup]],SubgroupsCovered[Subgroups Covered by RXCUI],1,FALSE)=C1324,"",C1324),SubgroupsCovered[[#This Row],[Subgroup]])</f>
        <v>DYSE</v>
      </c>
    </row>
    <row r="1325" spans="1:7">
      <c r="A1325" s="12" t="s">
        <v>1301</v>
      </c>
      <c r="B1325" s="12">
        <v>2283236</v>
      </c>
      <c r="C1325" s="12" t="s">
        <v>608</v>
      </c>
      <c r="D1325" s="5" t="str">
        <f>IFERROR(IF(VLOOKUP((SubgroupsCovered[[#This Row],[RXCUI]]*1),RXCUI[Convert RXCUIs to Number],1,FALSE)=(SubgroupsCovered[[#This Row],[RXCUI]]*1),"Yes",""),"No")</f>
        <v>No</v>
      </c>
      <c r="E1325" s="12" t="str">
        <f>IF(SubgroupsCovered[[#This Row],[RXCUI Covered?]]="Yes",SubgroupsCovered[[#This Row],[Subgroup]],"")</f>
        <v/>
      </c>
      <c r="F1325" s="12" t="str">
        <f>IF(SubgroupsCovered[[#This Row],[Subgroups Covered by RXCUI]]="",IF(SubgroupsCovered[[#This Row],[Subgroups Uncovered]]="",SubgroupsCovered[[#This Row],[Subgroup]],""),SubgroupsCovered[[#This Row],[Subgroups Covered by RXCUI]])</f>
        <v/>
      </c>
      <c r="G1325" s="12" t="str">
        <f>IFERROR(IF(VLOOKUP(SubgroupsCovered[[#This Row],[Subgroup]],SubgroupsCovered[Subgroups Covered by RXCUI],1,FALSE)=C1325,"",C1325),SubgroupsCovered[[#This Row],[Subgroup]])</f>
        <v>DYSE</v>
      </c>
    </row>
    <row r="1326" spans="1:7">
      <c r="A1326" s="12" t="s">
        <v>1301</v>
      </c>
      <c r="B1326" s="12">
        <v>2478732</v>
      </c>
      <c r="C1326" s="12" t="s">
        <v>608</v>
      </c>
      <c r="D1326" s="5" t="str">
        <f>IFERROR(IF(VLOOKUP((SubgroupsCovered[[#This Row],[RXCUI]]*1),RXCUI[Convert RXCUIs to Number],1,FALSE)=(SubgroupsCovered[[#This Row],[RXCUI]]*1),"Yes",""),"No")</f>
        <v>No</v>
      </c>
      <c r="E1326" s="12" t="str">
        <f>IF(SubgroupsCovered[[#This Row],[RXCUI Covered?]]="Yes",SubgroupsCovered[[#This Row],[Subgroup]],"")</f>
        <v/>
      </c>
      <c r="F1326" s="12" t="str">
        <f>IF(SubgroupsCovered[[#This Row],[Subgroups Covered by RXCUI]]="",IF(SubgroupsCovered[[#This Row],[Subgroups Uncovered]]="",SubgroupsCovered[[#This Row],[Subgroup]],""),SubgroupsCovered[[#This Row],[Subgroups Covered by RXCUI]])</f>
        <v/>
      </c>
      <c r="G1326" s="12" t="str">
        <f>IFERROR(IF(VLOOKUP(SubgroupsCovered[[#This Row],[Subgroup]],SubgroupsCovered[Subgroups Covered by RXCUI],1,FALSE)=C1326,"",C1326),SubgroupsCovered[[#This Row],[Subgroup]])</f>
        <v>DYSE</v>
      </c>
    </row>
    <row r="1327" spans="1:7">
      <c r="A1327" s="12" t="s">
        <v>1301</v>
      </c>
      <c r="B1327" s="12">
        <v>2478650</v>
      </c>
      <c r="C1327" s="12" t="s">
        <v>608</v>
      </c>
      <c r="D1327" s="5" t="str">
        <f>IFERROR(IF(VLOOKUP((SubgroupsCovered[[#This Row],[RXCUI]]*1),RXCUI[Convert RXCUIs to Number],1,FALSE)=(SubgroupsCovered[[#This Row],[RXCUI]]*1),"Yes",""),"No")</f>
        <v>No</v>
      </c>
      <c r="E1327" s="12" t="str">
        <f>IF(SubgroupsCovered[[#This Row],[RXCUI Covered?]]="Yes",SubgroupsCovered[[#This Row],[Subgroup]],"")</f>
        <v/>
      </c>
      <c r="F1327" s="12" t="str">
        <f>IF(SubgroupsCovered[[#This Row],[Subgroups Covered by RXCUI]]="",IF(SubgroupsCovered[[#This Row],[Subgroups Uncovered]]="",SubgroupsCovered[[#This Row],[Subgroup]],""),SubgroupsCovered[[#This Row],[Subgroups Covered by RXCUI]])</f>
        <v/>
      </c>
      <c r="G1327" s="12" t="str">
        <f>IFERROR(IF(VLOOKUP(SubgroupsCovered[[#This Row],[Subgroup]],SubgroupsCovered[Subgroups Covered by RXCUI],1,FALSE)=C1327,"",C1327),SubgroupsCovered[[#This Row],[Subgroup]])</f>
        <v>DYSE</v>
      </c>
    </row>
    <row r="1328" spans="1:7">
      <c r="A1328" s="12" t="s">
        <v>1301</v>
      </c>
      <c r="B1328" s="12">
        <v>577208</v>
      </c>
      <c r="C1328" s="12" t="s">
        <v>611</v>
      </c>
      <c r="D1328" s="5" t="str">
        <f>IFERROR(IF(VLOOKUP((SubgroupsCovered[[#This Row],[RXCUI]]*1),RXCUI[Convert RXCUIs to Number],1,FALSE)=(SubgroupsCovered[[#This Row],[RXCUI]]*1),"Yes",""),"No")</f>
        <v>No</v>
      </c>
      <c r="E1328" s="12" t="str">
        <f>IF(SubgroupsCovered[[#This Row],[RXCUI Covered?]]="Yes",SubgroupsCovered[[#This Row],[Subgroup]],"")</f>
        <v/>
      </c>
      <c r="F1328" s="12" t="str">
        <f>IF(SubgroupsCovered[[#This Row],[Subgroups Covered by RXCUI]]="",IF(SubgroupsCovered[[#This Row],[Subgroups Uncovered]]="",SubgroupsCovered[[#This Row],[Subgroup]],""),SubgroupsCovered[[#This Row],[Subgroups Covered by RXCUI]])</f>
        <v/>
      </c>
      <c r="G1328" s="12" t="str">
        <f>IFERROR(IF(VLOOKUP(SubgroupsCovered[[#This Row],[Subgroup]],SubgroupsCovered[Subgroups Covered by RXCUI],1,FALSE)=C1328,"",C1328),SubgroupsCovered[[#This Row],[Subgroup]])</f>
        <v>DYSF</v>
      </c>
    </row>
    <row r="1329" spans="1:7">
      <c r="A1329" s="12" t="s">
        <v>1301</v>
      </c>
      <c r="B1329" s="12">
        <v>1811182</v>
      </c>
      <c r="C1329" s="12" t="s">
        <v>611</v>
      </c>
      <c r="D1329" s="5" t="str">
        <f>IFERROR(IF(VLOOKUP((SubgroupsCovered[[#This Row],[RXCUI]]*1),RXCUI[Convert RXCUIs to Number],1,FALSE)=(SubgroupsCovered[[#This Row],[RXCUI]]*1),"Yes",""),"No")</f>
        <v>No</v>
      </c>
      <c r="E1329" s="12" t="str">
        <f>IF(SubgroupsCovered[[#This Row],[RXCUI Covered?]]="Yes",SubgroupsCovered[[#This Row],[Subgroup]],"")</f>
        <v/>
      </c>
      <c r="F1329" s="12" t="str">
        <f>IF(SubgroupsCovered[[#This Row],[Subgroups Covered by RXCUI]]="",IF(SubgroupsCovered[[#This Row],[Subgroups Uncovered]]="",SubgroupsCovered[[#This Row],[Subgroup]],""),SubgroupsCovered[[#This Row],[Subgroups Covered by RXCUI]])</f>
        <v/>
      </c>
      <c r="G1329" s="12" t="str">
        <f>IFERROR(IF(VLOOKUP(SubgroupsCovered[[#This Row],[Subgroup]],SubgroupsCovered[Subgroups Covered by RXCUI],1,FALSE)=C1329,"",C1329),SubgroupsCovered[[#This Row],[Subgroup]])</f>
        <v>DYSF</v>
      </c>
    </row>
    <row r="1330" spans="1:7">
      <c r="A1330" s="12" t="s">
        <v>1301</v>
      </c>
      <c r="B1330" s="12">
        <v>1304985</v>
      </c>
      <c r="C1330" s="12" t="s">
        <v>611</v>
      </c>
      <c r="D1330" s="5" t="str">
        <f>IFERROR(IF(VLOOKUP((SubgroupsCovered[[#This Row],[RXCUI]]*1),RXCUI[Convert RXCUIs to Number],1,FALSE)=(SubgroupsCovered[[#This Row],[RXCUI]]*1),"Yes",""),"No")</f>
        <v>No</v>
      </c>
      <c r="E1330" s="12" t="str">
        <f>IF(SubgroupsCovered[[#This Row],[RXCUI Covered?]]="Yes",SubgroupsCovered[[#This Row],[Subgroup]],"")</f>
        <v/>
      </c>
      <c r="F1330" s="12" t="str">
        <f>IF(SubgroupsCovered[[#This Row],[Subgroups Covered by RXCUI]]="",IF(SubgroupsCovered[[#This Row],[Subgroups Uncovered]]="",SubgroupsCovered[[#This Row],[Subgroup]],""),SubgroupsCovered[[#This Row],[Subgroups Covered by RXCUI]])</f>
        <v/>
      </c>
      <c r="G1330" s="12" t="str">
        <f>IFERROR(IF(VLOOKUP(SubgroupsCovered[[#This Row],[Subgroup]],SubgroupsCovered[Subgroups Covered by RXCUI],1,FALSE)=C1330,"",C1330),SubgroupsCovered[[#This Row],[Subgroup]])</f>
        <v>DYSF</v>
      </c>
    </row>
    <row r="1331" spans="1:7">
      <c r="A1331" s="12" t="s">
        <v>1301</v>
      </c>
      <c r="B1331" s="12">
        <v>1304979</v>
      </c>
      <c r="C1331" s="12" t="s">
        <v>611</v>
      </c>
      <c r="D1331" s="5" t="str">
        <f>IFERROR(IF(VLOOKUP((SubgroupsCovered[[#This Row],[RXCUI]]*1),RXCUI[Convert RXCUIs to Number],1,FALSE)=(SubgroupsCovered[[#This Row],[RXCUI]]*1),"Yes",""),"No")</f>
        <v>No</v>
      </c>
      <c r="E1331" s="12" t="str">
        <f>IF(SubgroupsCovered[[#This Row],[RXCUI Covered?]]="Yes",SubgroupsCovered[[#This Row],[Subgroup]],"")</f>
        <v/>
      </c>
      <c r="F1331" s="12" t="str">
        <f>IF(SubgroupsCovered[[#This Row],[Subgroups Covered by RXCUI]]="",IF(SubgroupsCovered[[#This Row],[Subgroups Uncovered]]="",SubgroupsCovered[[#This Row],[Subgroup]],""),SubgroupsCovered[[#This Row],[Subgroups Covered by RXCUI]])</f>
        <v/>
      </c>
      <c r="G1331" s="12" t="str">
        <f>IFERROR(IF(VLOOKUP(SubgroupsCovered[[#This Row],[Subgroup]],SubgroupsCovered[Subgroups Covered by RXCUI],1,FALSE)=C1331,"",C1331),SubgroupsCovered[[#This Row],[Subgroup]])</f>
        <v>DYSF</v>
      </c>
    </row>
    <row r="1332" spans="1:7">
      <c r="A1332" s="12" t="s">
        <v>1301</v>
      </c>
      <c r="B1332" s="12">
        <v>278346</v>
      </c>
      <c r="C1332" s="12" t="s">
        <v>611</v>
      </c>
      <c r="D1332" s="5" t="str">
        <f>IFERROR(IF(VLOOKUP((SubgroupsCovered[[#This Row],[RXCUI]]*1),RXCUI[Convert RXCUIs to Number],1,FALSE)=(SubgroupsCovered[[#This Row],[RXCUI]]*1),"Yes",""),"No")</f>
        <v>No</v>
      </c>
      <c r="E1332" s="12" t="str">
        <f>IF(SubgroupsCovered[[#This Row],[RXCUI Covered?]]="Yes",SubgroupsCovered[[#This Row],[Subgroup]],"")</f>
        <v/>
      </c>
      <c r="F1332" s="12" t="str">
        <f>IF(SubgroupsCovered[[#This Row],[Subgroups Covered by RXCUI]]="",IF(SubgroupsCovered[[#This Row],[Subgroups Uncovered]]="",SubgroupsCovered[[#This Row],[Subgroup]],""),SubgroupsCovered[[#This Row],[Subgroups Covered by RXCUI]])</f>
        <v/>
      </c>
      <c r="G1332" s="12" t="str">
        <f>IFERROR(IF(VLOOKUP(SubgroupsCovered[[#This Row],[Subgroup]],SubgroupsCovered[Subgroups Covered by RXCUI],1,FALSE)=C1332,"",C1332),SubgroupsCovered[[#This Row],[Subgroup]])</f>
        <v>DYSF</v>
      </c>
    </row>
    <row r="1333" spans="1:7">
      <c r="A1333" s="12" t="s">
        <v>1301</v>
      </c>
      <c r="B1333" s="12">
        <v>1098141</v>
      </c>
      <c r="C1333" s="12" t="s">
        <v>613</v>
      </c>
      <c r="D1333" s="5" t="str">
        <f>IFERROR(IF(VLOOKUP((SubgroupsCovered[[#This Row],[RXCUI]]*1),RXCUI[Convert RXCUIs to Number],1,FALSE)=(SubgroupsCovered[[#This Row],[RXCUI]]*1),"Yes",""),"No")</f>
        <v>No</v>
      </c>
      <c r="E1333" s="12" t="str">
        <f>IF(SubgroupsCovered[[#This Row],[RXCUI Covered?]]="Yes",SubgroupsCovered[[#This Row],[Subgroup]],"")</f>
        <v/>
      </c>
      <c r="F1333" s="12" t="str">
        <f>IF(SubgroupsCovered[[#This Row],[Subgroups Covered by RXCUI]]="",IF(SubgroupsCovered[[#This Row],[Subgroups Uncovered]]="",SubgroupsCovered[[#This Row],[Subgroup]],""),SubgroupsCovered[[#This Row],[Subgroups Covered by RXCUI]])</f>
        <v/>
      </c>
      <c r="G1333" s="12" t="str">
        <f>IFERROR(IF(VLOOKUP(SubgroupsCovered[[#This Row],[Subgroup]],SubgroupsCovered[Subgroups Covered by RXCUI],1,FALSE)=C1333,"",C1333),SubgroupsCovered[[#This Row],[Subgroup]])</f>
        <v>DYSG1</v>
      </c>
    </row>
    <row r="1334" spans="1:7">
      <c r="A1334" s="12" t="s">
        <v>1301</v>
      </c>
      <c r="B1334" s="12">
        <v>1098142</v>
      </c>
      <c r="C1334" s="12" t="s">
        <v>613</v>
      </c>
      <c r="D1334" s="5" t="str">
        <f>IFERROR(IF(VLOOKUP((SubgroupsCovered[[#This Row],[RXCUI]]*1),RXCUI[Convert RXCUIs to Number],1,FALSE)=(SubgroupsCovered[[#This Row],[RXCUI]]*1),"Yes",""),"No")</f>
        <v>No</v>
      </c>
      <c r="E1334" s="12" t="str">
        <f>IF(SubgroupsCovered[[#This Row],[RXCUI Covered?]]="Yes",SubgroupsCovered[[#This Row],[Subgroup]],"")</f>
        <v/>
      </c>
      <c r="F1334" s="12" t="str">
        <f>IF(SubgroupsCovered[[#This Row],[Subgroups Covered by RXCUI]]="",IF(SubgroupsCovered[[#This Row],[Subgroups Uncovered]]="",SubgroupsCovered[[#This Row],[Subgroup]],""),SubgroupsCovered[[#This Row],[Subgroups Covered by RXCUI]])</f>
        <v/>
      </c>
      <c r="G1334" s="12" t="str">
        <f>IFERROR(IF(VLOOKUP(SubgroupsCovered[[#This Row],[Subgroup]],SubgroupsCovered[Subgroups Covered by RXCUI],1,FALSE)=C1334,"",C1334),SubgroupsCovered[[#This Row],[Subgroup]])</f>
        <v>DYSG1</v>
      </c>
    </row>
    <row r="1335" spans="1:7">
      <c r="A1335" s="12" t="s">
        <v>1301</v>
      </c>
      <c r="B1335" s="12">
        <v>311955</v>
      </c>
      <c r="C1335" s="12" t="s">
        <v>613</v>
      </c>
      <c r="D1335" s="5" t="str">
        <f>IFERROR(IF(VLOOKUP((SubgroupsCovered[[#This Row],[RXCUI]]*1),RXCUI[Convert RXCUIs to Number],1,FALSE)=(SubgroupsCovered[[#This Row],[RXCUI]]*1),"Yes",""),"No")</f>
        <v>No</v>
      </c>
      <c r="E1335" s="12" t="str">
        <f>IF(SubgroupsCovered[[#This Row],[RXCUI Covered?]]="Yes",SubgroupsCovered[[#This Row],[Subgroup]],"")</f>
        <v/>
      </c>
      <c r="F1335" s="12" t="str">
        <f>IF(SubgroupsCovered[[#This Row],[Subgroups Covered by RXCUI]]="",IF(SubgroupsCovered[[#This Row],[Subgroups Uncovered]]="",SubgroupsCovered[[#This Row],[Subgroup]],""),SubgroupsCovered[[#This Row],[Subgroups Covered by RXCUI]])</f>
        <v/>
      </c>
      <c r="G1335" s="12" t="str">
        <f>IFERROR(IF(VLOOKUP(SubgroupsCovered[[#This Row],[Subgroup]],SubgroupsCovered[Subgroups Covered by RXCUI],1,FALSE)=C1335,"",C1335),SubgroupsCovered[[#This Row],[Subgroup]])</f>
        <v>DYSG1</v>
      </c>
    </row>
    <row r="1336" spans="1:7">
      <c r="A1336" s="12" t="s">
        <v>1301</v>
      </c>
      <c r="B1336" s="12">
        <v>311959</v>
      </c>
      <c r="C1336" s="12" t="s">
        <v>613</v>
      </c>
      <c r="D1336" s="5" t="str">
        <f>IFERROR(IF(VLOOKUP((SubgroupsCovered[[#This Row],[RXCUI]]*1),RXCUI[Convert RXCUIs to Number],1,FALSE)=(SubgroupsCovered[[#This Row],[RXCUI]]*1),"Yes",""),"No")</f>
        <v>No</v>
      </c>
      <c r="E1336" s="12" t="str">
        <f>IF(SubgroupsCovered[[#This Row],[RXCUI Covered?]]="Yes",SubgroupsCovered[[#This Row],[Subgroup]],"")</f>
        <v/>
      </c>
      <c r="F1336" s="12" t="str">
        <f>IF(SubgroupsCovered[[#This Row],[Subgroups Covered by RXCUI]]="",IF(SubgroupsCovered[[#This Row],[Subgroups Uncovered]]="",SubgroupsCovered[[#This Row],[Subgroup]],""),SubgroupsCovered[[#This Row],[Subgroups Covered by RXCUI]])</f>
        <v/>
      </c>
      <c r="G1336" s="12" t="str">
        <f>IFERROR(IF(VLOOKUP(SubgroupsCovered[[#This Row],[Subgroup]],SubgroupsCovered[Subgroups Covered by RXCUI],1,FALSE)=C1336,"",C1336),SubgroupsCovered[[#This Row],[Subgroup]])</f>
        <v>DYSG1</v>
      </c>
    </row>
    <row r="1337" spans="1:7">
      <c r="A1337" s="12" t="s">
        <v>1301</v>
      </c>
      <c r="B1337" s="12">
        <v>311960</v>
      </c>
      <c r="C1337" s="12" t="s">
        <v>613</v>
      </c>
      <c r="D1337" s="5" t="str">
        <f>IFERROR(IF(VLOOKUP((SubgroupsCovered[[#This Row],[RXCUI]]*1),RXCUI[Convert RXCUIs to Number],1,FALSE)=(SubgroupsCovered[[#This Row],[RXCUI]]*1),"Yes",""),"No")</f>
        <v>No</v>
      </c>
      <c r="E1337" s="12" t="str">
        <f>IF(SubgroupsCovered[[#This Row],[RXCUI Covered?]]="Yes",SubgroupsCovered[[#This Row],[Subgroup]],"")</f>
        <v/>
      </c>
      <c r="F1337" s="12" t="str">
        <f>IF(SubgroupsCovered[[#This Row],[Subgroups Covered by RXCUI]]="",IF(SubgroupsCovered[[#This Row],[Subgroups Uncovered]]="",SubgroupsCovered[[#This Row],[Subgroup]],""),SubgroupsCovered[[#This Row],[Subgroups Covered by RXCUI]])</f>
        <v/>
      </c>
      <c r="G1337" s="12" t="str">
        <f>IFERROR(IF(VLOOKUP(SubgroupsCovered[[#This Row],[Subgroup]],SubgroupsCovered[Subgroups Covered by RXCUI],1,FALSE)=C1337,"",C1337),SubgroupsCovered[[#This Row],[Subgroup]])</f>
        <v>DYSG1</v>
      </c>
    </row>
    <row r="1338" spans="1:7">
      <c r="A1338" s="12" t="s">
        <v>1301</v>
      </c>
      <c r="B1338" s="12">
        <v>1098143</v>
      </c>
      <c r="C1338" s="12" t="s">
        <v>615</v>
      </c>
      <c r="D1338" s="5" t="str">
        <f>IFERROR(IF(VLOOKUP((SubgroupsCovered[[#This Row],[RXCUI]]*1),RXCUI[Convert RXCUIs to Number],1,FALSE)=(SubgroupsCovered[[#This Row],[RXCUI]]*1),"Yes",""),"No")</f>
        <v>No</v>
      </c>
      <c r="E1338" s="12" t="str">
        <f>IF(SubgroupsCovered[[#This Row],[RXCUI Covered?]]="Yes",SubgroupsCovered[[#This Row],[Subgroup]],"")</f>
        <v/>
      </c>
      <c r="F1338" s="12" t="str">
        <f>IF(SubgroupsCovered[[#This Row],[Subgroups Covered by RXCUI]]="",IF(SubgroupsCovered[[#This Row],[Subgroups Uncovered]]="",SubgroupsCovered[[#This Row],[Subgroup]],""),SubgroupsCovered[[#This Row],[Subgroups Covered by RXCUI]])</f>
        <v/>
      </c>
      <c r="G1338" s="12" t="str">
        <f>IFERROR(IF(VLOOKUP(SubgroupsCovered[[#This Row],[Subgroup]],SubgroupsCovered[Subgroups Covered by RXCUI],1,FALSE)=C1338,"",C1338),SubgroupsCovered[[#This Row],[Subgroup]])</f>
        <v>DYSG2</v>
      </c>
    </row>
    <row r="1339" spans="1:7">
      <c r="A1339" s="12" t="s">
        <v>1301</v>
      </c>
      <c r="B1339" s="12">
        <v>1098135</v>
      </c>
      <c r="C1339" s="12" t="s">
        <v>615</v>
      </c>
      <c r="D1339" s="5" t="str">
        <f>IFERROR(IF(VLOOKUP((SubgroupsCovered[[#This Row],[RXCUI]]*1),RXCUI[Convert RXCUIs to Number],1,FALSE)=(SubgroupsCovered[[#This Row],[RXCUI]]*1),"Yes",""),"No")</f>
        <v>No</v>
      </c>
      <c r="E1339" s="12" t="str">
        <f>IF(SubgroupsCovered[[#This Row],[RXCUI Covered?]]="Yes",SubgroupsCovered[[#This Row],[Subgroup]],"")</f>
        <v/>
      </c>
      <c r="F1339" s="12" t="str">
        <f>IF(SubgroupsCovered[[#This Row],[Subgroups Covered by RXCUI]]="",IF(SubgroupsCovered[[#This Row],[Subgroups Uncovered]]="",SubgroupsCovered[[#This Row],[Subgroup]],""),SubgroupsCovered[[#This Row],[Subgroups Covered by RXCUI]])</f>
        <v/>
      </c>
      <c r="G1339" s="12" t="str">
        <f>IFERROR(IF(VLOOKUP(SubgroupsCovered[[#This Row],[Subgroup]],SubgroupsCovered[Subgroups Covered by RXCUI],1,FALSE)=C1339,"",C1339),SubgroupsCovered[[#This Row],[Subgroup]])</f>
        <v>DYSG2</v>
      </c>
    </row>
    <row r="1340" spans="1:7">
      <c r="A1340" s="12" t="s">
        <v>1301</v>
      </c>
      <c r="B1340" s="12">
        <v>1098144</v>
      </c>
      <c r="C1340" s="12" t="s">
        <v>615</v>
      </c>
      <c r="D1340" s="5" t="str">
        <f>IFERROR(IF(VLOOKUP((SubgroupsCovered[[#This Row],[RXCUI]]*1),RXCUI[Convert RXCUIs to Number],1,FALSE)=(SubgroupsCovered[[#This Row],[RXCUI]]*1),"Yes",""),"No")</f>
        <v>No</v>
      </c>
      <c r="E1340" s="12" t="str">
        <f>IF(SubgroupsCovered[[#This Row],[RXCUI Covered?]]="Yes",SubgroupsCovered[[#This Row],[Subgroup]],"")</f>
        <v/>
      </c>
      <c r="F1340" s="12" t="str">
        <f>IF(SubgroupsCovered[[#This Row],[Subgroups Covered by RXCUI]]="",IF(SubgroupsCovered[[#This Row],[Subgroups Uncovered]]="",SubgroupsCovered[[#This Row],[Subgroup]],""),SubgroupsCovered[[#This Row],[Subgroups Covered by RXCUI]])</f>
        <v/>
      </c>
      <c r="G1340" s="12" t="str">
        <f>IFERROR(IF(VLOOKUP(SubgroupsCovered[[#This Row],[Subgroup]],SubgroupsCovered[Subgroups Covered by RXCUI],1,FALSE)=C1340,"",C1340),SubgroupsCovered[[#This Row],[Subgroup]])</f>
        <v>DYSG2</v>
      </c>
    </row>
    <row r="1341" spans="1:7">
      <c r="A1341" s="12" t="s">
        <v>1301</v>
      </c>
      <c r="B1341" s="12">
        <v>311949</v>
      </c>
      <c r="C1341" s="12" t="s">
        <v>615</v>
      </c>
      <c r="D1341" s="5" t="str">
        <f>IFERROR(IF(VLOOKUP((SubgroupsCovered[[#This Row],[RXCUI]]*1),RXCUI[Convert RXCUIs to Number],1,FALSE)=(SubgroupsCovered[[#This Row],[RXCUI]]*1),"Yes",""),"No")</f>
        <v>No</v>
      </c>
      <c r="E1341" s="12" t="str">
        <f>IF(SubgroupsCovered[[#This Row],[RXCUI Covered?]]="Yes",SubgroupsCovered[[#This Row],[Subgroup]],"")</f>
        <v/>
      </c>
      <c r="F1341" s="12" t="str">
        <f>IF(SubgroupsCovered[[#This Row],[Subgroups Covered by RXCUI]]="",IF(SubgroupsCovered[[#This Row],[Subgroups Uncovered]]="",SubgroupsCovered[[#This Row],[Subgroup]],""),SubgroupsCovered[[#This Row],[Subgroups Covered by RXCUI]])</f>
        <v/>
      </c>
      <c r="G1341" s="12" t="str">
        <f>IFERROR(IF(VLOOKUP(SubgroupsCovered[[#This Row],[Subgroup]],SubgroupsCovered[Subgroups Covered by RXCUI],1,FALSE)=C1341,"",C1341),SubgroupsCovered[[#This Row],[Subgroup]])</f>
        <v>DYSG2</v>
      </c>
    </row>
    <row r="1342" spans="1:7">
      <c r="A1342" s="12" t="s">
        <v>1301</v>
      </c>
      <c r="B1342" s="12">
        <v>311963</v>
      </c>
      <c r="C1342" s="12" t="s">
        <v>615</v>
      </c>
      <c r="D1342" s="5" t="str">
        <f>IFERROR(IF(VLOOKUP((SubgroupsCovered[[#This Row],[RXCUI]]*1),RXCUI[Convert RXCUIs to Number],1,FALSE)=(SubgroupsCovered[[#This Row],[RXCUI]]*1),"Yes",""),"No")</f>
        <v>No</v>
      </c>
      <c r="E1342" s="12" t="str">
        <f>IF(SubgroupsCovered[[#This Row],[RXCUI Covered?]]="Yes",SubgroupsCovered[[#This Row],[Subgroup]],"")</f>
        <v/>
      </c>
      <c r="F1342" s="12" t="str">
        <f>IF(SubgroupsCovered[[#This Row],[Subgroups Covered by RXCUI]]="",IF(SubgroupsCovered[[#This Row],[Subgroups Uncovered]]="",SubgroupsCovered[[#This Row],[Subgroup]],""),SubgroupsCovered[[#This Row],[Subgroups Covered by RXCUI]])</f>
        <v/>
      </c>
      <c r="G1342" s="12" t="str">
        <f>IFERROR(IF(VLOOKUP(SubgroupsCovered[[#This Row],[Subgroup]],SubgroupsCovered[Subgroups Covered by RXCUI],1,FALSE)=C1342,"",C1342),SubgroupsCovered[[#This Row],[Subgroup]])</f>
        <v>DYSG2</v>
      </c>
    </row>
    <row r="1343" spans="1:7">
      <c r="A1343" s="12" t="s">
        <v>1301</v>
      </c>
      <c r="B1343" s="12">
        <v>859419</v>
      </c>
      <c r="C1343" s="12" t="s">
        <v>619</v>
      </c>
      <c r="D1343" s="5" t="str">
        <f>IFERROR(IF(VLOOKUP((SubgroupsCovered[[#This Row],[RXCUI]]*1),RXCUI[Convert RXCUIs to Number],1,FALSE)=(SubgroupsCovered[[#This Row],[RXCUI]]*1),"Yes",""),"No")</f>
        <v>No</v>
      </c>
      <c r="E1343" s="12" t="str">
        <f>IF(SubgroupsCovered[[#This Row],[RXCUI Covered?]]="Yes",SubgroupsCovered[[#This Row],[Subgroup]],"")</f>
        <v/>
      </c>
      <c r="F1343" s="12" t="str">
        <f>IF(SubgroupsCovered[[#This Row],[Subgroups Covered by RXCUI]]="",IF(SubgroupsCovered[[#This Row],[Subgroups Uncovered]]="",SubgroupsCovered[[#This Row],[Subgroup]],""),SubgroupsCovered[[#This Row],[Subgroups Covered by RXCUI]])</f>
        <v/>
      </c>
      <c r="G1343" s="12" t="str">
        <f>IFERROR(IF(VLOOKUP(SubgroupsCovered[[#This Row],[Subgroup]],SubgroupsCovered[Subgroups Covered by RXCUI],1,FALSE)=C1343,"",C1343),SubgroupsCovered[[#This Row],[Subgroup]])</f>
        <v>DYSI1a</v>
      </c>
    </row>
    <row r="1344" spans="1:7">
      <c r="A1344" s="12" t="s">
        <v>1301</v>
      </c>
      <c r="B1344" s="12">
        <v>259255</v>
      </c>
      <c r="C1344" s="12" t="s">
        <v>619</v>
      </c>
      <c r="D1344" s="5" t="str">
        <f>IFERROR(IF(VLOOKUP((SubgroupsCovered[[#This Row],[RXCUI]]*1),RXCUI[Convert RXCUIs to Number],1,FALSE)=(SubgroupsCovered[[#This Row],[RXCUI]]*1),"Yes",""),"No")</f>
        <v>No</v>
      </c>
      <c r="E1344" s="12" t="str">
        <f>IF(SubgroupsCovered[[#This Row],[RXCUI Covered?]]="Yes",SubgroupsCovered[[#This Row],[Subgroup]],"")</f>
        <v/>
      </c>
      <c r="F1344" s="12" t="str">
        <f>IF(SubgroupsCovered[[#This Row],[Subgroups Covered by RXCUI]]="",IF(SubgroupsCovered[[#This Row],[Subgroups Uncovered]]="",SubgroupsCovered[[#This Row],[Subgroup]],""),SubgroupsCovered[[#This Row],[Subgroups Covered by RXCUI]])</f>
        <v/>
      </c>
      <c r="G1344" s="12" t="str">
        <f>IFERROR(IF(VLOOKUP(SubgroupsCovered[[#This Row],[Subgroup]],SubgroupsCovered[Subgroups Covered by RXCUI],1,FALSE)=C1344,"",C1344),SubgroupsCovered[[#This Row],[Subgroup]])</f>
        <v>DYSI1a</v>
      </c>
    </row>
    <row r="1345" spans="1:7">
      <c r="A1345" s="12" t="s">
        <v>1301</v>
      </c>
      <c r="B1345" s="12">
        <v>859421</v>
      </c>
      <c r="C1345" s="12" t="s">
        <v>619</v>
      </c>
      <c r="D1345" s="5" t="str">
        <f>IFERROR(IF(VLOOKUP((SubgroupsCovered[[#This Row],[RXCUI]]*1),RXCUI[Convert RXCUIs to Number],1,FALSE)=(SubgroupsCovered[[#This Row],[RXCUI]]*1),"Yes",""),"No")</f>
        <v>No</v>
      </c>
      <c r="E1345" s="12" t="str">
        <f>IF(SubgroupsCovered[[#This Row],[RXCUI Covered?]]="Yes",SubgroupsCovered[[#This Row],[Subgroup]],"")</f>
        <v/>
      </c>
      <c r="F1345" s="12" t="str">
        <f>IF(SubgroupsCovered[[#This Row],[Subgroups Covered by RXCUI]]="",IF(SubgroupsCovered[[#This Row],[Subgroups Uncovered]]="",SubgroupsCovered[[#This Row],[Subgroup]],""),SubgroupsCovered[[#This Row],[Subgroups Covered by RXCUI]])</f>
        <v/>
      </c>
      <c r="G1345" s="12" t="str">
        <f>IFERROR(IF(VLOOKUP(SubgroupsCovered[[#This Row],[Subgroup]],SubgroupsCovered[Subgroups Covered by RXCUI],1,FALSE)=C1345,"",C1345),SubgroupsCovered[[#This Row],[Subgroup]])</f>
        <v>DYSI1a</v>
      </c>
    </row>
    <row r="1346" spans="1:7">
      <c r="A1346" s="12" t="s">
        <v>1301</v>
      </c>
      <c r="B1346" s="12">
        <v>262095</v>
      </c>
      <c r="C1346" s="12" t="s">
        <v>619</v>
      </c>
      <c r="D1346" s="5" t="str">
        <f>IFERROR(IF(VLOOKUP((SubgroupsCovered[[#This Row],[RXCUI]]*1),RXCUI[Convert RXCUIs to Number],1,FALSE)=(SubgroupsCovered[[#This Row],[RXCUI]]*1),"Yes",""),"No")</f>
        <v>No</v>
      </c>
      <c r="E1346" s="12" t="str">
        <f>IF(SubgroupsCovered[[#This Row],[RXCUI Covered?]]="Yes",SubgroupsCovered[[#This Row],[Subgroup]],"")</f>
        <v/>
      </c>
      <c r="F1346" s="12" t="str">
        <f>IF(SubgroupsCovered[[#This Row],[Subgroups Covered by RXCUI]]="",IF(SubgroupsCovered[[#This Row],[Subgroups Uncovered]]="",SubgroupsCovered[[#This Row],[Subgroup]],""),SubgroupsCovered[[#This Row],[Subgroups Covered by RXCUI]])</f>
        <v/>
      </c>
      <c r="G1346" s="12" t="str">
        <f>IFERROR(IF(VLOOKUP(SubgroupsCovered[[#This Row],[Subgroup]],SubgroupsCovered[Subgroups Covered by RXCUI],1,FALSE)=C1346,"",C1346),SubgroupsCovered[[#This Row],[Subgroup]])</f>
        <v>DYSI1a</v>
      </c>
    </row>
    <row r="1347" spans="1:7">
      <c r="A1347" s="12" t="s">
        <v>1301</v>
      </c>
      <c r="B1347" s="12">
        <v>404013</v>
      </c>
      <c r="C1347" s="12" t="s">
        <v>622</v>
      </c>
      <c r="D1347" s="5" t="str">
        <f>IFERROR(IF(VLOOKUP((SubgroupsCovered[[#This Row],[RXCUI]]*1),RXCUI[Convert RXCUIs to Number],1,FALSE)=(SubgroupsCovered[[#This Row],[RXCUI]]*1),"Yes",""),"No")</f>
        <v>No</v>
      </c>
      <c r="E1347" s="12" t="str">
        <f>IF(SubgroupsCovered[[#This Row],[RXCUI Covered?]]="Yes",SubgroupsCovered[[#This Row],[Subgroup]],"")</f>
        <v/>
      </c>
      <c r="F1347" s="12" t="str">
        <f>IF(SubgroupsCovered[[#This Row],[Subgroups Covered by RXCUI]]="",IF(SubgroupsCovered[[#This Row],[Subgroups Uncovered]]="",SubgroupsCovered[[#This Row],[Subgroup]],""),SubgroupsCovered[[#This Row],[Subgroups Covered by RXCUI]])</f>
        <v/>
      </c>
      <c r="G1347" s="12" t="str">
        <f>IFERROR(IF(VLOOKUP(SubgroupsCovered[[#This Row],[Subgroup]],SubgroupsCovered[Subgroups Covered by RXCUI],1,FALSE)=C1347,"",C1347),SubgroupsCovered[[#This Row],[Subgroup]])</f>
        <v>DYSI1b</v>
      </c>
    </row>
    <row r="1348" spans="1:7">
      <c r="A1348" s="12" t="s">
        <v>1301</v>
      </c>
      <c r="B1348" s="12">
        <v>404011</v>
      </c>
      <c r="C1348" s="12" t="s">
        <v>622</v>
      </c>
      <c r="D1348" s="5" t="str">
        <f>IFERROR(IF(VLOOKUP((SubgroupsCovered[[#This Row],[RXCUI]]*1),RXCUI[Convert RXCUIs to Number],1,FALSE)=(SubgroupsCovered[[#This Row],[RXCUI]]*1),"Yes",""),"No")</f>
        <v>No</v>
      </c>
      <c r="E1348" s="12" t="str">
        <f>IF(SubgroupsCovered[[#This Row],[RXCUI Covered?]]="Yes",SubgroupsCovered[[#This Row],[Subgroup]],"")</f>
        <v/>
      </c>
      <c r="F1348" s="12" t="str">
        <f>IF(SubgroupsCovered[[#This Row],[Subgroups Covered by RXCUI]]="",IF(SubgroupsCovered[[#This Row],[Subgroups Uncovered]]="",SubgroupsCovered[[#This Row],[Subgroup]],""),SubgroupsCovered[[#This Row],[Subgroups Covered by RXCUI]])</f>
        <v/>
      </c>
      <c r="G1348" s="12" t="str">
        <f>IFERROR(IF(VLOOKUP(SubgroupsCovered[[#This Row],[Subgroup]],SubgroupsCovered[Subgroups Covered by RXCUI],1,FALSE)=C1348,"",C1348),SubgroupsCovered[[#This Row],[Subgroup]])</f>
        <v>DYSI1b</v>
      </c>
    </row>
    <row r="1349" spans="1:7">
      <c r="A1349" s="12" t="s">
        <v>1301</v>
      </c>
      <c r="B1349" s="12">
        <v>750211</v>
      </c>
      <c r="C1349" s="12" t="s">
        <v>622</v>
      </c>
      <c r="D1349" s="5" t="str">
        <f>IFERROR(IF(VLOOKUP((SubgroupsCovered[[#This Row],[RXCUI]]*1),RXCUI[Convert RXCUIs to Number],1,FALSE)=(SubgroupsCovered[[#This Row],[RXCUI]]*1),"Yes",""),"No")</f>
        <v>No</v>
      </c>
      <c r="E1349" s="12" t="str">
        <f>IF(SubgroupsCovered[[#This Row],[RXCUI Covered?]]="Yes",SubgroupsCovered[[#This Row],[Subgroup]],"")</f>
        <v/>
      </c>
      <c r="F1349" s="12" t="str">
        <f>IF(SubgroupsCovered[[#This Row],[Subgroups Covered by RXCUI]]="",IF(SubgroupsCovered[[#This Row],[Subgroups Uncovered]]="",SubgroupsCovered[[#This Row],[Subgroup]],""),SubgroupsCovered[[#This Row],[Subgroups Covered by RXCUI]])</f>
        <v/>
      </c>
      <c r="G1349" s="12" t="str">
        <f>IFERROR(IF(VLOOKUP(SubgroupsCovered[[#This Row],[Subgroup]],SubgroupsCovered[Subgroups Covered by RXCUI],1,FALSE)=C1349,"",C1349),SubgroupsCovered[[#This Row],[Subgroup]])</f>
        <v>DYSI1b</v>
      </c>
    </row>
    <row r="1350" spans="1:7">
      <c r="A1350" s="12" t="s">
        <v>1301</v>
      </c>
      <c r="B1350" s="12">
        <v>750239</v>
      </c>
      <c r="C1350" s="12" t="s">
        <v>622</v>
      </c>
      <c r="D1350" s="5" t="str">
        <f>IFERROR(IF(VLOOKUP((SubgroupsCovered[[#This Row],[RXCUI]]*1),RXCUI[Convert RXCUIs to Number],1,FALSE)=(SubgroupsCovered[[#This Row],[RXCUI]]*1),"Yes",""),"No")</f>
        <v>No</v>
      </c>
      <c r="E1350" s="12" t="str">
        <f>IF(SubgroupsCovered[[#This Row],[RXCUI Covered?]]="Yes",SubgroupsCovered[[#This Row],[Subgroup]],"")</f>
        <v/>
      </c>
      <c r="F1350" s="12" t="str">
        <f>IF(SubgroupsCovered[[#This Row],[Subgroups Covered by RXCUI]]="",IF(SubgroupsCovered[[#This Row],[Subgroups Uncovered]]="",SubgroupsCovered[[#This Row],[Subgroup]],""),SubgroupsCovered[[#This Row],[Subgroups Covered by RXCUI]])</f>
        <v/>
      </c>
      <c r="G1350" s="12" t="str">
        <f>IFERROR(IF(VLOOKUP(SubgroupsCovered[[#This Row],[Subgroup]],SubgroupsCovered[Subgroups Covered by RXCUI],1,FALSE)=C1350,"",C1350),SubgroupsCovered[[#This Row],[Subgroup]])</f>
        <v>DYSI1b</v>
      </c>
    </row>
    <row r="1351" spans="1:7">
      <c r="A1351" s="12" t="s">
        <v>1301</v>
      </c>
      <c r="B1351" s="12">
        <v>859751</v>
      </c>
      <c r="C1351" s="12" t="s">
        <v>619</v>
      </c>
      <c r="D1351" s="5" t="str">
        <f>IFERROR(IF(VLOOKUP((SubgroupsCovered[[#This Row],[RXCUI]]*1),RXCUI[Convert RXCUIs to Number],1,FALSE)=(SubgroupsCovered[[#This Row],[RXCUI]]*1),"Yes",""),"No")</f>
        <v>No</v>
      </c>
      <c r="E1351" s="12" t="str">
        <f>IF(SubgroupsCovered[[#This Row],[RXCUI Covered?]]="Yes",SubgroupsCovered[[#This Row],[Subgroup]],"")</f>
        <v/>
      </c>
      <c r="F1351" s="12" t="str">
        <f>IF(SubgroupsCovered[[#This Row],[Subgroups Covered by RXCUI]]="",IF(SubgroupsCovered[[#This Row],[Subgroups Uncovered]]="",SubgroupsCovered[[#This Row],[Subgroup]],""),SubgroupsCovered[[#This Row],[Subgroups Covered by RXCUI]])</f>
        <v/>
      </c>
      <c r="G1351" s="12" t="str">
        <f>IFERROR(IF(VLOOKUP(SubgroupsCovered[[#This Row],[Subgroup]],SubgroupsCovered[Subgroups Covered by RXCUI],1,FALSE)=C1351,"",C1351),SubgroupsCovered[[#This Row],[Subgroup]])</f>
        <v>DYSI1a</v>
      </c>
    </row>
    <row r="1352" spans="1:7">
      <c r="A1352" s="12" t="s">
        <v>1301</v>
      </c>
      <c r="B1352" s="12">
        <v>617311</v>
      </c>
      <c r="C1352" s="12" t="s">
        <v>619</v>
      </c>
      <c r="D1352" s="5" t="str">
        <f>IFERROR(IF(VLOOKUP((SubgroupsCovered[[#This Row],[RXCUI]]*1),RXCUI[Convert RXCUIs to Number],1,FALSE)=(SubgroupsCovered[[#This Row],[RXCUI]]*1),"Yes",""),"No")</f>
        <v>No</v>
      </c>
      <c r="E1352" s="12" t="str">
        <f>IF(SubgroupsCovered[[#This Row],[RXCUI Covered?]]="Yes",SubgroupsCovered[[#This Row],[Subgroup]],"")</f>
        <v/>
      </c>
      <c r="F1352" s="12" t="str">
        <f>IF(SubgroupsCovered[[#This Row],[Subgroups Covered by RXCUI]]="",IF(SubgroupsCovered[[#This Row],[Subgroups Uncovered]]="",SubgroupsCovered[[#This Row],[Subgroup]],""),SubgroupsCovered[[#This Row],[Subgroups Covered by RXCUI]])</f>
        <v/>
      </c>
      <c r="G1352" s="12" t="str">
        <f>IFERROR(IF(VLOOKUP(SubgroupsCovered[[#This Row],[Subgroup]],SubgroupsCovered[Subgroups Covered by RXCUI],1,FALSE)=C1352,"",C1352),SubgroupsCovered[[#This Row],[Subgroup]])</f>
        <v>DYSI1a</v>
      </c>
    </row>
    <row r="1353" spans="1:7">
      <c r="A1353" s="12" t="s">
        <v>1301</v>
      </c>
      <c r="B1353" s="12">
        <v>859753</v>
      </c>
      <c r="C1353" s="12" t="s">
        <v>619</v>
      </c>
      <c r="D1353" s="5" t="str">
        <f>IFERROR(IF(VLOOKUP((SubgroupsCovered[[#This Row],[RXCUI]]*1),RXCUI[Convert RXCUIs to Number],1,FALSE)=(SubgroupsCovered[[#This Row],[RXCUI]]*1),"Yes",""),"No")</f>
        <v>No</v>
      </c>
      <c r="E1353" s="12" t="str">
        <f>IF(SubgroupsCovered[[#This Row],[RXCUI Covered?]]="Yes",SubgroupsCovered[[#This Row],[Subgroup]],"")</f>
        <v/>
      </c>
      <c r="F1353" s="12" t="str">
        <f>IF(SubgroupsCovered[[#This Row],[Subgroups Covered by RXCUI]]="",IF(SubgroupsCovered[[#This Row],[Subgroups Uncovered]]="",SubgroupsCovered[[#This Row],[Subgroup]],""),SubgroupsCovered[[#This Row],[Subgroups Covered by RXCUI]])</f>
        <v/>
      </c>
      <c r="G1353" s="12" t="str">
        <f>IFERROR(IF(VLOOKUP(SubgroupsCovered[[#This Row],[Subgroup]],SubgroupsCovered[Subgroups Covered by RXCUI],1,FALSE)=C1353,"",C1353),SubgroupsCovered[[#This Row],[Subgroup]])</f>
        <v>DYSI1a</v>
      </c>
    </row>
    <row r="1354" spans="1:7">
      <c r="A1354" s="12" t="s">
        <v>1301</v>
      </c>
      <c r="B1354" s="12">
        <v>617320</v>
      </c>
      <c r="C1354" s="12" t="s">
        <v>619</v>
      </c>
      <c r="D1354" s="5" t="str">
        <f>IFERROR(IF(VLOOKUP((SubgroupsCovered[[#This Row],[RXCUI]]*1),RXCUI[Convert RXCUIs to Number],1,FALSE)=(SubgroupsCovered[[#This Row],[RXCUI]]*1),"Yes",""),"No")</f>
        <v>No</v>
      </c>
      <c r="E1354" s="12" t="str">
        <f>IF(SubgroupsCovered[[#This Row],[RXCUI Covered?]]="Yes",SubgroupsCovered[[#This Row],[Subgroup]],"")</f>
        <v/>
      </c>
      <c r="F1354" s="12" t="str">
        <f>IF(SubgroupsCovered[[#This Row],[Subgroups Covered by RXCUI]]="",IF(SubgroupsCovered[[#This Row],[Subgroups Uncovered]]="",SubgroupsCovered[[#This Row],[Subgroup]],""),SubgroupsCovered[[#This Row],[Subgroups Covered by RXCUI]])</f>
        <v/>
      </c>
      <c r="G1354" s="12" t="str">
        <f>IFERROR(IF(VLOOKUP(SubgroupsCovered[[#This Row],[Subgroup]],SubgroupsCovered[Subgroups Covered by RXCUI],1,FALSE)=C1354,"",C1354),SubgroupsCovered[[#This Row],[Subgroup]])</f>
        <v>DYSI1a</v>
      </c>
    </row>
    <row r="1355" spans="1:7">
      <c r="A1355" s="12" t="s">
        <v>1301</v>
      </c>
      <c r="B1355" s="12">
        <v>597990</v>
      </c>
      <c r="C1355" s="12" t="s">
        <v>622</v>
      </c>
      <c r="D1355" s="5" t="str">
        <f>IFERROR(IF(VLOOKUP((SubgroupsCovered[[#This Row],[RXCUI]]*1),RXCUI[Convert RXCUIs to Number],1,FALSE)=(SubgroupsCovered[[#This Row],[RXCUI]]*1),"Yes",""),"No")</f>
        <v>No</v>
      </c>
      <c r="E1355" s="12" t="str">
        <f>IF(SubgroupsCovered[[#This Row],[RXCUI Covered?]]="Yes",SubgroupsCovered[[#This Row],[Subgroup]],"")</f>
        <v/>
      </c>
      <c r="F1355" s="12" t="str">
        <f>IF(SubgroupsCovered[[#This Row],[Subgroups Covered by RXCUI]]="",IF(SubgroupsCovered[[#This Row],[Subgroups Uncovered]]="",SubgroupsCovered[[#This Row],[Subgroup]],""),SubgroupsCovered[[#This Row],[Subgroups Covered by RXCUI]])</f>
        <v/>
      </c>
      <c r="G1355" s="12" t="str">
        <f>IFERROR(IF(VLOOKUP(SubgroupsCovered[[#This Row],[Subgroup]],SubgroupsCovered[Subgroups Covered by RXCUI],1,FALSE)=C1355,"",C1355),SubgroupsCovered[[#This Row],[Subgroup]])</f>
        <v>DYSI1b</v>
      </c>
    </row>
    <row r="1356" spans="1:7">
      <c r="A1356" s="12" t="s">
        <v>1301</v>
      </c>
      <c r="B1356" s="12">
        <v>597993</v>
      </c>
      <c r="C1356" s="12" t="s">
        <v>622</v>
      </c>
      <c r="D1356" s="5" t="str">
        <f>IFERROR(IF(VLOOKUP((SubgroupsCovered[[#This Row],[RXCUI]]*1),RXCUI[Convert RXCUIs to Number],1,FALSE)=(SubgroupsCovered[[#This Row],[RXCUI]]*1),"Yes",""),"No")</f>
        <v>No</v>
      </c>
      <c r="E1356" s="12" t="str">
        <f>IF(SubgroupsCovered[[#This Row],[RXCUI Covered?]]="Yes",SubgroupsCovered[[#This Row],[Subgroup]],"")</f>
        <v/>
      </c>
      <c r="F1356" s="12" t="str">
        <f>IF(SubgroupsCovered[[#This Row],[Subgroups Covered by RXCUI]]="",IF(SubgroupsCovered[[#This Row],[Subgroups Uncovered]]="",SubgroupsCovered[[#This Row],[Subgroup]],""),SubgroupsCovered[[#This Row],[Subgroups Covered by RXCUI]])</f>
        <v/>
      </c>
      <c r="G1356" s="12" t="str">
        <f>IFERROR(IF(VLOOKUP(SubgroupsCovered[[#This Row],[Subgroup]],SubgroupsCovered[Subgroups Covered by RXCUI],1,FALSE)=C1356,"",C1356),SubgroupsCovered[[#This Row],[Subgroup]])</f>
        <v>DYSI1b</v>
      </c>
    </row>
    <row r="1357" spans="1:7">
      <c r="A1357" s="12" t="s">
        <v>1301</v>
      </c>
      <c r="B1357" s="12">
        <v>597984</v>
      </c>
      <c r="C1357" s="12" t="s">
        <v>622</v>
      </c>
      <c r="D1357" s="5" t="str">
        <f>IFERROR(IF(VLOOKUP((SubgroupsCovered[[#This Row],[RXCUI]]*1),RXCUI[Convert RXCUIs to Number],1,FALSE)=(SubgroupsCovered[[#This Row],[RXCUI]]*1),"Yes",""),"No")</f>
        <v>No</v>
      </c>
      <c r="E1357" s="12" t="str">
        <f>IF(SubgroupsCovered[[#This Row],[RXCUI Covered?]]="Yes",SubgroupsCovered[[#This Row],[Subgroup]],"")</f>
        <v/>
      </c>
      <c r="F1357" s="12" t="str">
        <f>IF(SubgroupsCovered[[#This Row],[Subgroups Covered by RXCUI]]="",IF(SubgroupsCovered[[#This Row],[Subgroups Uncovered]]="",SubgroupsCovered[[#This Row],[Subgroup]],""),SubgroupsCovered[[#This Row],[Subgroups Covered by RXCUI]])</f>
        <v/>
      </c>
      <c r="G1357" s="12" t="str">
        <f>IFERROR(IF(VLOOKUP(SubgroupsCovered[[#This Row],[Subgroup]],SubgroupsCovered[Subgroups Covered by RXCUI],1,FALSE)=C1357,"",C1357),SubgroupsCovered[[#This Row],[Subgroup]])</f>
        <v>DYSI1b</v>
      </c>
    </row>
    <row r="1358" spans="1:7">
      <c r="A1358" s="12" t="s">
        <v>1301</v>
      </c>
      <c r="B1358" s="12">
        <v>750207</v>
      </c>
      <c r="C1358" s="12" t="s">
        <v>622</v>
      </c>
      <c r="D1358" s="5" t="str">
        <f>IFERROR(IF(VLOOKUP((SubgroupsCovered[[#This Row],[RXCUI]]*1),RXCUI[Convert RXCUIs to Number],1,FALSE)=(SubgroupsCovered[[#This Row],[RXCUI]]*1),"Yes",""),"No")</f>
        <v>No</v>
      </c>
      <c r="E1358" s="12" t="str">
        <f>IF(SubgroupsCovered[[#This Row],[RXCUI Covered?]]="Yes",SubgroupsCovered[[#This Row],[Subgroup]],"")</f>
        <v/>
      </c>
      <c r="F1358" s="12" t="str">
        <f>IF(SubgroupsCovered[[#This Row],[Subgroups Covered by RXCUI]]="",IF(SubgroupsCovered[[#This Row],[Subgroups Uncovered]]="",SubgroupsCovered[[#This Row],[Subgroup]],""),SubgroupsCovered[[#This Row],[Subgroups Covered by RXCUI]])</f>
        <v/>
      </c>
      <c r="G1358" s="12" t="str">
        <f>IFERROR(IF(VLOOKUP(SubgroupsCovered[[#This Row],[Subgroup]],SubgroupsCovered[Subgroups Covered by RXCUI],1,FALSE)=C1358,"",C1358),SubgroupsCovered[[#This Row],[Subgroup]])</f>
        <v>DYSI1b</v>
      </c>
    </row>
    <row r="1359" spans="1:7">
      <c r="A1359" s="12" t="s">
        <v>1301</v>
      </c>
      <c r="B1359" s="12">
        <v>750235</v>
      </c>
      <c r="C1359" s="12" t="s">
        <v>622</v>
      </c>
      <c r="D1359" s="5" t="str">
        <f>IFERROR(IF(VLOOKUP((SubgroupsCovered[[#This Row],[RXCUI]]*1),RXCUI[Convert RXCUIs to Number],1,FALSE)=(SubgroupsCovered[[#This Row],[RXCUI]]*1),"Yes",""),"No")</f>
        <v>No</v>
      </c>
      <c r="E1359" s="12" t="str">
        <f>IF(SubgroupsCovered[[#This Row],[RXCUI Covered?]]="Yes",SubgroupsCovered[[#This Row],[Subgroup]],"")</f>
        <v/>
      </c>
      <c r="F1359" s="12" t="str">
        <f>IF(SubgroupsCovered[[#This Row],[Subgroups Covered by RXCUI]]="",IF(SubgroupsCovered[[#This Row],[Subgroups Uncovered]]="",SubgroupsCovered[[#This Row],[Subgroup]],""),SubgroupsCovered[[#This Row],[Subgroups Covered by RXCUI]])</f>
        <v/>
      </c>
      <c r="G1359" s="12" t="str">
        <f>IFERROR(IF(VLOOKUP(SubgroupsCovered[[#This Row],[Subgroup]],SubgroupsCovered[Subgroups Covered by RXCUI],1,FALSE)=C1359,"",C1359),SubgroupsCovered[[#This Row],[Subgroup]])</f>
        <v>DYSI1b</v>
      </c>
    </row>
    <row r="1360" spans="1:7">
      <c r="A1360" s="12" t="s">
        <v>1301</v>
      </c>
      <c r="B1360" s="12">
        <v>859747</v>
      </c>
      <c r="C1360" s="12" t="s">
        <v>624</v>
      </c>
      <c r="D1360" s="5" t="str">
        <f>IFERROR(IF(VLOOKUP((SubgroupsCovered[[#This Row],[RXCUI]]*1),RXCUI[Convert RXCUIs to Number],1,FALSE)=(SubgroupsCovered[[#This Row],[RXCUI]]*1),"Yes",""),"No")</f>
        <v>No</v>
      </c>
      <c r="E1360" s="12" t="str">
        <f>IF(SubgroupsCovered[[#This Row],[RXCUI Covered?]]="Yes",SubgroupsCovered[[#This Row],[Subgroup]],"")</f>
        <v/>
      </c>
      <c r="F1360" s="12" t="str">
        <f>IF(SubgroupsCovered[[#This Row],[Subgroups Covered by RXCUI]]="",IF(SubgroupsCovered[[#This Row],[Subgroups Uncovered]]="",SubgroupsCovered[[#This Row],[Subgroup]],""),SubgroupsCovered[[#This Row],[Subgroups Covered by RXCUI]])</f>
        <v/>
      </c>
      <c r="G1360" s="12" t="str">
        <f>IFERROR(IF(VLOOKUP(SubgroupsCovered[[#This Row],[Subgroup]],SubgroupsCovered[Subgroups Covered by RXCUI],1,FALSE)=C1360,"",C1360),SubgroupsCovered[[#This Row],[Subgroup]])</f>
        <v>DYSJa</v>
      </c>
    </row>
    <row r="1361" spans="1:7">
      <c r="A1361" s="12" t="s">
        <v>1301</v>
      </c>
      <c r="B1361" s="12">
        <v>859424</v>
      </c>
      <c r="C1361" s="12" t="s">
        <v>624</v>
      </c>
      <c r="D1361" s="5" t="str">
        <f>IFERROR(IF(VLOOKUP((SubgroupsCovered[[#This Row],[RXCUI]]*1),RXCUI[Convert RXCUIs to Number],1,FALSE)=(SubgroupsCovered[[#This Row],[RXCUI]]*1),"Yes",""),"No")</f>
        <v>No</v>
      </c>
      <c r="E1361" s="12" t="str">
        <f>IF(SubgroupsCovered[[#This Row],[RXCUI Covered?]]="Yes",SubgroupsCovered[[#This Row],[Subgroup]],"")</f>
        <v/>
      </c>
      <c r="F1361" s="12" t="str">
        <f>IF(SubgroupsCovered[[#This Row],[Subgroups Covered by RXCUI]]="",IF(SubgroupsCovered[[#This Row],[Subgroups Uncovered]]="",SubgroupsCovered[[#This Row],[Subgroup]],""),SubgroupsCovered[[#This Row],[Subgroups Covered by RXCUI]])</f>
        <v/>
      </c>
      <c r="G1361" s="12" t="str">
        <f>IFERROR(IF(VLOOKUP(SubgroupsCovered[[#This Row],[Subgroup]],SubgroupsCovered[Subgroups Covered by RXCUI],1,FALSE)=C1361,"",C1361),SubgroupsCovered[[#This Row],[Subgroup]])</f>
        <v>DYSJa</v>
      </c>
    </row>
    <row r="1362" spans="1:7">
      <c r="A1362" s="12" t="s">
        <v>1301</v>
      </c>
      <c r="B1362" s="12">
        <v>859749</v>
      </c>
      <c r="C1362" s="12" t="s">
        <v>624</v>
      </c>
      <c r="D1362" s="5" t="str">
        <f>IFERROR(IF(VLOOKUP((SubgroupsCovered[[#This Row],[RXCUI]]*1),RXCUI[Convert RXCUIs to Number],1,FALSE)=(SubgroupsCovered[[#This Row],[RXCUI]]*1),"Yes",""),"No")</f>
        <v>No</v>
      </c>
      <c r="E1362" s="12" t="str">
        <f>IF(SubgroupsCovered[[#This Row],[RXCUI Covered?]]="Yes",SubgroupsCovered[[#This Row],[Subgroup]],"")</f>
        <v/>
      </c>
      <c r="F1362" s="12" t="str">
        <f>IF(SubgroupsCovered[[#This Row],[Subgroups Covered by RXCUI]]="",IF(SubgroupsCovered[[#This Row],[Subgroups Uncovered]]="",SubgroupsCovered[[#This Row],[Subgroup]],""),SubgroupsCovered[[#This Row],[Subgroups Covered by RXCUI]])</f>
        <v/>
      </c>
      <c r="G1362" s="12" t="str">
        <f>IFERROR(IF(VLOOKUP(SubgroupsCovered[[#This Row],[Subgroup]],SubgroupsCovered[Subgroups Covered by RXCUI],1,FALSE)=C1362,"",C1362),SubgroupsCovered[[#This Row],[Subgroup]])</f>
        <v>DYSJa</v>
      </c>
    </row>
    <row r="1363" spans="1:7">
      <c r="A1363" s="12" t="s">
        <v>1301</v>
      </c>
      <c r="B1363" s="12">
        <v>859426</v>
      </c>
      <c r="C1363" s="12" t="s">
        <v>624</v>
      </c>
      <c r="D1363" s="5" t="str">
        <f>IFERROR(IF(VLOOKUP((SubgroupsCovered[[#This Row],[RXCUI]]*1),RXCUI[Convert RXCUIs to Number],1,FALSE)=(SubgroupsCovered[[#This Row],[RXCUI]]*1),"Yes",""),"No")</f>
        <v>No</v>
      </c>
      <c r="E1363" s="12" t="str">
        <f>IF(SubgroupsCovered[[#This Row],[RXCUI Covered?]]="Yes",SubgroupsCovered[[#This Row],[Subgroup]],"")</f>
        <v/>
      </c>
      <c r="F1363" s="12" t="str">
        <f>IF(SubgroupsCovered[[#This Row],[Subgroups Covered by RXCUI]]="",IF(SubgroupsCovered[[#This Row],[Subgroups Uncovered]]="",SubgroupsCovered[[#This Row],[Subgroup]],""),SubgroupsCovered[[#This Row],[Subgroups Covered by RXCUI]])</f>
        <v/>
      </c>
      <c r="G1363" s="12" t="str">
        <f>IFERROR(IF(VLOOKUP(SubgroupsCovered[[#This Row],[Subgroup]],SubgroupsCovered[Subgroups Covered by RXCUI],1,FALSE)=C1363,"",C1363),SubgroupsCovered[[#This Row],[Subgroup]])</f>
        <v>DYSJa</v>
      </c>
    </row>
    <row r="1364" spans="1:7">
      <c r="A1364" s="12" t="s">
        <v>1301</v>
      </c>
      <c r="B1364" s="12">
        <v>2167575</v>
      </c>
      <c r="C1364" s="12" t="s">
        <v>624</v>
      </c>
      <c r="D1364" s="5" t="str">
        <f>IFERROR(IF(VLOOKUP((SubgroupsCovered[[#This Row],[RXCUI]]*1),RXCUI[Convert RXCUIs to Number],1,FALSE)=(SubgroupsCovered[[#This Row],[RXCUI]]*1),"Yes",""),"No")</f>
        <v>No</v>
      </c>
      <c r="E1364" s="12" t="str">
        <f>IF(SubgroupsCovered[[#This Row],[RXCUI Covered?]]="Yes",SubgroupsCovered[[#This Row],[Subgroup]],"")</f>
        <v/>
      </c>
      <c r="F1364" s="12" t="str">
        <f>IF(SubgroupsCovered[[#This Row],[Subgroups Covered by RXCUI]]="",IF(SubgroupsCovered[[#This Row],[Subgroups Uncovered]]="",SubgroupsCovered[[#This Row],[Subgroup]],""),SubgroupsCovered[[#This Row],[Subgroups Covered by RXCUI]])</f>
        <v/>
      </c>
      <c r="G1364" s="12" t="str">
        <f>IFERROR(IF(VLOOKUP(SubgroupsCovered[[#This Row],[Subgroup]],SubgroupsCovered[Subgroups Covered by RXCUI],1,FALSE)=C1364,"",C1364),SubgroupsCovered[[#This Row],[Subgroup]])</f>
        <v>DYSJa</v>
      </c>
    </row>
    <row r="1365" spans="1:7">
      <c r="A1365" s="12" t="s">
        <v>1301</v>
      </c>
      <c r="B1365" s="12">
        <v>2167563</v>
      </c>
      <c r="C1365" s="12" t="s">
        <v>624</v>
      </c>
      <c r="D1365" s="5" t="str">
        <f>IFERROR(IF(VLOOKUP((SubgroupsCovered[[#This Row],[RXCUI]]*1),RXCUI[Convert RXCUIs to Number],1,FALSE)=(SubgroupsCovered[[#This Row],[RXCUI]]*1),"Yes",""),"No")</f>
        <v>No</v>
      </c>
      <c r="E1365" s="12" t="str">
        <f>IF(SubgroupsCovered[[#This Row],[RXCUI Covered?]]="Yes",SubgroupsCovered[[#This Row],[Subgroup]],"")</f>
        <v/>
      </c>
      <c r="F1365" s="12" t="str">
        <f>IF(SubgroupsCovered[[#This Row],[Subgroups Covered by RXCUI]]="",IF(SubgroupsCovered[[#This Row],[Subgroups Uncovered]]="",SubgroupsCovered[[#This Row],[Subgroup]],""),SubgroupsCovered[[#This Row],[Subgroups Covered by RXCUI]])</f>
        <v/>
      </c>
      <c r="G1365" s="12" t="str">
        <f>IFERROR(IF(VLOOKUP(SubgroupsCovered[[#This Row],[Subgroup]],SubgroupsCovered[Subgroups Covered by RXCUI],1,FALSE)=C1365,"",C1365),SubgroupsCovered[[#This Row],[Subgroup]])</f>
        <v>DYSJa</v>
      </c>
    </row>
    <row r="1366" spans="1:7">
      <c r="A1366" s="12" t="s">
        <v>1301</v>
      </c>
      <c r="B1366" s="12">
        <v>2167567</v>
      </c>
      <c r="C1366" s="12" t="s">
        <v>619</v>
      </c>
      <c r="D1366" s="5" t="str">
        <f>IFERROR(IF(VLOOKUP((SubgroupsCovered[[#This Row],[RXCUI]]*1),RXCUI[Convert RXCUIs to Number],1,FALSE)=(SubgroupsCovered[[#This Row],[RXCUI]]*1),"Yes",""),"No")</f>
        <v>No</v>
      </c>
      <c r="E1366" s="12" t="str">
        <f>IF(SubgroupsCovered[[#This Row],[RXCUI Covered?]]="Yes",SubgroupsCovered[[#This Row],[Subgroup]],"")</f>
        <v/>
      </c>
      <c r="F1366" s="12" t="str">
        <f>IF(SubgroupsCovered[[#This Row],[Subgroups Covered by RXCUI]]="",IF(SubgroupsCovered[[#This Row],[Subgroups Uncovered]]="",SubgroupsCovered[[#This Row],[Subgroup]],""),SubgroupsCovered[[#This Row],[Subgroups Covered by RXCUI]])</f>
        <v/>
      </c>
      <c r="G1366" s="12" t="str">
        <f>IFERROR(IF(VLOOKUP(SubgroupsCovered[[#This Row],[Subgroup]],SubgroupsCovered[Subgroups Covered by RXCUI],1,FALSE)=C1366,"",C1366),SubgroupsCovered[[#This Row],[Subgroup]])</f>
        <v>DYSI1a</v>
      </c>
    </row>
    <row r="1367" spans="1:7">
      <c r="A1367" s="12" t="s">
        <v>1301</v>
      </c>
      <c r="B1367" s="12">
        <v>2167571</v>
      </c>
      <c r="C1367" s="12" t="s">
        <v>619</v>
      </c>
      <c r="D1367" s="5" t="str">
        <f>IFERROR(IF(VLOOKUP((SubgroupsCovered[[#This Row],[RXCUI]]*1),RXCUI[Convert RXCUIs to Number],1,FALSE)=(SubgroupsCovered[[#This Row],[RXCUI]]*1),"Yes",""),"No")</f>
        <v>No</v>
      </c>
      <c r="E1367" s="12" t="str">
        <f>IF(SubgroupsCovered[[#This Row],[RXCUI Covered?]]="Yes",SubgroupsCovered[[#This Row],[Subgroup]],"")</f>
        <v/>
      </c>
      <c r="F1367" s="12" t="str">
        <f>IF(SubgroupsCovered[[#This Row],[Subgroups Covered by RXCUI]]="",IF(SubgroupsCovered[[#This Row],[Subgroups Uncovered]]="",SubgroupsCovered[[#This Row],[Subgroup]],""),SubgroupsCovered[[#This Row],[Subgroups Covered by RXCUI]])</f>
        <v/>
      </c>
      <c r="G1367" s="12" t="str">
        <f>IFERROR(IF(VLOOKUP(SubgroupsCovered[[#This Row],[Subgroup]],SubgroupsCovered[Subgroups Covered by RXCUI],1,FALSE)=C1367,"",C1367),SubgroupsCovered[[#This Row],[Subgroup]])</f>
        <v>DYSI1a</v>
      </c>
    </row>
    <row r="1368" spans="1:7">
      <c r="A1368" s="12" t="s">
        <v>1301</v>
      </c>
      <c r="B1368" s="12">
        <v>2536066</v>
      </c>
      <c r="C1368" s="12" t="s">
        <v>626</v>
      </c>
      <c r="D1368" s="5" t="str">
        <f>IFERROR(IF(VLOOKUP((SubgroupsCovered[[#This Row],[RXCUI]]*1),RXCUI[Convert RXCUIs to Number],1,FALSE)=(SubgroupsCovered[[#This Row],[RXCUI]]*1),"Yes",""),"No")</f>
        <v>No</v>
      </c>
      <c r="E1368" s="12" t="str">
        <f>IF(SubgroupsCovered[[#This Row],[RXCUI Covered?]]="Yes",SubgroupsCovered[[#This Row],[Subgroup]],"")</f>
        <v/>
      </c>
      <c r="F1368" s="12" t="str">
        <f>IF(SubgroupsCovered[[#This Row],[Subgroups Covered by RXCUI]]="",IF(SubgroupsCovered[[#This Row],[Subgroups Uncovered]]="",SubgroupsCovered[[#This Row],[Subgroup]],""),SubgroupsCovered[[#This Row],[Subgroups Covered by RXCUI]])</f>
        <v/>
      </c>
      <c r="G1368" s="12" t="str">
        <f>IFERROR(IF(VLOOKUP(SubgroupsCovered[[#This Row],[Subgroup]],SubgroupsCovered[Subgroups Covered by RXCUI],1,FALSE)=C1368,"",C1368),SubgroupsCovered[[#This Row],[Subgroup]])</f>
        <v>DYSJb</v>
      </c>
    </row>
    <row r="1369" spans="1:7">
      <c r="A1369" s="12" t="s">
        <v>1301</v>
      </c>
      <c r="B1369" s="12">
        <v>2536060</v>
      </c>
      <c r="C1369" s="12" t="s">
        <v>626</v>
      </c>
      <c r="D1369" s="5" t="str">
        <f>IFERROR(IF(VLOOKUP((SubgroupsCovered[[#This Row],[RXCUI]]*1),RXCUI[Convert RXCUIs to Number],1,FALSE)=(SubgroupsCovered[[#This Row],[RXCUI]]*1),"Yes",""),"No")</f>
        <v>No</v>
      </c>
      <c r="E1369" s="12" t="str">
        <f>IF(SubgroupsCovered[[#This Row],[RXCUI Covered?]]="Yes",SubgroupsCovered[[#This Row],[Subgroup]],"")</f>
        <v/>
      </c>
      <c r="F1369" s="12" t="str">
        <f>IF(SubgroupsCovered[[#This Row],[Subgroups Covered by RXCUI]]="",IF(SubgroupsCovered[[#This Row],[Subgroups Uncovered]]="",SubgroupsCovered[[#This Row],[Subgroup]],""),SubgroupsCovered[[#This Row],[Subgroups Covered by RXCUI]])</f>
        <v/>
      </c>
      <c r="G1369" s="12" t="str">
        <f>IFERROR(IF(VLOOKUP(SubgroupsCovered[[#This Row],[Subgroup]],SubgroupsCovered[Subgroups Covered by RXCUI],1,FALSE)=C1369,"",C1369),SubgroupsCovered[[#This Row],[Subgroup]])</f>
        <v>DYSJb</v>
      </c>
    </row>
    <row r="1370" spans="1:7">
      <c r="A1370" s="12" t="s">
        <v>1301</v>
      </c>
      <c r="B1370" s="12">
        <v>2536062</v>
      </c>
      <c r="C1370" s="12" t="s">
        <v>622</v>
      </c>
      <c r="D1370" s="5" t="str">
        <f>IFERROR(IF(VLOOKUP((SubgroupsCovered[[#This Row],[RXCUI]]*1),RXCUI[Convert RXCUIs to Number],1,FALSE)=(SubgroupsCovered[[#This Row],[RXCUI]]*1),"Yes",""),"No")</f>
        <v>No</v>
      </c>
      <c r="E1370" s="12" t="str">
        <f>IF(SubgroupsCovered[[#This Row],[RXCUI Covered?]]="Yes",SubgroupsCovered[[#This Row],[Subgroup]],"")</f>
        <v/>
      </c>
      <c r="F1370" s="12" t="str">
        <f>IF(SubgroupsCovered[[#This Row],[Subgroups Covered by RXCUI]]="",IF(SubgroupsCovered[[#This Row],[Subgroups Uncovered]]="",SubgroupsCovered[[#This Row],[Subgroup]],""),SubgroupsCovered[[#This Row],[Subgroups Covered by RXCUI]])</f>
        <v/>
      </c>
      <c r="G1370" s="12" t="str">
        <f>IFERROR(IF(VLOOKUP(SubgroupsCovered[[#This Row],[Subgroup]],SubgroupsCovered[Subgroups Covered by RXCUI],1,FALSE)=C1370,"",C1370),SubgroupsCovered[[#This Row],[Subgroup]])</f>
        <v>DYSI1b</v>
      </c>
    </row>
    <row r="1371" spans="1:7">
      <c r="A1371" s="12" t="s">
        <v>1301</v>
      </c>
      <c r="B1371" s="12">
        <v>2536064</v>
      </c>
      <c r="C1371" s="12" t="s">
        <v>622</v>
      </c>
      <c r="D1371" s="5" t="str">
        <f>IFERROR(IF(VLOOKUP((SubgroupsCovered[[#This Row],[RXCUI]]*1),RXCUI[Convert RXCUIs to Number],1,FALSE)=(SubgroupsCovered[[#This Row],[RXCUI]]*1),"Yes",""),"No")</f>
        <v>No</v>
      </c>
      <c r="E1371" s="12" t="str">
        <f>IF(SubgroupsCovered[[#This Row],[RXCUI Covered?]]="Yes",SubgroupsCovered[[#This Row],[Subgroup]],"")</f>
        <v/>
      </c>
      <c r="F1371" s="12" t="str">
        <f>IF(SubgroupsCovered[[#This Row],[Subgroups Covered by RXCUI]]="",IF(SubgroupsCovered[[#This Row],[Subgroups Uncovered]]="",SubgroupsCovered[[#This Row],[Subgroup]],""),SubgroupsCovered[[#This Row],[Subgroups Covered by RXCUI]])</f>
        <v/>
      </c>
      <c r="G1371" s="12" t="str">
        <f>IFERROR(IF(VLOOKUP(SubgroupsCovered[[#This Row],[Subgroup]],SubgroupsCovered[Subgroups Covered by RXCUI],1,FALSE)=C1371,"",C1371),SubgroupsCovered[[#This Row],[Subgroup]])</f>
        <v>DYSI1b</v>
      </c>
    </row>
    <row r="1372" spans="1:7">
      <c r="A1372" s="12" t="s">
        <v>1301</v>
      </c>
      <c r="B1372" s="12">
        <v>997007</v>
      </c>
      <c r="C1372" s="12" t="s">
        <v>624</v>
      </c>
      <c r="D1372" s="5" t="str">
        <f>IFERROR(IF(VLOOKUP((SubgroupsCovered[[#This Row],[RXCUI]]*1),RXCUI[Convert RXCUIs to Number],1,FALSE)=(SubgroupsCovered[[#This Row],[RXCUI]]*1),"Yes",""),"No")</f>
        <v>No</v>
      </c>
      <c r="E1372" s="12" t="str">
        <f>IF(SubgroupsCovered[[#This Row],[RXCUI Covered?]]="Yes",SubgroupsCovered[[#This Row],[Subgroup]],"")</f>
        <v/>
      </c>
      <c r="F1372" s="12" t="str">
        <f>IF(SubgroupsCovered[[#This Row],[Subgroups Covered by RXCUI]]="",IF(SubgroupsCovered[[#This Row],[Subgroups Uncovered]]="",SubgroupsCovered[[#This Row],[Subgroup]],""),SubgroupsCovered[[#This Row],[Subgroups Covered by RXCUI]])</f>
        <v/>
      </c>
      <c r="G1372" s="12" t="str">
        <f>IFERROR(IF(VLOOKUP(SubgroupsCovered[[#This Row],[Subgroup]],SubgroupsCovered[Subgroups Covered by RXCUI],1,FALSE)=C1372,"",C1372),SubgroupsCovered[[#This Row],[Subgroup]])</f>
        <v>DYSJa</v>
      </c>
    </row>
    <row r="1373" spans="1:7">
      <c r="A1373" s="12" t="s">
        <v>1301</v>
      </c>
      <c r="B1373" s="12">
        <v>884383</v>
      </c>
      <c r="C1373" s="12" t="s">
        <v>624</v>
      </c>
      <c r="D1373" s="5" t="str">
        <f>IFERROR(IF(VLOOKUP((SubgroupsCovered[[#This Row],[RXCUI]]*1),RXCUI[Convert RXCUIs to Number],1,FALSE)=(SubgroupsCovered[[#This Row],[RXCUI]]*1),"Yes",""),"No")</f>
        <v>No</v>
      </c>
      <c r="E1373" s="12" t="str">
        <f>IF(SubgroupsCovered[[#This Row],[RXCUI Covered?]]="Yes",SubgroupsCovered[[#This Row],[Subgroup]],"")</f>
        <v/>
      </c>
      <c r="F1373" s="12" t="str">
        <f>IF(SubgroupsCovered[[#This Row],[Subgroups Covered by RXCUI]]="",IF(SubgroupsCovered[[#This Row],[Subgroups Uncovered]]="",SubgroupsCovered[[#This Row],[Subgroup]],""),SubgroupsCovered[[#This Row],[Subgroups Covered by RXCUI]])</f>
        <v/>
      </c>
      <c r="G1373" s="12" t="str">
        <f>IFERROR(IF(VLOOKUP(SubgroupsCovered[[#This Row],[Subgroup]],SubgroupsCovered[Subgroups Covered by RXCUI],1,FALSE)=C1373,"",C1373),SubgroupsCovered[[#This Row],[Subgroup]])</f>
        <v>DYSJa</v>
      </c>
    </row>
    <row r="1374" spans="1:7">
      <c r="A1374" s="12" t="s">
        <v>1301</v>
      </c>
      <c r="B1374" s="12">
        <v>360507</v>
      </c>
      <c r="C1374" s="12" t="s">
        <v>624</v>
      </c>
      <c r="D1374" s="5" t="str">
        <f>IFERROR(IF(VLOOKUP((SubgroupsCovered[[#This Row],[RXCUI]]*1),RXCUI[Convert RXCUIs to Number],1,FALSE)=(SubgroupsCovered[[#This Row],[RXCUI]]*1),"Yes",""),"No")</f>
        <v>No</v>
      </c>
      <c r="E1374" s="12" t="str">
        <f>IF(SubgroupsCovered[[#This Row],[RXCUI Covered?]]="Yes",SubgroupsCovered[[#This Row],[Subgroup]],"")</f>
        <v/>
      </c>
      <c r="F1374" s="12" t="str">
        <f>IF(SubgroupsCovered[[#This Row],[Subgroups Covered by RXCUI]]="",IF(SubgroupsCovered[[#This Row],[Subgroups Uncovered]]="",SubgroupsCovered[[#This Row],[Subgroup]],""),SubgroupsCovered[[#This Row],[Subgroups Covered by RXCUI]])</f>
        <v/>
      </c>
      <c r="G1374" s="12" t="str">
        <f>IFERROR(IF(VLOOKUP(SubgroupsCovered[[#This Row],[Subgroup]],SubgroupsCovered[Subgroups Covered by RXCUI],1,FALSE)=C1374,"",C1374),SubgroupsCovered[[#This Row],[Subgroup]])</f>
        <v>DYSJa</v>
      </c>
    </row>
    <row r="1375" spans="1:7">
      <c r="A1375" s="12" t="s">
        <v>1301</v>
      </c>
      <c r="B1375" s="12">
        <v>617312</v>
      </c>
      <c r="C1375" s="12" t="s">
        <v>624</v>
      </c>
      <c r="D1375" s="5" t="str">
        <f>IFERROR(IF(VLOOKUP((SubgroupsCovered[[#This Row],[RXCUI]]*1),RXCUI[Convert RXCUIs to Number],1,FALSE)=(SubgroupsCovered[[#This Row],[RXCUI]]*1),"Yes",""),"No")</f>
        <v>No</v>
      </c>
      <c r="E1375" s="12" t="str">
        <f>IF(SubgroupsCovered[[#This Row],[RXCUI Covered?]]="Yes",SubgroupsCovered[[#This Row],[Subgroup]],"")</f>
        <v/>
      </c>
      <c r="F1375" s="12" t="str">
        <f>IF(SubgroupsCovered[[#This Row],[Subgroups Covered by RXCUI]]="",IF(SubgroupsCovered[[#This Row],[Subgroups Uncovered]]="",SubgroupsCovered[[#This Row],[Subgroup]],""),SubgroupsCovered[[#This Row],[Subgroups Covered by RXCUI]])</f>
        <v/>
      </c>
      <c r="G1375" s="12" t="str">
        <f>IFERROR(IF(VLOOKUP(SubgroupsCovered[[#This Row],[Subgroup]],SubgroupsCovered[Subgroups Covered by RXCUI],1,FALSE)=C1375,"",C1375),SubgroupsCovered[[#This Row],[Subgroup]])</f>
        <v>DYSJa</v>
      </c>
    </row>
    <row r="1376" spans="1:7">
      <c r="A1376" s="12" t="s">
        <v>1301</v>
      </c>
      <c r="B1376" s="12">
        <v>617310</v>
      </c>
      <c r="C1376" s="12" t="s">
        <v>624</v>
      </c>
      <c r="D1376" s="5" t="str">
        <f>IFERROR(IF(VLOOKUP((SubgroupsCovered[[#This Row],[RXCUI]]*1),RXCUI[Convert RXCUIs to Number],1,FALSE)=(SubgroupsCovered[[#This Row],[RXCUI]]*1),"Yes",""),"No")</f>
        <v>No</v>
      </c>
      <c r="E1376" s="12" t="str">
        <f>IF(SubgroupsCovered[[#This Row],[RXCUI Covered?]]="Yes",SubgroupsCovered[[#This Row],[Subgroup]],"")</f>
        <v/>
      </c>
      <c r="F1376" s="12" t="str">
        <f>IF(SubgroupsCovered[[#This Row],[Subgroups Covered by RXCUI]]="",IF(SubgroupsCovered[[#This Row],[Subgroups Uncovered]]="",SubgroupsCovered[[#This Row],[Subgroup]],""),SubgroupsCovered[[#This Row],[Subgroups Covered by RXCUI]])</f>
        <v/>
      </c>
      <c r="G1376" s="12" t="str">
        <f>IFERROR(IF(VLOOKUP(SubgroupsCovered[[#This Row],[Subgroup]],SubgroupsCovered[Subgroups Covered by RXCUI],1,FALSE)=C1376,"",C1376),SubgroupsCovered[[#This Row],[Subgroup]])</f>
        <v>DYSJa</v>
      </c>
    </row>
    <row r="1377" spans="1:7">
      <c r="A1377" s="12" t="s">
        <v>1301</v>
      </c>
      <c r="B1377" s="12">
        <v>687048</v>
      </c>
      <c r="C1377" s="12" t="s">
        <v>624</v>
      </c>
      <c r="D1377" s="5" t="str">
        <f>IFERROR(IF(VLOOKUP((SubgroupsCovered[[#This Row],[RXCUI]]*1),RXCUI[Convert RXCUIs to Number],1,FALSE)=(SubgroupsCovered[[#This Row],[RXCUI]]*1),"Yes",""),"No")</f>
        <v>No</v>
      </c>
      <c r="E1377" s="12" t="str">
        <f>IF(SubgroupsCovered[[#This Row],[RXCUI Covered?]]="Yes",SubgroupsCovered[[#This Row],[Subgroup]],"")</f>
        <v/>
      </c>
      <c r="F1377" s="12" t="str">
        <f>IF(SubgroupsCovered[[#This Row],[Subgroups Covered by RXCUI]]="",IF(SubgroupsCovered[[#This Row],[Subgroups Uncovered]]="",SubgroupsCovered[[#This Row],[Subgroup]],""),SubgroupsCovered[[#This Row],[Subgroups Covered by RXCUI]])</f>
        <v/>
      </c>
      <c r="G1377" s="12" t="str">
        <f>IFERROR(IF(VLOOKUP(SubgroupsCovered[[#This Row],[Subgroup]],SubgroupsCovered[Subgroups Covered by RXCUI],1,FALSE)=C1377,"",C1377),SubgroupsCovered[[#This Row],[Subgroup]])</f>
        <v>DYSJa</v>
      </c>
    </row>
    <row r="1378" spans="1:7">
      <c r="A1378" s="12" t="s">
        <v>1301</v>
      </c>
      <c r="B1378" s="12">
        <v>617314</v>
      </c>
      <c r="C1378" s="12" t="s">
        <v>624</v>
      </c>
      <c r="D1378" s="5" t="str">
        <f>IFERROR(IF(VLOOKUP((SubgroupsCovered[[#This Row],[RXCUI]]*1),RXCUI[Convert RXCUIs to Number],1,FALSE)=(SubgroupsCovered[[#This Row],[RXCUI]]*1),"Yes",""),"No")</f>
        <v>No</v>
      </c>
      <c r="E1378" s="12" t="str">
        <f>IF(SubgroupsCovered[[#This Row],[RXCUI Covered?]]="Yes",SubgroupsCovered[[#This Row],[Subgroup]],"")</f>
        <v/>
      </c>
      <c r="F1378" s="12" t="str">
        <f>IF(SubgroupsCovered[[#This Row],[Subgroups Covered by RXCUI]]="",IF(SubgroupsCovered[[#This Row],[Subgroups Uncovered]]="",SubgroupsCovered[[#This Row],[Subgroup]],""),SubgroupsCovered[[#This Row],[Subgroups Covered by RXCUI]])</f>
        <v/>
      </c>
      <c r="G1378" s="12" t="str">
        <f>IFERROR(IF(VLOOKUP(SubgroupsCovered[[#This Row],[Subgroup]],SubgroupsCovered[Subgroups Covered by RXCUI],1,FALSE)=C1378,"",C1378),SubgroupsCovered[[#This Row],[Subgroup]])</f>
        <v>DYSJa</v>
      </c>
    </row>
    <row r="1379" spans="1:7">
      <c r="A1379" s="12" t="s">
        <v>1301</v>
      </c>
      <c r="B1379" s="12">
        <v>617318</v>
      </c>
      <c r="C1379" s="12" t="s">
        <v>624</v>
      </c>
      <c r="D1379" s="5" t="str">
        <f>IFERROR(IF(VLOOKUP((SubgroupsCovered[[#This Row],[RXCUI]]*1),RXCUI[Convert RXCUIs to Number],1,FALSE)=(SubgroupsCovered[[#This Row],[RXCUI]]*1),"Yes",""),"No")</f>
        <v>No</v>
      </c>
      <c r="E1379" s="12" t="str">
        <f>IF(SubgroupsCovered[[#This Row],[RXCUI Covered?]]="Yes",SubgroupsCovered[[#This Row],[Subgroup]],"")</f>
        <v/>
      </c>
      <c r="F1379" s="12" t="str">
        <f>IF(SubgroupsCovered[[#This Row],[Subgroups Covered by RXCUI]]="",IF(SubgroupsCovered[[#This Row],[Subgroups Uncovered]]="",SubgroupsCovered[[#This Row],[Subgroup]],""),SubgroupsCovered[[#This Row],[Subgroups Covered by RXCUI]])</f>
        <v/>
      </c>
      <c r="G1379" s="12" t="str">
        <f>IFERROR(IF(VLOOKUP(SubgroupsCovered[[#This Row],[Subgroup]],SubgroupsCovered[Subgroups Covered by RXCUI],1,FALSE)=C1379,"",C1379),SubgroupsCovered[[#This Row],[Subgroup]])</f>
        <v>DYSJa</v>
      </c>
    </row>
    <row r="1380" spans="1:7">
      <c r="A1380" s="12" t="s">
        <v>1301</v>
      </c>
      <c r="B1380" s="12">
        <v>861650</v>
      </c>
      <c r="C1380" s="12" t="s">
        <v>624</v>
      </c>
      <c r="D1380" s="5" t="str">
        <f>IFERROR(IF(VLOOKUP((SubgroupsCovered[[#This Row],[RXCUI]]*1),RXCUI[Convert RXCUIs to Number],1,FALSE)=(SubgroupsCovered[[#This Row],[RXCUI]]*1),"Yes",""),"No")</f>
        <v>No</v>
      </c>
      <c r="E1380" s="12" t="str">
        <f>IF(SubgroupsCovered[[#This Row],[RXCUI Covered?]]="Yes",SubgroupsCovered[[#This Row],[Subgroup]],"")</f>
        <v/>
      </c>
      <c r="F1380" s="12" t="str">
        <f>IF(SubgroupsCovered[[#This Row],[Subgroups Covered by RXCUI]]="",IF(SubgroupsCovered[[#This Row],[Subgroups Uncovered]]="",SubgroupsCovered[[#This Row],[Subgroup]],""),SubgroupsCovered[[#This Row],[Subgroups Covered by RXCUI]])</f>
        <v/>
      </c>
      <c r="G1380" s="12" t="str">
        <f>IFERROR(IF(VLOOKUP(SubgroupsCovered[[#This Row],[Subgroup]],SubgroupsCovered[Subgroups Covered by RXCUI],1,FALSE)=C1380,"",C1380),SubgroupsCovered[[#This Row],[Subgroup]])</f>
        <v>DYSJa</v>
      </c>
    </row>
    <row r="1381" spans="1:7">
      <c r="A1381" s="12" t="s">
        <v>1301</v>
      </c>
      <c r="B1381" s="12">
        <v>861654</v>
      </c>
      <c r="C1381" s="12" t="s">
        <v>624</v>
      </c>
      <c r="D1381" s="5" t="str">
        <f>IFERROR(IF(VLOOKUP((SubgroupsCovered[[#This Row],[RXCUI]]*1),RXCUI[Convert RXCUIs to Number],1,FALSE)=(SubgroupsCovered[[#This Row],[RXCUI]]*1),"Yes",""),"No")</f>
        <v>No</v>
      </c>
      <c r="E1381" s="12" t="str">
        <f>IF(SubgroupsCovered[[#This Row],[RXCUI Covered?]]="Yes",SubgroupsCovered[[#This Row],[Subgroup]],"")</f>
        <v/>
      </c>
      <c r="F1381" s="12" t="str">
        <f>IF(SubgroupsCovered[[#This Row],[Subgroups Covered by RXCUI]]="",IF(SubgroupsCovered[[#This Row],[Subgroups Uncovered]]="",SubgroupsCovered[[#This Row],[Subgroup]],""),SubgroupsCovered[[#This Row],[Subgroups Covered by RXCUI]])</f>
        <v/>
      </c>
      <c r="G1381" s="12" t="str">
        <f>IFERROR(IF(VLOOKUP(SubgroupsCovered[[#This Row],[Subgroup]],SubgroupsCovered[Subgroups Covered by RXCUI],1,FALSE)=C1381,"",C1381),SubgroupsCovered[[#This Row],[Subgroup]])</f>
        <v>DYSJa</v>
      </c>
    </row>
    <row r="1382" spans="1:7">
      <c r="A1382" s="12" t="s">
        <v>1301</v>
      </c>
      <c r="B1382" s="12">
        <v>197905</v>
      </c>
      <c r="C1382" s="12" t="s">
        <v>624</v>
      </c>
      <c r="D1382" s="5" t="str">
        <f>IFERROR(IF(VLOOKUP((SubgroupsCovered[[#This Row],[RXCUI]]*1),RXCUI[Convert RXCUIs to Number],1,FALSE)=(SubgroupsCovered[[#This Row],[RXCUI]]*1),"Yes",""),"No")</f>
        <v>No</v>
      </c>
      <c r="E1382" s="12" t="str">
        <f>IF(SubgroupsCovered[[#This Row],[RXCUI Covered?]]="Yes",SubgroupsCovered[[#This Row],[Subgroup]],"")</f>
        <v/>
      </c>
      <c r="F1382" s="12" t="str">
        <f>IF(SubgroupsCovered[[#This Row],[Subgroups Covered by RXCUI]]="",IF(SubgroupsCovered[[#This Row],[Subgroups Uncovered]]="",SubgroupsCovered[[#This Row],[Subgroup]],""),SubgroupsCovered[[#This Row],[Subgroups Covered by RXCUI]])</f>
        <v/>
      </c>
      <c r="G1382" s="12" t="str">
        <f>IFERROR(IF(VLOOKUP(SubgroupsCovered[[#This Row],[Subgroup]],SubgroupsCovered[Subgroups Covered by RXCUI],1,FALSE)=C1382,"",C1382),SubgroupsCovered[[#This Row],[Subgroup]])</f>
        <v>DYSJa</v>
      </c>
    </row>
    <row r="1383" spans="1:7">
      <c r="A1383" s="12" t="s">
        <v>1301</v>
      </c>
      <c r="B1383" s="12">
        <v>904475</v>
      </c>
      <c r="C1383" s="12" t="s">
        <v>624</v>
      </c>
      <c r="D1383" s="5" t="str">
        <f>IFERROR(IF(VLOOKUP((SubgroupsCovered[[#This Row],[RXCUI]]*1),RXCUI[Convert RXCUIs to Number],1,FALSE)=(SubgroupsCovered[[#This Row],[RXCUI]]*1),"Yes",""),"No")</f>
        <v>No</v>
      </c>
      <c r="E1383" s="12" t="str">
        <f>IF(SubgroupsCovered[[#This Row],[RXCUI Covered?]]="Yes",SubgroupsCovered[[#This Row],[Subgroup]],"")</f>
        <v/>
      </c>
      <c r="F1383" s="12" t="str">
        <f>IF(SubgroupsCovered[[#This Row],[Subgroups Covered by RXCUI]]="",IF(SubgroupsCovered[[#This Row],[Subgroups Uncovered]]="",SubgroupsCovered[[#This Row],[Subgroup]],""),SubgroupsCovered[[#This Row],[Subgroups Covered by RXCUI]])</f>
        <v/>
      </c>
      <c r="G1383" s="12" t="str">
        <f>IFERROR(IF(VLOOKUP(SubgroupsCovered[[#This Row],[Subgroup]],SubgroupsCovered[Subgroups Covered by RXCUI],1,FALSE)=C1383,"",C1383),SubgroupsCovered[[#This Row],[Subgroup]])</f>
        <v>DYSJa</v>
      </c>
    </row>
    <row r="1384" spans="1:7">
      <c r="A1384" s="12" t="s">
        <v>1301</v>
      </c>
      <c r="B1384" s="12">
        <v>904481</v>
      </c>
      <c r="C1384" s="12" t="s">
        <v>624</v>
      </c>
      <c r="D1384" s="5" t="str">
        <f>IFERROR(IF(VLOOKUP((SubgroupsCovered[[#This Row],[RXCUI]]*1),RXCUI[Convert RXCUIs to Number],1,FALSE)=(SubgroupsCovered[[#This Row],[RXCUI]]*1),"Yes",""),"No")</f>
        <v>No</v>
      </c>
      <c r="E1384" s="12" t="str">
        <f>IF(SubgroupsCovered[[#This Row],[RXCUI Covered?]]="Yes",SubgroupsCovered[[#This Row],[Subgroup]],"")</f>
        <v/>
      </c>
      <c r="F1384" s="12" t="str">
        <f>IF(SubgroupsCovered[[#This Row],[Subgroups Covered by RXCUI]]="",IF(SubgroupsCovered[[#This Row],[Subgroups Uncovered]]="",SubgroupsCovered[[#This Row],[Subgroup]],""),SubgroupsCovered[[#This Row],[Subgroups Covered by RXCUI]])</f>
        <v/>
      </c>
      <c r="G1384" s="12" t="str">
        <f>IFERROR(IF(VLOOKUP(SubgroupsCovered[[#This Row],[Subgroup]],SubgroupsCovered[Subgroups Covered by RXCUI],1,FALSE)=C1384,"",C1384),SubgroupsCovered[[#This Row],[Subgroup]])</f>
        <v>DYSJa</v>
      </c>
    </row>
    <row r="1385" spans="1:7">
      <c r="A1385" s="12" t="s">
        <v>1301</v>
      </c>
      <c r="B1385" s="12">
        <v>312961</v>
      </c>
      <c r="C1385" s="12" t="s">
        <v>624</v>
      </c>
      <c r="D1385" s="5" t="str">
        <f>IFERROR(IF(VLOOKUP((SubgroupsCovered[[#This Row],[RXCUI]]*1),RXCUI[Convert RXCUIs to Number],1,FALSE)=(SubgroupsCovered[[#This Row],[RXCUI]]*1),"Yes",""),"No")</f>
        <v>No</v>
      </c>
      <c r="E1385" s="12" t="str">
        <f>IF(SubgroupsCovered[[#This Row],[RXCUI Covered?]]="Yes",SubgroupsCovered[[#This Row],[Subgroup]],"")</f>
        <v/>
      </c>
      <c r="F1385" s="12" t="str">
        <f>IF(SubgroupsCovered[[#This Row],[Subgroups Covered by RXCUI]]="",IF(SubgroupsCovered[[#This Row],[Subgroups Uncovered]]="",SubgroupsCovered[[#This Row],[Subgroup]],""),SubgroupsCovered[[#This Row],[Subgroups Covered by RXCUI]])</f>
        <v/>
      </c>
      <c r="G1385" s="12" t="str">
        <f>IFERROR(IF(VLOOKUP(SubgroupsCovered[[#This Row],[Subgroup]],SubgroupsCovered[Subgroups Covered by RXCUI],1,FALSE)=C1385,"",C1385),SubgroupsCovered[[#This Row],[Subgroup]])</f>
        <v>DYSJa</v>
      </c>
    </row>
    <row r="1386" spans="1:7">
      <c r="A1386" s="12" t="s">
        <v>1301</v>
      </c>
      <c r="B1386" s="12">
        <v>198211</v>
      </c>
      <c r="C1386" s="12" t="s">
        <v>624</v>
      </c>
      <c r="D1386" s="5" t="str">
        <f>IFERROR(IF(VLOOKUP((SubgroupsCovered[[#This Row],[RXCUI]]*1),RXCUI[Convert RXCUIs to Number],1,FALSE)=(SubgroupsCovered[[#This Row],[RXCUI]]*1),"Yes",""),"No")</f>
        <v>No</v>
      </c>
      <c r="E1386" s="12" t="str">
        <f>IF(SubgroupsCovered[[#This Row],[RXCUI Covered?]]="Yes",SubgroupsCovered[[#This Row],[Subgroup]],"")</f>
        <v/>
      </c>
      <c r="F1386" s="12" t="str">
        <f>IF(SubgroupsCovered[[#This Row],[Subgroups Covered by RXCUI]]="",IF(SubgroupsCovered[[#This Row],[Subgroups Uncovered]]="",SubgroupsCovered[[#This Row],[Subgroup]],""),SubgroupsCovered[[#This Row],[Subgroups Covered by RXCUI]])</f>
        <v/>
      </c>
      <c r="G1386" s="12" t="str">
        <f>IFERROR(IF(VLOOKUP(SubgroupsCovered[[#This Row],[Subgroup]],SubgroupsCovered[Subgroups Covered by RXCUI],1,FALSE)=C1386,"",C1386),SubgroupsCovered[[#This Row],[Subgroup]])</f>
        <v>DYSJa</v>
      </c>
    </row>
    <row r="1387" spans="1:7">
      <c r="A1387" s="12" t="s">
        <v>1301</v>
      </c>
      <c r="B1387" s="12">
        <v>104491</v>
      </c>
      <c r="C1387" s="12" t="s">
        <v>624</v>
      </c>
      <c r="D1387" s="5" t="str">
        <f>IFERROR(IF(VLOOKUP((SubgroupsCovered[[#This Row],[RXCUI]]*1),RXCUI[Convert RXCUIs to Number],1,FALSE)=(SubgroupsCovered[[#This Row],[RXCUI]]*1),"Yes",""),"No")</f>
        <v>No</v>
      </c>
      <c r="E1387" s="12" t="str">
        <f>IF(SubgroupsCovered[[#This Row],[RXCUI Covered?]]="Yes",SubgroupsCovered[[#This Row],[Subgroup]],"")</f>
        <v/>
      </c>
      <c r="F1387" s="12" t="str">
        <f>IF(SubgroupsCovered[[#This Row],[Subgroups Covered by RXCUI]]="",IF(SubgroupsCovered[[#This Row],[Subgroups Uncovered]]="",SubgroupsCovered[[#This Row],[Subgroup]],""),SubgroupsCovered[[#This Row],[Subgroups Covered by RXCUI]])</f>
        <v/>
      </c>
      <c r="G1387" s="12" t="str">
        <f>IFERROR(IF(VLOOKUP(SubgroupsCovered[[#This Row],[Subgroup]],SubgroupsCovered[Subgroups Covered by RXCUI],1,FALSE)=C1387,"",C1387),SubgroupsCovered[[#This Row],[Subgroup]])</f>
        <v>DYSJa</v>
      </c>
    </row>
    <row r="1388" spans="1:7">
      <c r="A1388" s="12" t="s">
        <v>1301</v>
      </c>
      <c r="B1388" s="12">
        <v>152923</v>
      </c>
      <c r="C1388" s="12" t="s">
        <v>624</v>
      </c>
      <c r="D1388" s="5" t="str">
        <f>IFERROR(IF(VLOOKUP((SubgroupsCovered[[#This Row],[RXCUI]]*1),RXCUI[Convert RXCUIs to Number],1,FALSE)=(SubgroupsCovered[[#This Row],[RXCUI]]*1),"Yes",""),"No")</f>
        <v>No</v>
      </c>
      <c r="E1388" s="12" t="str">
        <f>IF(SubgroupsCovered[[#This Row],[RXCUI Covered?]]="Yes",SubgroupsCovered[[#This Row],[Subgroup]],"")</f>
        <v/>
      </c>
      <c r="F1388" s="12" t="str">
        <f>IF(SubgroupsCovered[[#This Row],[Subgroups Covered by RXCUI]]="",IF(SubgroupsCovered[[#This Row],[Subgroups Uncovered]]="",SubgroupsCovered[[#This Row],[Subgroup]],""),SubgroupsCovered[[#This Row],[Subgroups Covered by RXCUI]])</f>
        <v/>
      </c>
      <c r="G1388" s="12" t="str">
        <f>IFERROR(IF(VLOOKUP(SubgroupsCovered[[#This Row],[Subgroup]],SubgroupsCovered[Subgroups Covered by RXCUI],1,FALSE)=C1388,"",C1388),SubgroupsCovered[[#This Row],[Subgroup]])</f>
        <v>DYSJa</v>
      </c>
    </row>
    <row r="1389" spans="1:7">
      <c r="A1389" s="12" t="s">
        <v>1301</v>
      </c>
      <c r="B1389" s="12">
        <v>200345</v>
      </c>
      <c r="C1389" s="12" t="s">
        <v>624</v>
      </c>
      <c r="D1389" s="5" t="str">
        <f>IFERROR(IF(VLOOKUP((SubgroupsCovered[[#This Row],[RXCUI]]*1),RXCUI[Convert RXCUIs to Number],1,FALSE)=(SubgroupsCovered[[#This Row],[RXCUI]]*1),"Yes",""),"No")</f>
        <v>No</v>
      </c>
      <c r="E1389" s="12" t="str">
        <f>IF(SubgroupsCovered[[#This Row],[RXCUI Covered?]]="Yes",SubgroupsCovered[[#This Row],[Subgroup]],"")</f>
        <v/>
      </c>
      <c r="F1389" s="12" t="str">
        <f>IF(SubgroupsCovered[[#This Row],[Subgroups Covered by RXCUI]]="",IF(SubgroupsCovered[[#This Row],[Subgroups Uncovered]]="",SubgroupsCovered[[#This Row],[Subgroup]],""),SubgroupsCovered[[#This Row],[Subgroups Covered by RXCUI]])</f>
        <v/>
      </c>
      <c r="G1389" s="12" t="str">
        <f>IFERROR(IF(VLOOKUP(SubgroupsCovered[[#This Row],[Subgroup]],SubgroupsCovered[Subgroups Covered by RXCUI],1,FALSE)=C1389,"",C1389),SubgroupsCovered[[#This Row],[Subgroup]])</f>
        <v>DYSJa</v>
      </c>
    </row>
    <row r="1390" spans="1:7">
      <c r="A1390" s="12" t="s">
        <v>1301</v>
      </c>
      <c r="B1390" s="12">
        <v>213319</v>
      </c>
      <c r="C1390" s="12" t="s">
        <v>624</v>
      </c>
      <c r="D1390" s="5" t="str">
        <f>IFERROR(IF(VLOOKUP((SubgroupsCovered[[#This Row],[RXCUI]]*1),RXCUI[Convert RXCUIs to Number],1,FALSE)=(SubgroupsCovered[[#This Row],[RXCUI]]*1),"Yes",""),"No")</f>
        <v>No</v>
      </c>
      <c r="E1390" s="12" t="str">
        <f>IF(SubgroupsCovered[[#This Row],[RXCUI Covered?]]="Yes",SubgroupsCovered[[#This Row],[Subgroup]],"")</f>
        <v/>
      </c>
      <c r="F1390" s="12" t="str">
        <f>IF(SubgroupsCovered[[#This Row],[Subgroups Covered by RXCUI]]="",IF(SubgroupsCovered[[#This Row],[Subgroups Uncovered]]="",SubgroupsCovered[[#This Row],[Subgroup]],""),SubgroupsCovered[[#This Row],[Subgroups Covered by RXCUI]])</f>
        <v/>
      </c>
      <c r="G1390" s="12" t="str">
        <f>IFERROR(IF(VLOOKUP(SubgroupsCovered[[#This Row],[Subgroup]],SubgroupsCovered[Subgroups Covered by RXCUI],1,FALSE)=C1390,"",C1390),SubgroupsCovered[[#This Row],[Subgroup]])</f>
        <v>DYSJa</v>
      </c>
    </row>
    <row r="1391" spans="1:7">
      <c r="A1391" s="12" t="s">
        <v>1301</v>
      </c>
      <c r="B1391" s="12">
        <v>597987</v>
      </c>
      <c r="C1391" s="12" t="s">
        <v>626</v>
      </c>
      <c r="D1391" s="5" t="str">
        <f>IFERROR(IF(VLOOKUP((SubgroupsCovered[[#This Row],[RXCUI]]*1),RXCUI[Convert RXCUIs to Number],1,FALSE)=(SubgroupsCovered[[#This Row],[RXCUI]]*1),"Yes",""),"No")</f>
        <v>No</v>
      </c>
      <c r="E1391" s="12" t="str">
        <f>IF(SubgroupsCovered[[#This Row],[RXCUI Covered?]]="Yes",SubgroupsCovered[[#This Row],[Subgroup]],"")</f>
        <v/>
      </c>
      <c r="F1391" s="12" t="str">
        <f>IF(SubgroupsCovered[[#This Row],[Subgroups Covered by RXCUI]]="",IF(SubgroupsCovered[[#This Row],[Subgroups Uncovered]]="",SubgroupsCovered[[#This Row],[Subgroup]],""),SubgroupsCovered[[#This Row],[Subgroups Covered by RXCUI]])</f>
        <v/>
      </c>
      <c r="G1391" s="12" t="str">
        <f>IFERROR(IF(VLOOKUP(SubgroupsCovered[[#This Row],[Subgroup]],SubgroupsCovered[Subgroups Covered by RXCUI],1,FALSE)=C1391,"",C1391),SubgroupsCovered[[#This Row],[Subgroup]])</f>
        <v>DYSJb</v>
      </c>
    </row>
    <row r="1392" spans="1:7">
      <c r="A1392" s="12" t="s">
        <v>1301</v>
      </c>
      <c r="B1392" s="12">
        <v>597967</v>
      </c>
      <c r="C1392" s="12" t="s">
        <v>626</v>
      </c>
      <c r="D1392" s="5" t="str">
        <f>IFERROR(IF(VLOOKUP((SubgroupsCovered[[#This Row],[RXCUI]]*1),RXCUI[Convert RXCUIs to Number],1,FALSE)=(SubgroupsCovered[[#This Row],[RXCUI]]*1),"Yes",""),"No")</f>
        <v>No</v>
      </c>
      <c r="E1392" s="12" t="str">
        <f>IF(SubgroupsCovered[[#This Row],[RXCUI Covered?]]="Yes",SubgroupsCovered[[#This Row],[Subgroup]],"")</f>
        <v/>
      </c>
      <c r="F1392" s="12" t="str">
        <f>IF(SubgroupsCovered[[#This Row],[Subgroups Covered by RXCUI]]="",IF(SubgroupsCovered[[#This Row],[Subgroups Uncovered]]="",SubgroupsCovered[[#This Row],[Subgroup]],""),SubgroupsCovered[[#This Row],[Subgroups Covered by RXCUI]])</f>
        <v/>
      </c>
      <c r="G1392" s="12" t="str">
        <f>IFERROR(IF(VLOOKUP(SubgroupsCovered[[#This Row],[Subgroup]],SubgroupsCovered[Subgroups Covered by RXCUI],1,FALSE)=C1392,"",C1392),SubgroupsCovered[[#This Row],[Subgroup]])</f>
        <v>DYSJb</v>
      </c>
    </row>
    <row r="1393" spans="1:7">
      <c r="A1393" s="12" t="s">
        <v>1301</v>
      </c>
      <c r="B1393" s="12">
        <v>597971</v>
      </c>
      <c r="C1393" s="12" t="s">
        <v>626</v>
      </c>
      <c r="D1393" s="5" t="str">
        <f>IFERROR(IF(VLOOKUP((SubgroupsCovered[[#This Row],[RXCUI]]*1),RXCUI[Convert RXCUIs to Number],1,FALSE)=(SubgroupsCovered[[#This Row],[RXCUI]]*1),"Yes",""),"No")</f>
        <v>No</v>
      </c>
      <c r="E1393" s="12" t="str">
        <f>IF(SubgroupsCovered[[#This Row],[RXCUI Covered?]]="Yes",SubgroupsCovered[[#This Row],[Subgroup]],"")</f>
        <v/>
      </c>
      <c r="F1393" s="12" t="str">
        <f>IF(SubgroupsCovered[[#This Row],[Subgroups Covered by RXCUI]]="",IF(SubgroupsCovered[[#This Row],[Subgroups Uncovered]]="",SubgroupsCovered[[#This Row],[Subgroup]],""),SubgroupsCovered[[#This Row],[Subgroups Covered by RXCUI]])</f>
        <v/>
      </c>
      <c r="G1393" s="12" t="str">
        <f>IFERROR(IF(VLOOKUP(SubgroupsCovered[[#This Row],[Subgroup]],SubgroupsCovered[Subgroups Covered by RXCUI],1,FALSE)=C1393,"",C1393),SubgroupsCovered[[#This Row],[Subgroup]])</f>
        <v>DYSJb</v>
      </c>
    </row>
    <row r="1394" spans="1:7">
      <c r="A1394" s="12" t="s">
        <v>1301</v>
      </c>
      <c r="B1394" s="12">
        <v>597974</v>
      </c>
      <c r="C1394" s="12" t="s">
        <v>626</v>
      </c>
      <c r="D1394" s="5" t="str">
        <f>IFERROR(IF(VLOOKUP((SubgroupsCovered[[#This Row],[RXCUI]]*1),RXCUI[Convert RXCUIs to Number],1,FALSE)=(SubgroupsCovered[[#This Row],[RXCUI]]*1),"Yes",""),"No")</f>
        <v>No</v>
      </c>
      <c r="E1394" s="12" t="str">
        <f>IF(SubgroupsCovered[[#This Row],[RXCUI Covered?]]="Yes",SubgroupsCovered[[#This Row],[Subgroup]],"")</f>
        <v/>
      </c>
      <c r="F1394" s="12" t="str">
        <f>IF(SubgroupsCovered[[#This Row],[Subgroups Covered by RXCUI]]="",IF(SubgroupsCovered[[#This Row],[Subgroups Uncovered]]="",SubgroupsCovered[[#This Row],[Subgroup]],""),SubgroupsCovered[[#This Row],[Subgroups Covered by RXCUI]])</f>
        <v/>
      </c>
      <c r="G1394" s="12" t="str">
        <f>IFERROR(IF(VLOOKUP(SubgroupsCovered[[#This Row],[Subgroup]],SubgroupsCovered[Subgroups Covered by RXCUI],1,FALSE)=C1394,"",C1394),SubgroupsCovered[[#This Row],[Subgroup]])</f>
        <v>DYSJb</v>
      </c>
    </row>
    <row r="1395" spans="1:7">
      <c r="A1395" s="12" t="s">
        <v>1301</v>
      </c>
      <c r="B1395" s="12">
        <v>597977</v>
      </c>
      <c r="C1395" s="12" t="s">
        <v>626</v>
      </c>
      <c r="D1395" s="5" t="str">
        <f>IFERROR(IF(VLOOKUP((SubgroupsCovered[[#This Row],[RXCUI]]*1),RXCUI[Convert RXCUIs to Number],1,FALSE)=(SubgroupsCovered[[#This Row],[RXCUI]]*1),"Yes",""),"No")</f>
        <v>No</v>
      </c>
      <c r="E1395" s="12" t="str">
        <f>IF(SubgroupsCovered[[#This Row],[RXCUI Covered?]]="Yes",SubgroupsCovered[[#This Row],[Subgroup]],"")</f>
        <v/>
      </c>
      <c r="F1395" s="12" t="str">
        <f>IF(SubgroupsCovered[[#This Row],[Subgroups Covered by RXCUI]]="",IF(SubgroupsCovered[[#This Row],[Subgroups Uncovered]]="",SubgroupsCovered[[#This Row],[Subgroup]],""),SubgroupsCovered[[#This Row],[Subgroups Covered by RXCUI]])</f>
        <v/>
      </c>
      <c r="G1395" s="12" t="str">
        <f>IFERROR(IF(VLOOKUP(SubgroupsCovered[[#This Row],[Subgroup]],SubgroupsCovered[Subgroups Covered by RXCUI],1,FALSE)=C1395,"",C1395),SubgroupsCovered[[#This Row],[Subgroup]])</f>
        <v>DYSJb</v>
      </c>
    </row>
    <row r="1396" spans="1:7">
      <c r="A1396" s="12" t="s">
        <v>1301</v>
      </c>
      <c r="B1396" s="12">
        <v>597980</v>
      </c>
      <c r="C1396" s="12" t="s">
        <v>626</v>
      </c>
      <c r="D1396" s="5" t="str">
        <f>IFERROR(IF(VLOOKUP((SubgroupsCovered[[#This Row],[RXCUI]]*1),RXCUI[Convert RXCUIs to Number],1,FALSE)=(SubgroupsCovered[[#This Row],[RXCUI]]*1),"Yes",""),"No")</f>
        <v>No</v>
      </c>
      <c r="E1396" s="12" t="str">
        <f>IF(SubgroupsCovered[[#This Row],[RXCUI Covered?]]="Yes",SubgroupsCovered[[#This Row],[Subgroup]],"")</f>
        <v/>
      </c>
      <c r="F1396" s="12" t="str">
        <f>IF(SubgroupsCovered[[#This Row],[Subgroups Covered by RXCUI]]="",IF(SubgroupsCovered[[#This Row],[Subgroups Uncovered]]="",SubgroupsCovered[[#This Row],[Subgroup]],""),SubgroupsCovered[[#This Row],[Subgroups Covered by RXCUI]])</f>
        <v/>
      </c>
      <c r="G1396" s="12" t="str">
        <f>IFERROR(IF(VLOOKUP(SubgroupsCovered[[#This Row],[Subgroup]],SubgroupsCovered[Subgroups Covered by RXCUI],1,FALSE)=C1396,"",C1396),SubgroupsCovered[[#This Row],[Subgroup]])</f>
        <v>DYSJb</v>
      </c>
    </row>
    <row r="1397" spans="1:7">
      <c r="A1397" s="12" t="s">
        <v>1301</v>
      </c>
      <c r="B1397" s="12">
        <v>750199</v>
      </c>
      <c r="C1397" s="12" t="s">
        <v>626</v>
      </c>
      <c r="D1397" s="5" t="str">
        <f>IFERROR(IF(VLOOKUP((SubgroupsCovered[[#This Row],[RXCUI]]*1),RXCUI[Convert RXCUIs to Number],1,FALSE)=(SubgroupsCovered[[#This Row],[RXCUI]]*1),"Yes",""),"No")</f>
        <v>No</v>
      </c>
      <c r="E1397" s="12" t="str">
        <f>IF(SubgroupsCovered[[#This Row],[RXCUI Covered?]]="Yes",SubgroupsCovered[[#This Row],[Subgroup]],"")</f>
        <v/>
      </c>
      <c r="F1397" s="12" t="str">
        <f>IF(SubgroupsCovered[[#This Row],[Subgroups Covered by RXCUI]]="",IF(SubgroupsCovered[[#This Row],[Subgroups Uncovered]]="",SubgroupsCovered[[#This Row],[Subgroup]],""),SubgroupsCovered[[#This Row],[Subgroups Covered by RXCUI]])</f>
        <v/>
      </c>
      <c r="G1397" s="12" t="str">
        <f>IFERROR(IF(VLOOKUP(SubgroupsCovered[[#This Row],[Subgroup]],SubgroupsCovered[Subgroups Covered by RXCUI],1,FALSE)=C1397,"",C1397),SubgroupsCovered[[#This Row],[Subgroup]])</f>
        <v>DYSJb</v>
      </c>
    </row>
    <row r="1398" spans="1:7">
      <c r="A1398" s="12" t="s">
        <v>1301</v>
      </c>
      <c r="B1398" s="12">
        <v>750203</v>
      </c>
      <c r="C1398" s="12" t="s">
        <v>626</v>
      </c>
      <c r="D1398" s="5" t="str">
        <f>IFERROR(IF(VLOOKUP((SubgroupsCovered[[#This Row],[RXCUI]]*1),RXCUI[Convert RXCUIs to Number],1,FALSE)=(SubgroupsCovered[[#This Row],[RXCUI]]*1),"Yes",""),"No")</f>
        <v>No</v>
      </c>
      <c r="E1398" s="12" t="str">
        <f>IF(SubgroupsCovered[[#This Row],[RXCUI Covered?]]="Yes",SubgroupsCovered[[#This Row],[Subgroup]],"")</f>
        <v/>
      </c>
      <c r="F1398" s="12" t="str">
        <f>IF(SubgroupsCovered[[#This Row],[Subgroups Covered by RXCUI]]="",IF(SubgroupsCovered[[#This Row],[Subgroups Uncovered]]="",SubgroupsCovered[[#This Row],[Subgroup]],""),SubgroupsCovered[[#This Row],[Subgroups Covered by RXCUI]])</f>
        <v/>
      </c>
      <c r="G1398" s="12" t="str">
        <f>IFERROR(IF(VLOOKUP(SubgroupsCovered[[#This Row],[Subgroup]],SubgroupsCovered[Subgroups Covered by RXCUI],1,FALSE)=C1398,"",C1398),SubgroupsCovered[[#This Row],[Subgroup]])</f>
        <v>DYSJb</v>
      </c>
    </row>
    <row r="1399" spans="1:7">
      <c r="A1399" s="12" t="s">
        <v>1301</v>
      </c>
      <c r="B1399" s="12">
        <v>750227</v>
      </c>
      <c r="C1399" s="12" t="s">
        <v>626</v>
      </c>
      <c r="D1399" s="5" t="str">
        <f>IFERROR(IF(VLOOKUP((SubgroupsCovered[[#This Row],[RXCUI]]*1),RXCUI[Convert RXCUIs to Number],1,FALSE)=(SubgroupsCovered[[#This Row],[RXCUI]]*1),"Yes",""),"No")</f>
        <v>No</v>
      </c>
      <c r="E1399" s="12" t="str">
        <f>IF(SubgroupsCovered[[#This Row],[RXCUI Covered?]]="Yes",SubgroupsCovered[[#This Row],[Subgroup]],"")</f>
        <v/>
      </c>
      <c r="F1399" s="12" t="str">
        <f>IF(SubgroupsCovered[[#This Row],[Subgroups Covered by RXCUI]]="",IF(SubgroupsCovered[[#This Row],[Subgroups Uncovered]]="",SubgroupsCovered[[#This Row],[Subgroup]],""),SubgroupsCovered[[#This Row],[Subgroups Covered by RXCUI]])</f>
        <v/>
      </c>
      <c r="G1399" s="12" t="str">
        <f>IFERROR(IF(VLOOKUP(SubgroupsCovered[[#This Row],[Subgroup]],SubgroupsCovered[Subgroups Covered by RXCUI],1,FALSE)=C1399,"",C1399),SubgroupsCovered[[#This Row],[Subgroup]])</f>
        <v>DYSJb</v>
      </c>
    </row>
    <row r="1400" spans="1:7">
      <c r="A1400" s="12" t="s">
        <v>1301</v>
      </c>
      <c r="B1400" s="12">
        <v>750231</v>
      </c>
      <c r="C1400" s="12" t="s">
        <v>626</v>
      </c>
      <c r="D1400" s="5" t="str">
        <f>IFERROR(IF(VLOOKUP((SubgroupsCovered[[#This Row],[RXCUI]]*1),RXCUI[Convert RXCUIs to Number],1,FALSE)=(SubgroupsCovered[[#This Row],[RXCUI]]*1),"Yes",""),"No")</f>
        <v>No</v>
      </c>
      <c r="E1400" s="12" t="str">
        <f>IF(SubgroupsCovered[[#This Row],[RXCUI Covered?]]="Yes",SubgroupsCovered[[#This Row],[Subgroup]],"")</f>
        <v/>
      </c>
      <c r="F1400" s="12" t="str">
        <f>IF(SubgroupsCovered[[#This Row],[Subgroups Covered by RXCUI]]="",IF(SubgroupsCovered[[#This Row],[Subgroups Uncovered]]="",SubgroupsCovered[[#This Row],[Subgroup]],""),SubgroupsCovered[[#This Row],[Subgroups Covered by RXCUI]])</f>
        <v/>
      </c>
      <c r="G1400" s="12" t="str">
        <f>IFERROR(IF(VLOOKUP(SubgroupsCovered[[#This Row],[Subgroup]],SubgroupsCovered[Subgroups Covered by RXCUI],1,FALSE)=C1400,"",C1400),SubgroupsCovered[[#This Row],[Subgroup]])</f>
        <v>DYSJb</v>
      </c>
    </row>
    <row r="1401" spans="1:7">
      <c r="A1401" s="12" t="s">
        <v>1301</v>
      </c>
      <c r="B1401" s="12">
        <v>1245430</v>
      </c>
      <c r="C1401" s="12" t="s">
        <v>626</v>
      </c>
      <c r="D1401" s="5" t="str">
        <f>IFERROR(IF(VLOOKUP((SubgroupsCovered[[#This Row],[RXCUI]]*1),RXCUI[Convert RXCUIs to Number],1,FALSE)=(SubgroupsCovered[[#This Row],[RXCUI]]*1),"Yes",""),"No")</f>
        <v>No</v>
      </c>
      <c r="E1401" s="12" t="str">
        <f>IF(SubgroupsCovered[[#This Row],[RXCUI Covered?]]="Yes",SubgroupsCovered[[#This Row],[Subgroup]],"")</f>
        <v/>
      </c>
      <c r="F1401" s="12" t="str">
        <f>IF(SubgroupsCovered[[#This Row],[Subgroups Covered by RXCUI]]="",IF(SubgroupsCovered[[#This Row],[Subgroups Uncovered]]="",SubgroupsCovered[[#This Row],[Subgroup]],""),SubgroupsCovered[[#This Row],[Subgroups Covered by RXCUI]])</f>
        <v/>
      </c>
      <c r="G1401" s="12" t="str">
        <f>IFERROR(IF(VLOOKUP(SubgroupsCovered[[#This Row],[Subgroup]],SubgroupsCovered[Subgroups Covered by RXCUI],1,FALSE)=C1401,"",C1401),SubgroupsCovered[[#This Row],[Subgroup]])</f>
        <v>DYSJb</v>
      </c>
    </row>
    <row r="1402" spans="1:7">
      <c r="A1402" s="12" t="s">
        <v>1301</v>
      </c>
      <c r="B1402" s="12">
        <v>1245441</v>
      </c>
      <c r="C1402" s="12" t="s">
        <v>626</v>
      </c>
      <c r="D1402" s="5" t="str">
        <f>IFERROR(IF(VLOOKUP((SubgroupsCovered[[#This Row],[RXCUI]]*1),RXCUI[Convert RXCUIs to Number],1,FALSE)=(SubgroupsCovered[[#This Row],[RXCUI]]*1),"Yes",""),"No")</f>
        <v>No</v>
      </c>
      <c r="E1402" s="12" t="str">
        <f>IF(SubgroupsCovered[[#This Row],[RXCUI Covered?]]="Yes",SubgroupsCovered[[#This Row],[Subgroup]],"")</f>
        <v/>
      </c>
      <c r="F1402" s="12" t="str">
        <f>IF(SubgroupsCovered[[#This Row],[Subgroups Covered by RXCUI]]="",IF(SubgroupsCovered[[#This Row],[Subgroups Uncovered]]="",SubgroupsCovered[[#This Row],[Subgroup]],""),SubgroupsCovered[[#This Row],[Subgroups Covered by RXCUI]])</f>
        <v/>
      </c>
      <c r="G1402" s="12" t="str">
        <f>IFERROR(IF(VLOOKUP(SubgroupsCovered[[#This Row],[Subgroup]],SubgroupsCovered[Subgroups Covered by RXCUI],1,FALSE)=C1402,"",C1402),SubgroupsCovered[[#This Row],[Subgroup]])</f>
        <v>DYSJb</v>
      </c>
    </row>
    <row r="1403" spans="1:7">
      <c r="A1403" s="12" t="s">
        <v>1301</v>
      </c>
      <c r="B1403" s="12">
        <v>1245449</v>
      </c>
      <c r="C1403" s="12" t="s">
        <v>626</v>
      </c>
      <c r="D1403" s="5" t="str">
        <f>IFERROR(IF(VLOOKUP((SubgroupsCovered[[#This Row],[RXCUI]]*1),RXCUI[Convert RXCUIs to Number],1,FALSE)=(SubgroupsCovered[[#This Row],[RXCUI]]*1),"Yes",""),"No")</f>
        <v>No</v>
      </c>
      <c r="E1403" s="12" t="str">
        <f>IF(SubgroupsCovered[[#This Row],[RXCUI Covered?]]="Yes",SubgroupsCovered[[#This Row],[Subgroup]],"")</f>
        <v/>
      </c>
      <c r="F1403" s="12" t="str">
        <f>IF(SubgroupsCovered[[#This Row],[Subgroups Covered by RXCUI]]="",IF(SubgroupsCovered[[#This Row],[Subgroups Uncovered]]="",SubgroupsCovered[[#This Row],[Subgroup]],""),SubgroupsCovered[[#This Row],[Subgroups Covered by RXCUI]])</f>
        <v/>
      </c>
      <c r="G1403" s="12" t="str">
        <f>IFERROR(IF(VLOOKUP(SubgroupsCovered[[#This Row],[Subgroup]],SubgroupsCovered[Subgroups Covered by RXCUI],1,FALSE)=C1403,"",C1403),SubgroupsCovered[[#This Row],[Subgroup]])</f>
        <v>DYSJb</v>
      </c>
    </row>
    <row r="1404" spans="1:7">
      <c r="A1404" s="12" t="s">
        <v>1301</v>
      </c>
      <c r="B1404" s="12">
        <v>476349</v>
      </c>
      <c r="C1404" s="12" t="s">
        <v>626</v>
      </c>
      <c r="D1404" s="5" t="str">
        <f>IFERROR(IF(VLOOKUP((SubgroupsCovered[[#This Row],[RXCUI]]*1),RXCUI[Convert RXCUIs to Number],1,FALSE)=(SubgroupsCovered[[#This Row],[RXCUI]]*1),"Yes",""),"No")</f>
        <v>No</v>
      </c>
      <c r="E1404" s="12" t="str">
        <f>IF(SubgroupsCovered[[#This Row],[RXCUI Covered?]]="Yes",SubgroupsCovered[[#This Row],[Subgroup]],"")</f>
        <v/>
      </c>
      <c r="F1404" s="12" t="str">
        <f>IF(SubgroupsCovered[[#This Row],[Subgroups Covered by RXCUI]]="",IF(SubgroupsCovered[[#This Row],[Subgroups Uncovered]]="",SubgroupsCovered[[#This Row],[Subgroup]],""),SubgroupsCovered[[#This Row],[Subgroups Covered by RXCUI]])</f>
        <v/>
      </c>
      <c r="G1404" s="12" t="str">
        <f>IFERROR(IF(VLOOKUP(SubgroupsCovered[[#This Row],[Subgroup]],SubgroupsCovered[Subgroups Covered by RXCUI],1,FALSE)=C1404,"",C1404),SubgroupsCovered[[#This Row],[Subgroup]])</f>
        <v>DYSJb</v>
      </c>
    </row>
    <row r="1405" spans="1:7">
      <c r="A1405" s="12" t="s">
        <v>1301</v>
      </c>
      <c r="B1405" s="12">
        <v>476350</v>
      </c>
      <c r="C1405" s="12" t="s">
        <v>626</v>
      </c>
      <c r="D1405" s="5" t="str">
        <f>IFERROR(IF(VLOOKUP((SubgroupsCovered[[#This Row],[RXCUI]]*1),RXCUI[Convert RXCUIs to Number],1,FALSE)=(SubgroupsCovered[[#This Row],[RXCUI]]*1),"Yes",""),"No")</f>
        <v>No</v>
      </c>
      <c r="E1405" s="12" t="str">
        <f>IF(SubgroupsCovered[[#This Row],[RXCUI Covered?]]="Yes",SubgroupsCovered[[#This Row],[Subgroup]],"")</f>
        <v/>
      </c>
      <c r="F1405" s="12" t="str">
        <f>IF(SubgroupsCovered[[#This Row],[Subgroups Covered by RXCUI]]="",IF(SubgroupsCovered[[#This Row],[Subgroups Uncovered]]="",SubgroupsCovered[[#This Row],[Subgroup]],""),SubgroupsCovered[[#This Row],[Subgroups Covered by RXCUI]])</f>
        <v/>
      </c>
      <c r="G1405" s="12" t="str">
        <f>IFERROR(IF(VLOOKUP(SubgroupsCovered[[#This Row],[Subgroup]],SubgroupsCovered[Subgroups Covered by RXCUI],1,FALSE)=C1405,"",C1405),SubgroupsCovered[[#This Row],[Subgroup]])</f>
        <v>DYSJb</v>
      </c>
    </row>
    <row r="1406" spans="1:7">
      <c r="A1406" s="12" t="s">
        <v>1301</v>
      </c>
      <c r="B1406" s="12">
        <v>476351</v>
      </c>
      <c r="C1406" s="12" t="s">
        <v>626</v>
      </c>
      <c r="D1406" s="5" t="str">
        <f>IFERROR(IF(VLOOKUP((SubgroupsCovered[[#This Row],[RXCUI]]*1),RXCUI[Convert RXCUIs to Number],1,FALSE)=(SubgroupsCovered[[#This Row],[RXCUI]]*1),"Yes",""),"No")</f>
        <v>No</v>
      </c>
      <c r="E1406" s="12" t="str">
        <f>IF(SubgroupsCovered[[#This Row],[RXCUI Covered?]]="Yes",SubgroupsCovered[[#This Row],[Subgroup]],"")</f>
        <v/>
      </c>
      <c r="F1406" s="12" t="str">
        <f>IF(SubgroupsCovered[[#This Row],[Subgroups Covered by RXCUI]]="",IF(SubgroupsCovered[[#This Row],[Subgroups Uncovered]]="",SubgroupsCovered[[#This Row],[Subgroup]],""),SubgroupsCovered[[#This Row],[Subgroups Covered by RXCUI]])</f>
        <v/>
      </c>
      <c r="G1406" s="12" t="str">
        <f>IFERROR(IF(VLOOKUP(SubgroupsCovered[[#This Row],[Subgroup]],SubgroupsCovered[Subgroups Covered by RXCUI],1,FALSE)=C1406,"",C1406),SubgroupsCovered[[#This Row],[Subgroup]])</f>
        <v>DYSJb</v>
      </c>
    </row>
    <row r="1407" spans="1:7">
      <c r="A1407" s="12" t="s">
        <v>1301</v>
      </c>
      <c r="B1407" s="12">
        <v>997006</v>
      </c>
      <c r="C1407" s="12" t="s">
        <v>628</v>
      </c>
      <c r="D1407" s="5" t="str">
        <f>IFERROR(IF(VLOOKUP((SubgroupsCovered[[#This Row],[RXCUI]]*1),RXCUI[Convert RXCUIs to Number],1,FALSE)=(SubgroupsCovered[[#This Row],[RXCUI]]*1),"Yes",""),"No")</f>
        <v>No</v>
      </c>
      <c r="E1407" s="12" t="str">
        <f>IF(SubgroupsCovered[[#This Row],[RXCUI Covered?]]="Yes",SubgroupsCovered[[#This Row],[Subgroup]],"")</f>
        <v/>
      </c>
      <c r="F1407" s="12" t="str">
        <f>IF(SubgroupsCovered[[#This Row],[Subgroups Covered by RXCUI]]="",IF(SubgroupsCovered[[#This Row],[Subgroups Uncovered]]="",SubgroupsCovered[[#This Row],[Subgroup]],""),SubgroupsCovered[[#This Row],[Subgroups Covered by RXCUI]])</f>
        <v/>
      </c>
      <c r="G1407" s="12" t="str">
        <f>IFERROR(IF(VLOOKUP(SubgroupsCovered[[#This Row],[Subgroup]],SubgroupsCovered[Subgroups Covered by RXCUI],1,FALSE)=C1407,"",C1407),SubgroupsCovered[[#This Row],[Subgroup]])</f>
        <v>DYSKa</v>
      </c>
    </row>
    <row r="1408" spans="1:7">
      <c r="A1408" s="12" t="s">
        <v>1301</v>
      </c>
      <c r="B1408" s="12">
        <v>310404</v>
      </c>
      <c r="C1408" s="12" t="s">
        <v>628</v>
      </c>
      <c r="D1408" s="5" t="str">
        <f>IFERROR(IF(VLOOKUP((SubgroupsCovered[[#This Row],[RXCUI]]*1),RXCUI[Convert RXCUIs to Number],1,FALSE)=(SubgroupsCovered[[#This Row],[RXCUI]]*1),"Yes",""),"No")</f>
        <v>No</v>
      </c>
      <c r="E1408" s="12" t="str">
        <f>IF(SubgroupsCovered[[#This Row],[RXCUI Covered?]]="Yes",SubgroupsCovered[[#This Row],[Subgroup]],"")</f>
        <v/>
      </c>
      <c r="F1408" s="12" t="str">
        <f>IF(SubgroupsCovered[[#This Row],[Subgroups Covered by RXCUI]]="",IF(SubgroupsCovered[[#This Row],[Subgroups Uncovered]]="",SubgroupsCovered[[#This Row],[Subgroup]],""),SubgroupsCovered[[#This Row],[Subgroups Covered by RXCUI]])</f>
        <v/>
      </c>
      <c r="G1408" s="12" t="str">
        <f>IFERROR(IF(VLOOKUP(SubgroupsCovered[[#This Row],[Subgroup]],SubgroupsCovered[Subgroups Covered by RXCUI],1,FALSE)=C1408,"",C1408),SubgroupsCovered[[#This Row],[Subgroup]])</f>
        <v>DYSKa</v>
      </c>
    </row>
    <row r="1409" spans="1:7">
      <c r="A1409" s="12" t="s">
        <v>1301</v>
      </c>
      <c r="B1409" s="12">
        <v>310405</v>
      </c>
      <c r="C1409" s="12" t="s">
        <v>628</v>
      </c>
      <c r="D1409" s="5" t="str">
        <f>IFERROR(IF(VLOOKUP((SubgroupsCovered[[#This Row],[RXCUI]]*1),RXCUI[Convert RXCUIs to Number],1,FALSE)=(SubgroupsCovered[[#This Row],[RXCUI]]*1),"Yes",""),"No")</f>
        <v>No</v>
      </c>
      <c r="E1409" s="12" t="str">
        <f>IF(SubgroupsCovered[[#This Row],[RXCUI Covered?]]="Yes",SubgroupsCovered[[#This Row],[Subgroup]],"")</f>
        <v/>
      </c>
      <c r="F1409" s="12" t="str">
        <f>IF(SubgroupsCovered[[#This Row],[Subgroups Covered by RXCUI]]="",IF(SubgroupsCovered[[#This Row],[Subgroups Uncovered]]="",SubgroupsCovered[[#This Row],[Subgroup]],""),SubgroupsCovered[[#This Row],[Subgroups Covered by RXCUI]])</f>
        <v/>
      </c>
      <c r="G1409" s="12" t="str">
        <f>IFERROR(IF(VLOOKUP(SubgroupsCovered[[#This Row],[Subgroup]],SubgroupsCovered[Subgroups Covered by RXCUI],1,FALSE)=C1409,"",C1409),SubgroupsCovered[[#This Row],[Subgroup]])</f>
        <v>DYSKa</v>
      </c>
    </row>
    <row r="1410" spans="1:7">
      <c r="A1410" s="12" t="s">
        <v>1301</v>
      </c>
      <c r="B1410" s="12">
        <v>861646</v>
      </c>
      <c r="C1410" s="12" t="s">
        <v>628</v>
      </c>
      <c r="D1410" s="5" t="str">
        <f>IFERROR(IF(VLOOKUP((SubgroupsCovered[[#This Row],[RXCUI]]*1),RXCUI[Convert RXCUIs to Number],1,FALSE)=(SubgroupsCovered[[#This Row],[RXCUI]]*1),"Yes",""),"No")</f>
        <v>No</v>
      </c>
      <c r="E1410" s="12" t="str">
        <f>IF(SubgroupsCovered[[#This Row],[RXCUI Covered?]]="Yes",SubgroupsCovered[[#This Row],[Subgroup]],"")</f>
        <v/>
      </c>
      <c r="F1410" s="12" t="str">
        <f>IF(SubgroupsCovered[[#This Row],[Subgroups Covered by RXCUI]]="",IF(SubgroupsCovered[[#This Row],[Subgroups Uncovered]]="",SubgroupsCovered[[#This Row],[Subgroup]],""),SubgroupsCovered[[#This Row],[Subgroups Covered by RXCUI]])</f>
        <v/>
      </c>
      <c r="G1410" s="12" t="str">
        <f>IFERROR(IF(VLOOKUP(SubgroupsCovered[[#This Row],[Subgroup]],SubgroupsCovered[Subgroups Covered by RXCUI],1,FALSE)=C1410,"",C1410),SubgroupsCovered[[#This Row],[Subgroup]])</f>
        <v>DYSKa</v>
      </c>
    </row>
    <row r="1411" spans="1:7">
      <c r="A1411" s="12" t="s">
        <v>1301</v>
      </c>
      <c r="B1411" s="12">
        <v>861650</v>
      </c>
      <c r="C1411" s="12" t="s">
        <v>628</v>
      </c>
      <c r="D1411" s="5" t="str">
        <f>IFERROR(IF(VLOOKUP((SubgroupsCovered[[#This Row],[RXCUI]]*1),RXCUI[Convert RXCUIs to Number],1,FALSE)=(SubgroupsCovered[[#This Row],[RXCUI]]*1),"Yes",""),"No")</f>
        <v>No</v>
      </c>
      <c r="E1411" s="12" t="str">
        <f>IF(SubgroupsCovered[[#This Row],[RXCUI Covered?]]="Yes",SubgroupsCovered[[#This Row],[Subgroup]],"")</f>
        <v/>
      </c>
      <c r="F1411" s="12" t="str">
        <f>IF(SubgroupsCovered[[#This Row],[Subgroups Covered by RXCUI]]="",IF(SubgroupsCovered[[#This Row],[Subgroups Uncovered]]="",SubgroupsCovered[[#This Row],[Subgroup]],""),SubgroupsCovered[[#This Row],[Subgroups Covered by RXCUI]])</f>
        <v/>
      </c>
      <c r="G1411" s="12" t="str">
        <f>IFERROR(IF(VLOOKUP(SubgroupsCovered[[#This Row],[Subgroup]],SubgroupsCovered[Subgroups Covered by RXCUI],1,FALSE)=C1411,"",C1411),SubgroupsCovered[[#This Row],[Subgroup]])</f>
        <v>DYSKa</v>
      </c>
    </row>
    <row r="1412" spans="1:7">
      <c r="A1412" s="12" t="s">
        <v>1301</v>
      </c>
      <c r="B1412" s="12">
        <v>861654</v>
      </c>
      <c r="C1412" s="12" t="s">
        <v>628</v>
      </c>
      <c r="D1412" s="5" t="str">
        <f>IFERROR(IF(VLOOKUP((SubgroupsCovered[[#This Row],[RXCUI]]*1),RXCUI[Convert RXCUIs to Number],1,FALSE)=(SubgroupsCovered[[#This Row],[RXCUI]]*1),"Yes",""),"No")</f>
        <v>No</v>
      </c>
      <c r="E1412" s="12" t="str">
        <f>IF(SubgroupsCovered[[#This Row],[RXCUI Covered?]]="Yes",SubgroupsCovered[[#This Row],[Subgroup]],"")</f>
        <v/>
      </c>
      <c r="F1412" s="12" t="str">
        <f>IF(SubgroupsCovered[[#This Row],[Subgroups Covered by RXCUI]]="",IF(SubgroupsCovered[[#This Row],[Subgroups Uncovered]]="",SubgroupsCovered[[#This Row],[Subgroup]],""),SubgroupsCovered[[#This Row],[Subgroups Covered by RXCUI]])</f>
        <v/>
      </c>
      <c r="G1412" s="12" t="str">
        <f>IFERROR(IF(VLOOKUP(SubgroupsCovered[[#This Row],[Subgroup]],SubgroupsCovered[Subgroups Covered by RXCUI],1,FALSE)=C1412,"",C1412),SubgroupsCovered[[#This Row],[Subgroup]])</f>
        <v>DYSKa</v>
      </c>
    </row>
    <row r="1413" spans="1:7">
      <c r="A1413" s="12" t="s">
        <v>1301</v>
      </c>
      <c r="B1413" s="12">
        <v>2001260</v>
      </c>
      <c r="C1413" s="12" t="s">
        <v>628</v>
      </c>
      <c r="D1413" s="5" t="str">
        <f>IFERROR(IF(VLOOKUP((SubgroupsCovered[[#This Row],[RXCUI]]*1),RXCUI[Convert RXCUIs to Number],1,FALSE)=(SubgroupsCovered[[#This Row],[RXCUI]]*1),"Yes",""),"No")</f>
        <v>No</v>
      </c>
      <c r="E1413" s="12" t="str">
        <f>IF(SubgroupsCovered[[#This Row],[RXCUI Covered?]]="Yes",SubgroupsCovered[[#This Row],[Subgroup]],"")</f>
        <v/>
      </c>
      <c r="F1413" s="12" t="str">
        <f>IF(SubgroupsCovered[[#This Row],[Subgroups Covered by RXCUI]]="",IF(SubgroupsCovered[[#This Row],[Subgroups Uncovered]]="",SubgroupsCovered[[#This Row],[Subgroup]],""),SubgroupsCovered[[#This Row],[Subgroups Covered by RXCUI]])</f>
        <v/>
      </c>
      <c r="G1413" s="12" t="str">
        <f>IFERROR(IF(VLOOKUP(SubgroupsCovered[[#This Row],[Subgroup]],SubgroupsCovered[Subgroups Covered by RXCUI],1,FALSE)=C1413,"",C1413),SubgroupsCovered[[#This Row],[Subgroup]])</f>
        <v>DYSKa</v>
      </c>
    </row>
    <row r="1414" spans="1:7">
      <c r="A1414" s="12" t="s">
        <v>1301</v>
      </c>
      <c r="B1414" s="12">
        <v>2001264</v>
      </c>
      <c r="C1414" s="12" t="s">
        <v>628</v>
      </c>
      <c r="D1414" s="5" t="str">
        <f>IFERROR(IF(VLOOKUP((SubgroupsCovered[[#This Row],[RXCUI]]*1),RXCUI[Convert RXCUIs to Number],1,FALSE)=(SubgroupsCovered[[#This Row],[RXCUI]]*1),"Yes",""),"No")</f>
        <v>No</v>
      </c>
      <c r="E1414" s="12" t="str">
        <f>IF(SubgroupsCovered[[#This Row],[RXCUI Covered?]]="Yes",SubgroupsCovered[[#This Row],[Subgroup]],"")</f>
        <v/>
      </c>
      <c r="F1414" s="12" t="str">
        <f>IF(SubgroupsCovered[[#This Row],[Subgroups Covered by RXCUI]]="",IF(SubgroupsCovered[[#This Row],[Subgroups Uncovered]]="",SubgroupsCovered[[#This Row],[Subgroup]],""),SubgroupsCovered[[#This Row],[Subgroups Covered by RXCUI]])</f>
        <v/>
      </c>
      <c r="G1414" s="12" t="str">
        <f>IFERROR(IF(VLOOKUP(SubgroupsCovered[[#This Row],[Subgroup]],SubgroupsCovered[Subgroups Covered by RXCUI],1,FALSE)=C1414,"",C1414),SubgroupsCovered[[#This Row],[Subgroup]])</f>
        <v>DYSKa</v>
      </c>
    </row>
    <row r="1415" spans="1:7">
      <c r="A1415" s="12" t="s">
        <v>1301</v>
      </c>
      <c r="B1415" s="12">
        <v>2001268</v>
      </c>
      <c r="C1415" s="12" t="s">
        <v>628</v>
      </c>
      <c r="D1415" s="5" t="str">
        <f>IFERROR(IF(VLOOKUP((SubgroupsCovered[[#This Row],[RXCUI]]*1),RXCUI[Convert RXCUIs to Number],1,FALSE)=(SubgroupsCovered[[#This Row],[RXCUI]]*1),"Yes",""),"No")</f>
        <v>No</v>
      </c>
      <c r="E1415" s="12" t="str">
        <f>IF(SubgroupsCovered[[#This Row],[RXCUI Covered?]]="Yes",SubgroupsCovered[[#This Row],[Subgroup]],"")</f>
        <v/>
      </c>
      <c r="F1415" s="12" t="str">
        <f>IF(SubgroupsCovered[[#This Row],[Subgroups Covered by RXCUI]]="",IF(SubgroupsCovered[[#This Row],[Subgroups Uncovered]]="",SubgroupsCovered[[#This Row],[Subgroup]],""),SubgroupsCovered[[#This Row],[Subgroups Covered by RXCUI]])</f>
        <v/>
      </c>
      <c r="G1415" s="12" t="str">
        <f>IFERROR(IF(VLOOKUP(SubgroupsCovered[[#This Row],[Subgroup]],SubgroupsCovered[Subgroups Covered by RXCUI],1,FALSE)=C1415,"",C1415),SubgroupsCovered[[#This Row],[Subgroup]])</f>
        <v>DYSKa</v>
      </c>
    </row>
    <row r="1416" spans="1:7">
      <c r="A1416" s="12" t="s">
        <v>1301</v>
      </c>
      <c r="B1416" s="12">
        <v>197903</v>
      </c>
      <c r="C1416" s="12" t="s">
        <v>628</v>
      </c>
      <c r="D1416" s="5" t="str">
        <f>IFERROR(IF(VLOOKUP((SubgroupsCovered[[#This Row],[RXCUI]]*1),RXCUI[Convert RXCUIs to Number],1,FALSE)=(SubgroupsCovered[[#This Row],[RXCUI]]*1),"Yes",""),"No")</f>
        <v>No</v>
      </c>
      <c r="E1416" s="12" t="str">
        <f>IF(SubgroupsCovered[[#This Row],[RXCUI Covered?]]="Yes",SubgroupsCovered[[#This Row],[Subgroup]],"")</f>
        <v/>
      </c>
      <c r="F1416" s="12" t="str">
        <f>IF(SubgroupsCovered[[#This Row],[Subgroups Covered by RXCUI]]="",IF(SubgroupsCovered[[#This Row],[Subgroups Uncovered]]="",SubgroupsCovered[[#This Row],[Subgroup]],""),SubgroupsCovered[[#This Row],[Subgroups Covered by RXCUI]])</f>
        <v/>
      </c>
      <c r="G1416" s="12" t="str">
        <f>IFERROR(IF(VLOOKUP(SubgroupsCovered[[#This Row],[Subgroup]],SubgroupsCovered[Subgroups Covered by RXCUI],1,FALSE)=C1416,"",C1416),SubgroupsCovered[[#This Row],[Subgroup]])</f>
        <v>DYSKa</v>
      </c>
    </row>
    <row r="1417" spans="1:7">
      <c r="A1417" s="12" t="s">
        <v>1301</v>
      </c>
      <c r="B1417" s="12">
        <v>197904</v>
      </c>
      <c r="C1417" s="12" t="s">
        <v>628</v>
      </c>
      <c r="D1417" s="5" t="str">
        <f>IFERROR(IF(VLOOKUP((SubgroupsCovered[[#This Row],[RXCUI]]*1),RXCUI[Convert RXCUIs to Number],1,FALSE)=(SubgroupsCovered[[#This Row],[RXCUI]]*1),"Yes",""),"No")</f>
        <v>No</v>
      </c>
      <c r="E1417" s="12" t="str">
        <f>IF(SubgroupsCovered[[#This Row],[RXCUI Covered?]]="Yes",SubgroupsCovered[[#This Row],[Subgroup]],"")</f>
        <v/>
      </c>
      <c r="F1417" s="12" t="str">
        <f>IF(SubgroupsCovered[[#This Row],[Subgroups Covered by RXCUI]]="",IF(SubgroupsCovered[[#This Row],[Subgroups Uncovered]]="",SubgroupsCovered[[#This Row],[Subgroup]],""),SubgroupsCovered[[#This Row],[Subgroups Covered by RXCUI]])</f>
        <v/>
      </c>
      <c r="G1417" s="12" t="str">
        <f>IFERROR(IF(VLOOKUP(SubgroupsCovered[[#This Row],[Subgroup]],SubgroupsCovered[Subgroups Covered by RXCUI],1,FALSE)=C1417,"",C1417),SubgroupsCovered[[#This Row],[Subgroup]])</f>
        <v>DYSKa</v>
      </c>
    </row>
    <row r="1418" spans="1:7">
      <c r="A1418" s="12" t="s">
        <v>1301</v>
      </c>
      <c r="B1418" s="12">
        <v>904458</v>
      </c>
      <c r="C1418" s="12" t="s">
        <v>628</v>
      </c>
      <c r="D1418" s="5" t="str">
        <f>IFERROR(IF(VLOOKUP((SubgroupsCovered[[#This Row],[RXCUI]]*1),RXCUI[Convert RXCUIs to Number],1,FALSE)=(SubgroupsCovered[[#This Row],[RXCUI]]*1),"Yes",""),"No")</f>
        <v>No</v>
      </c>
      <c r="E1418" s="12" t="str">
        <f>IF(SubgroupsCovered[[#This Row],[RXCUI Covered?]]="Yes",SubgroupsCovered[[#This Row],[Subgroup]],"")</f>
        <v/>
      </c>
      <c r="F1418" s="12" t="str">
        <f>IF(SubgroupsCovered[[#This Row],[Subgroups Covered by RXCUI]]="",IF(SubgroupsCovered[[#This Row],[Subgroups Uncovered]]="",SubgroupsCovered[[#This Row],[Subgroup]],""),SubgroupsCovered[[#This Row],[Subgroups Covered by RXCUI]])</f>
        <v/>
      </c>
      <c r="G1418" s="12" t="str">
        <f>IFERROR(IF(VLOOKUP(SubgroupsCovered[[#This Row],[Subgroup]],SubgroupsCovered[Subgroups Covered by RXCUI],1,FALSE)=C1418,"",C1418),SubgroupsCovered[[#This Row],[Subgroup]])</f>
        <v>DYSKa</v>
      </c>
    </row>
    <row r="1419" spans="1:7">
      <c r="A1419" s="12" t="s">
        <v>1301</v>
      </c>
      <c r="B1419" s="12">
        <v>904467</v>
      </c>
      <c r="C1419" s="12" t="s">
        <v>628</v>
      </c>
      <c r="D1419" s="5" t="str">
        <f>IFERROR(IF(VLOOKUP((SubgroupsCovered[[#This Row],[RXCUI]]*1),RXCUI[Convert RXCUIs to Number],1,FALSE)=(SubgroupsCovered[[#This Row],[RXCUI]]*1),"Yes",""),"No")</f>
        <v>No</v>
      </c>
      <c r="E1419" s="12" t="str">
        <f>IF(SubgroupsCovered[[#This Row],[RXCUI Covered?]]="Yes",SubgroupsCovered[[#This Row],[Subgroup]],"")</f>
        <v/>
      </c>
      <c r="F1419" s="12" t="str">
        <f>IF(SubgroupsCovered[[#This Row],[Subgroups Covered by RXCUI]]="",IF(SubgroupsCovered[[#This Row],[Subgroups Uncovered]]="",SubgroupsCovered[[#This Row],[Subgroup]],""),SubgroupsCovered[[#This Row],[Subgroups Covered by RXCUI]])</f>
        <v/>
      </c>
      <c r="G1419" s="12" t="str">
        <f>IFERROR(IF(VLOOKUP(SubgroupsCovered[[#This Row],[Subgroup]],SubgroupsCovered[Subgroups Covered by RXCUI],1,FALSE)=C1419,"",C1419),SubgroupsCovered[[#This Row],[Subgroup]])</f>
        <v>DYSKa</v>
      </c>
    </row>
    <row r="1420" spans="1:7">
      <c r="A1420" s="12" t="s">
        <v>1301</v>
      </c>
      <c r="B1420" s="12">
        <v>314231</v>
      </c>
      <c r="C1420" s="12" t="s">
        <v>628</v>
      </c>
      <c r="D1420" s="5" t="str">
        <f>IFERROR(IF(VLOOKUP((SubgroupsCovered[[#This Row],[RXCUI]]*1),RXCUI[Convert RXCUIs to Number],1,FALSE)=(SubgroupsCovered[[#This Row],[RXCUI]]*1),"Yes",""),"No")</f>
        <v>No</v>
      </c>
      <c r="E1420" s="12" t="str">
        <f>IF(SubgroupsCovered[[#This Row],[RXCUI Covered?]]="Yes",SubgroupsCovered[[#This Row],[Subgroup]],"")</f>
        <v/>
      </c>
      <c r="F1420" s="12" t="str">
        <f>IF(SubgroupsCovered[[#This Row],[Subgroups Covered by RXCUI]]="",IF(SubgroupsCovered[[#This Row],[Subgroups Uncovered]]="",SubgroupsCovered[[#This Row],[Subgroup]],""),SubgroupsCovered[[#This Row],[Subgroups Covered by RXCUI]])</f>
        <v/>
      </c>
      <c r="G1420" s="12" t="str">
        <f>IFERROR(IF(VLOOKUP(SubgroupsCovered[[#This Row],[Subgroup]],SubgroupsCovered[Subgroups Covered by RXCUI],1,FALSE)=C1420,"",C1420),SubgroupsCovered[[#This Row],[Subgroup]])</f>
        <v>DYSKa</v>
      </c>
    </row>
    <row r="1421" spans="1:7">
      <c r="A1421" s="12" t="s">
        <v>1301</v>
      </c>
      <c r="B1421" s="12">
        <v>312962</v>
      </c>
      <c r="C1421" s="12" t="s">
        <v>628</v>
      </c>
      <c r="D1421" s="5" t="str">
        <f>IFERROR(IF(VLOOKUP((SubgroupsCovered[[#This Row],[RXCUI]]*1),RXCUI[Convert RXCUIs to Number],1,FALSE)=(SubgroupsCovered[[#This Row],[RXCUI]]*1),"Yes",""),"No")</f>
        <v>No</v>
      </c>
      <c r="E1421" s="12" t="str">
        <f>IF(SubgroupsCovered[[#This Row],[RXCUI Covered?]]="Yes",SubgroupsCovered[[#This Row],[Subgroup]],"")</f>
        <v/>
      </c>
      <c r="F1421" s="12" t="str">
        <f>IF(SubgroupsCovered[[#This Row],[Subgroups Covered by RXCUI]]="",IF(SubgroupsCovered[[#This Row],[Subgroups Uncovered]]="",SubgroupsCovered[[#This Row],[Subgroup]],""),SubgroupsCovered[[#This Row],[Subgroups Covered by RXCUI]])</f>
        <v/>
      </c>
      <c r="G1421" s="12" t="str">
        <f>IFERROR(IF(VLOOKUP(SubgroupsCovered[[#This Row],[Subgroup]],SubgroupsCovered[Subgroups Covered by RXCUI],1,FALSE)=C1421,"",C1421),SubgroupsCovered[[#This Row],[Subgroup]])</f>
        <v>DYSKa</v>
      </c>
    </row>
    <row r="1422" spans="1:7">
      <c r="A1422" s="12" t="s">
        <v>1301</v>
      </c>
      <c r="B1422" s="12">
        <v>104490</v>
      </c>
      <c r="C1422" s="12" t="s">
        <v>628</v>
      </c>
      <c r="D1422" s="5" t="str">
        <f>IFERROR(IF(VLOOKUP((SubgroupsCovered[[#This Row],[RXCUI]]*1),RXCUI[Convert RXCUIs to Number],1,FALSE)=(SubgroupsCovered[[#This Row],[RXCUI]]*1),"Yes",""),"No")</f>
        <v>No</v>
      </c>
      <c r="E1422" s="12" t="str">
        <f>IF(SubgroupsCovered[[#This Row],[RXCUI Covered?]]="Yes",SubgroupsCovered[[#This Row],[Subgroup]],"")</f>
        <v/>
      </c>
      <c r="F1422" s="12" t="str">
        <f>IF(SubgroupsCovered[[#This Row],[Subgroups Covered by RXCUI]]="",IF(SubgroupsCovered[[#This Row],[Subgroups Uncovered]]="",SubgroupsCovered[[#This Row],[Subgroup]],""),SubgroupsCovered[[#This Row],[Subgroups Covered by RXCUI]])</f>
        <v/>
      </c>
      <c r="G1422" s="12" t="str">
        <f>IFERROR(IF(VLOOKUP(SubgroupsCovered[[#This Row],[Subgroup]],SubgroupsCovered[Subgroups Covered by RXCUI],1,FALSE)=C1422,"",C1422),SubgroupsCovered[[#This Row],[Subgroup]])</f>
        <v>DYSKa</v>
      </c>
    </row>
    <row r="1423" spans="1:7">
      <c r="A1423" s="12" t="s">
        <v>1301</v>
      </c>
      <c r="B1423" s="12">
        <v>208220</v>
      </c>
      <c r="C1423" s="12" t="s">
        <v>628</v>
      </c>
      <c r="D1423" s="5" t="str">
        <f>IFERROR(IF(VLOOKUP((SubgroupsCovered[[#This Row],[RXCUI]]*1),RXCUI[Convert RXCUIs to Number],1,FALSE)=(SubgroupsCovered[[#This Row],[RXCUI]]*1),"Yes",""),"No")</f>
        <v>No</v>
      </c>
      <c r="E1423" s="12" t="str">
        <f>IF(SubgroupsCovered[[#This Row],[RXCUI Covered?]]="Yes",SubgroupsCovered[[#This Row],[Subgroup]],"")</f>
        <v/>
      </c>
      <c r="F1423" s="12" t="str">
        <f>IF(SubgroupsCovered[[#This Row],[Subgroups Covered by RXCUI]]="",IF(SubgroupsCovered[[#This Row],[Subgroups Uncovered]]="",SubgroupsCovered[[#This Row],[Subgroup]],""),SubgroupsCovered[[#This Row],[Subgroups Covered by RXCUI]])</f>
        <v/>
      </c>
      <c r="G1423" s="12" t="str">
        <f>IFERROR(IF(VLOOKUP(SubgroupsCovered[[#This Row],[Subgroup]],SubgroupsCovered[Subgroups Covered by RXCUI],1,FALSE)=C1423,"",C1423),SubgroupsCovered[[#This Row],[Subgroup]])</f>
        <v>DYSKa</v>
      </c>
    </row>
    <row r="1424" spans="1:7">
      <c r="A1424" s="12" t="s">
        <v>1301</v>
      </c>
      <c r="B1424" s="12">
        <v>1245420</v>
      </c>
      <c r="C1424" s="12" t="s">
        <v>630</v>
      </c>
      <c r="D1424" s="5" t="str">
        <f>IFERROR(IF(VLOOKUP((SubgroupsCovered[[#This Row],[RXCUI]]*1),RXCUI[Convert RXCUIs to Number],1,FALSE)=(SubgroupsCovered[[#This Row],[RXCUI]]*1),"Yes",""),"No")</f>
        <v>No</v>
      </c>
      <c r="E1424" s="12" t="str">
        <f>IF(SubgroupsCovered[[#This Row],[RXCUI Covered?]]="Yes",SubgroupsCovered[[#This Row],[Subgroup]],"")</f>
        <v/>
      </c>
      <c r="F1424" s="12" t="str">
        <f>IF(SubgroupsCovered[[#This Row],[Subgroups Covered by RXCUI]]="",IF(SubgroupsCovered[[#This Row],[Subgroups Uncovered]]="",SubgroupsCovered[[#This Row],[Subgroup]],""),SubgroupsCovered[[#This Row],[Subgroups Covered by RXCUI]])</f>
        <v/>
      </c>
      <c r="G1424" s="12" t="str">
        <f>IFERROR(IF(VLOOKUP(SubgroupsCovered[[#This Row],[Subgroup]],SubgroupsCovered[Subgroups Covered by RXCUI],1,FALSE)=C1424,"",C1424),SubgroupsCovered[[#This Row],[Subgroup]])</f>
        <v>DYSKb</v>
      </c>
    </row>
    <row r="1425" spans="1:7">
      <c r="A1425" s="12" t="s">
        <v>1301</v>
      </c>
      <c r="B1425" s="12">
        <v>476345</v>
      </c>
      <c r="C1425" s="12" t="s">
        <v>630</v>
      </c>
      <c r="D1425" s="5" t="str">
        <f>IFERROR(IF(VLOOKUP((SubgroupsCovered[[#This Row],[RXCUI]]*1),RXCUI[Convert RXCUIs to Number],1,FALSE)=(SubgroupsCovered[[#This Row],[RXCUI]]*1),"Yes",""),"No")</f>
        <v>No</v>
      </c>
      <c r="E1425" s="12" t="str">
        <f>IF(SubgroupsCovered[[#This Row],[RXCUI Covered?]]="Yes",SubgroupsCovered[[#This Row],[Subgroup]],"")</f>
        <v/>
      </c>
      <c r="F1425" s="12" t="str">
        <f>IF(SubgroupsCovered[[#This Row],[Subgroups Covered by RXCUI]]="",IF(SubgroupsCovered[[#This Row],[Subgroups Uncovered]]="",SubgroupsCovered[[#This Row],[Subgroup]],""),SubgroupsCovered[[#This Row],[Subgroups Covered by RXCUI]])</f>
        <v/>
      </c>
      <c r="G1425" s="12" t="str">
        <f>IFERROR(IF(VLOOKUP(SubgroupsCovered[[#This Row],[Subgroup]],SubgroupsCovered[Subgroups Covered by RXCUI],1,FALSE)=C1425,"",C1425),SubgroupsCovered[[#This Row],[Subgroup]])</f>
        <v>DYSKb</v>
      </c>
    </row>
    <row r="1426" spans="1:7">
      <c r="A1426" s="12" t="s">
        <v>1301</v>
      </c>
      <c r="B1426" s="12">
        <v>1944262</v>
      </c>
      <c r="C1426" s="12" t="s">
        <v>624</v>
      </c>
      <c r="D1426" s="5" t="str">
        <f>IFERROR(IF(VLOOKUP((SubgroupsCovered[[#This Row],[RXCUI]]*1),RXCUI[Convert RXCUIs to Number],1,FALSE)=(SubgroupsCovered[[#This Row],[RXCUI]]*1),"Yes",""),"No")</f>
        <v>No</v>
      </c>
      <c r="E1426" s="12" t="str">
        <f>IF(SubgroupsCovered[[#This Row],[RXCUI Covered?]]="Yes",SubgroupsCovered[[#This Row],[Subgroup]],"")</f>
        <v/>
      </c>
      <c r="F1426" s="12" t="str">
        <f>IF(SubgroupsCovered[[#This Row],[Subgroups Covered by RXCUI]]="",IF(SubgroupsCovered[[#This Row],[Subgroups Uncovered]]="",SubgroupsCovered[[#This Row],[Subgroup]],""),SubgroupsCovered[[#This Row],[Subgroups Covered by RXCUI]])</f>
        <v/>
      </c>
      <c r="G1426" s="12" t="str">
        <f>IFERROR(IF(VLOOKUP(SubgroupsCovered[[#This Row],[Subgroup]],SubgroupsCovered[Subgroups Covered by RXCUI],1,FALSE)=C1426,"",C1426),SubgroupsCovered[[#This Row],[Subgroup]])</f>
        <v>DYSJa</v>
      </c>
    </row>
    <row r="1427" spans="1:7">
      <c r="A1427" s="12" t="s">
        <v>1301</v>
      </c>
      <c r="B1427" s="12">
        <v>1944266</v>
      </c>
      <c r="C1427" s="12" t="s">
        <v>624</v>
      </c>
      <c r="D1427" s="5" t="str">
        <f>IFERROR(IF(VLOOKUP((SubgroupsCovered[[#This Row],[RXCUI]]*1),RXCUI[Convert RXCUIs to Number],1,FALSE)=(SubgroupsCovered[[#This Row],[RXCUI]]*1),"Yes",""),"No")</f>
        <v>No</v>
      </c>
      <c r="E1427" s="12" t="str">
        <f>IF(SubgroupsCovered[[#This Row],[RXCUI Covered?]]="Yes",SubgroupsCovered[[#This Row],[Subgroup]],"")</f>
        <v/>
      </c>
      <c r="F1427" s="12" t="str">
        <f>IF(SubgroupsCovered[[#This Row],[Subgroups Covered by RXCUI]]="",IF(SubgroupsCovered[[#This Row],[Subgroups Uncovered]]="",SubgroupsCovered[[#This Row],[Subgroup]],""),SubgroupsCovered[[#This Row],[Subgroups Covered by RXCUI]])</f>
        <v/>
      </c>
      <c r="G1427" s="12" t="str">
        <f>IFERROR(IF(VLOOKUP(SubgroupsCovered[[#This Row],[Subgroup]],SubgroupsCovered[Subgroups Covered by RXCUI],1,FALSE)=C1427,"",C1427),SubgroupsCovered[[#This Row],[Subgroup]])</f>
        <v>DYSJa</v>
      </c>
    </row>
    <row r="1428" spans="1:7">
      <c r="A1428" s="12" t="s">
        <v>646</v>
      </c>
      <c r="B1428" s="12">
        <v>197682</v>
      </c>
      <c r="C1428" s="12" t="s">
        <v>651</v>
      </c>
      <c r="D1428" s="5" t="str">
        <f>IFERROR(IF(VLOOKUP((SubgroupsCovered[[#This Row],[RXCUI]]*1),RXCUI[Convert RXCUIs to Number],1,FALSE)=(SubgroupsCovered[[#This Row],[RXCUI]]*1),"Yes",""),"No")</f>
        <v>No</v>
      </c>
      <c r="E1428" s="12" t="str">
        <f>IF(SubgroupsCovered[[#This Row],[RXCUI Covered?]]="Yes",SubgroupsCovered[[#This Row],[Subgroup]],"")</f>
        <v/>
      </c>
      <c r="F1428" s="12" t="str">
        <f>IF(SubgroupsCovered[[#This Row],[Subgroups Covered by RXCUI]]="",IF(SubgroupsCovered[[#This Row],[Subgroups Uncovered]]="",SubgroupsCovered[[#This Row],[Subgroup]],""),SubgroupsCovered[[#This Row],[Subgroups Covered by RXCUI]])</f>
        <v/>
      </c>
      <c r="G1428" s="12" t="str">
        <f>IFERROR(IF(VLOOKUP(SubgroupsCovered[[#This Row],[Subgroup]],SubgroupsCovered[Subgroups Covered by RXCUI],1,FALSE)=C1428,"",C1428),SubgroupsCovered[[#This Row],[Subgroup]])</f>
        <v>EPIA1</v>
      </c>
    </row>
    <row r="1429" spans="1:7">
      <c r="A1429" s="12" t="s">
        <v>646</v>
      </c>
      <c r="B1429" s="12">
        <v>251322</v>
      </c>
      <c r="C1429" s="12" t="s">
        <v>651</v>
      </c>
      <c r="D1429" s="5" t="str">
        <f>IFERROR(IF(VLOOKUP((SubgroupsCovered[[#This Row],[RXCUI]]*1),RXCUI[Convert RXCUIs to Number],1,FALSE)=(SubgroupsCovered[[#This Row],[RXCUI]]*1),"Yes",""),"No")</f>
        <v>No</v>
      </c>
      <c r="E1429" s="12" t="str">
        <f>IF(SubgroupsCovered[[#This Row],[RXCUI Covered?]]="Yes",SubgroupsCovered[[#This Row],[Subgroup]],"")</f>
        <v/>
      </c>
      <c r="F1429" s="12" t="str">
        <f>IF(SubgroupsCovered[[#This Row],[Subgroups Covered by RXCUI]]="",IF(SubgroupsCovered[[#This Row],[Subgroups Uncovered]]="",SubgroupsCovered[[#This Row],[Subgroup]],""),SubgroupsCovered[[#This Row],[Subgroups Covered by RXCUI]])</f>
        <v/>
      </c>
      <c r="G1429" s="12" t="str">
        <f>IFERROR(IF(VLOOKUP(SubgroupsCovered[[#This Row],[Subgroup]],SubgroupsCovered[Subgroups Covered by RXCUI],1,FALSE)=C1429,"",C1429),SubgroupsCovered[[#This Row],[Subgroup]])</f>
        <v>EPIA1</v>
      </c>
    </row>
    <row r="1430" spans="1:7">
      <c r="A1430" s="12" t="s">
        <v>646</v>
      </c>
      <c r="B1430" s="12">
        <v>201737</v>
      </c>
      <c r="C1430" s="12" t="s">
        <v>651</v>
      </c>
      <c r="D1430" s="5" t="str">
        <f>IFERROR(IF(VLOOKUP((SubgroupsCovered[[#This Row],[RXCUI]]*1),RXCUI[Convert RXCUIs to Number],1,FALSE)=(SubgroupsCovered[[#This Row],[RXCUI]]*1),"Yes",""),"No")</f>
        <v>No</v>
      </c>
      <c r="E1430" s="12" t="str">
        <f>IF(SubgroupsCovered[[#This Row],[RXCUI Covered?]]="Yes",SubgroupsCovered[[#This Row],[Subgroup]],"")</f>
        <v/>
      </c>
      <c r="F1430" s="12" t="str">
        <f>IF(SubgroupsCovered[[#This Row],[Subgroups Covered by RXCUI]]="",IF(SubgroupsCovered[[#This Row],[Subgroups Uncovered]]="",SubgroupsCovered[[#This Row],[Subgroup]],""),SubgroupsCovered[[#This Row],[Subgroups Covered by RXCUI]])</f>
        <v/>
      </c>
      <c r="G1430" s="12" t="str">
        <f>IFERROR(IF(VLOOKUP(SubgroupsCovered[[#This Row],[Subgroup]],SubgroupsCovered[Subgroups Covered by RXCUI],1,FALSE)=C1430,"",C1430),SubgroupsCovered[[#This Row],[Subgroup]])</f>
        <v>EPIA1</v>
      </c>
    </row>
    <row r="1431" spans="1:7">
      <c r="A1431" s="12" t="s">
        <v>646</v>
      </c>
      <c r="B1431" s="12">
        <v>755357</v>
      </c>
      <c r="C1431" s="12" t="s">
        <v>651</v>
      </c>
      <c r="D1431" s="5" t="str">
        <f>IFERROR(IF(VLOOKUP((SubgroupsCovered[[#This Row],[RXCUI]]*1),RXCUI[Convert RXCUIs to Number],1,FALSE)=(SubgroupsCovered[[#This Row],[RXCUI]]*1),"Yes",""),"No")</f>
        <v>No</v>
      </c>
      <c r="E1431" s="12" t="str">
        <f>IF(SubgroupsCovered[[#This Row],[RXCUI Covered?]]="Yes",SubgroupsCovered[[#This Row],[Subgroup]],"")</f>
        <v/>
      </c>
      <c r="F1431" s="12" t="str">
        <f>IF(SubgroupsCovered[[#This Row],[Subgroups Covered by RXCUI]]="",IF(SubgroupsCovered[[#This Row],[Subgroups Uncovered]]="",SubgroupsCovered[[#This Row],[Subgroup]],""),SubgroupsCovered[[#This Row],[Subgroups Covered by RXCUI]])</f>
        <v/>
      </c>
      <c r="G1431" s="12" t="str">
        <f>IFERROR(IF(VLOOKUP(SubgroupsCovered[[#This Row],[Subgroup]],SubgroupsCovered[Subgroups Covered by RXCUI],1,FALSE)=C1431,"",C1431),SubgroupsCovered[[#This Row],[Subgroup]])</f>
        <v>EPIA1</v>
      </c>
    </row>
    <row r="1432" spans="1:7">
      <c r="A1432" s="12" t="s">
        <v>646</v>
      </c>
      <c r="B1432" s="12">
        <v>207088</v>
      </c>
      <c r="C1432" s="12" t="s">
        <v>654</v>
      </c>
      <c r="D1432" s="5" t="str">
        <f>IFERROR(IF(VLOOKUP((SubgroupsCovered[[#This Row],[RXCUI]]*1),RXCUI[Convert RXCUIs to Number],1,FALSE)=(SubgroupsCovered[[#This Row],[RXCUI]]*1),"Yes",""),"No")</f>
        <v>No</v>
      </c>
      <c r="E1432" s="12" t="str">
        <f>IF(SubgroupsCovered[[#This Row],[RXCUI Covered?]]="Yes",SubgroupsCovered[[#This Row],[Subgroup]],"")</f>
        <v/>
      </c>
      <c r="F1432" s="12" t="str">
        <f>IF(SubgroupsCovered[[#This Row],[Subgroups Covered by RXCUI]]="",IF(SubgroupsCovered[[#This Row],[Subgroups Uncovered]]="",SubgroupsCovered[[#This Row],[Subgroup]],""),SubgroupsCovered[[#This Row],[Subgroups Covered by RXCUI]])</f>
        <v/>
      </c>
      <c r="G1432" s="12" t="str">
        <f>IFERROR(IF(VLOOKUP(SubgroupsCovered[[#This Row],[Subgroup]],SubgroupsCovered[Subgroups Covered by RXCUI],1,FALSE)=C1432,"",C1432),SubgroupsCovered[[#This Row],[Subgroup]])</f>
        <v>EPIA2</v>
      </c>
    </row>
    <row r="1433" spans="1:7">
      <c r="A1433" s="12" t="s">
        <v>646</v>
      </c>
      <c r="B1433" s="12">
        <v>197949</v>
      </c>
      <c r="C1433" s="12" t="s">
        <v>654</v>
      </c>
      <c r="D1433" s="5" t="str">
        <f>IFERROR(IF(VLOOKUP((SubgroupsCovered[[#This Row],[RXCUI]]*1),RXCUI[Convert RXCUIs to Number],1,FALSE)=(SubgroupsCovered[[#This Row],[RXCUI]]*1),"Yes",""),"No")</f>
        <v>No</v>
      </c>
      <c r="E1433" s="12" t="str">
        <f>IF(SubgroupsCovered[[#This Row],[RXCUI Covered?]]="Yes",SubgroupsCovered[[#This Row],[Subgroup]],"")</f>
        <v/>
      </c>
      <c r="F1433" s="12" t="str">
        <f>IF(SubgroupsCovered[[#This Row],[Subgroups Covered by RXCUI]]="",IF(SubgroupsCovered[[#This Row],[Subgroups Uncovered]]="",SubgroupsCovered[[#This Row],[Subgroup]],""),SubgroupsCovered[[#This Row],[Subgroups Covered by RXCUI]])</f>
        <v/>
      </c>
      <c r="G1433" s="12" t="str">
        <f>IFERROR(IF(VLOOKUP(SubgroupsCovered[[#This Row],[Subgroup]],SubgroupsCovered[Subgroups Covered by RXCUI],1,FALSE)=C1433,"",C1433),SubgroupsCovered[[#This Row],[Subgroup]])</f>
        <v>EPIA2</v>
      </c>
    </row>
    <row r="1434" spans="1:7">
      <c r="A1434" s="12" t="s">
        <v>646</v>
      </c>
      <c r="B1434" s="12">
        <v>607026</v>
      </c>
      <c r="C1434" s="12" t="s">
        <v>657</v>
      </c>
      <c r="D1434" s="5" t="str">
        <f>IFERROR(IF(VLOOKUP((SubgroupsCovered[[#This Row],[RXCUI]]*1),RXCUI[Convert RXCUIs to Number],1,FALSE)=(SubgroupsCovered[[#This Row],[RXCUI]]*1),"Yes",""),"No")</f>
        <v>No</v>
      </c>
      <c r="E1434" s="12" t="str">
        <f>IF(SubgroupsCovered[[#This Row],[RXCUI Covered?]]="Yes",SubgroupsCovered[[#This Row],[Subgroup]],"")</f>
        <v/>
      </c>
      <c r="F1434" s="12" t="str">
        <f>IF(SubgroupsCovered[[#This Row],[Subgroups Covered by RXCUI]]="",IF(SubgroupsCovered[[#This Row],[Subgroups Uncovered]]="",SubgroupsCovered[[#This Row],[Subgroup]],""),SubgroupsCovered[[#This Row],[Subgroups Covered by RXCUI]])</f>
        <v/>
      </c>
      <c r="G1434" s="12" t="str">
        <f>IFERROR(IF(VLOOKUP(SubgroupsCovered[[#This Row],[Subgroup]],SubgroupsCovered[Subgroups Covered by RXCUI],1,FALSE)=C1434,"",C1434),SubgroupsCovered[[#This Row],[Subgroup]])</f>
        <v>EPIA3</v>
      </c>
    </row>
    <row r="1435" spans="1:7">
      <c r="A1435" s="12" t="s">
        <v>646</v>
      </c>
      <c r="B1435" s="12">
        <v>607033</v>
      </c>
      <c r="C1435" s="12" t="s">
        <v>657</v>
      </c>
      <c r="D1435" s="5" t="str">
        <f>IFERROR(IF(VLOOKUP((SubgroupsCovered[[#This Row],[RXCUI]]*1),RXCUI[Convert RXCUIs to Number],1,FALSE)=(SubgroupsCovered[[#This Row],[RXCUI]]*1),"Yes",""),"No")</f>
        <v>No</v>
      </c>
      <c r="E1435" s="12" t="str">
        <f>IF(SubgroupsCovered[[#This Row],[RXCUI Covered?]]="Yes",SubgroupsCovered[[#This Row],[Subgroup]],"")</f>
        <v/>
      </c>
      <c r="F1435" s="12" t="str">
        <f>IF(SubgroupsCovered[[#This Row],[Subgroups Covered by RXCUI]]="",IF(SubgroupsCovered[[#This Row],[Subgroups Uncovered]]="",SubgroupsCovered[[#This Row],[Subgroup]],""),SubgroupsCovered[[#This Row],[Subgroups Covered by RXCUI]])</f>
        <v/>
      </c>
      <c r="G1435" s="12" t="str">
        <f>IFERROR(IF(VLOOKUP(SubgroupsCovered[[#This Row],[Subgroup]],SubgroupsCovered[Subgroups Covered by RXCUI],1,FALSE)=C1435,"",C1435),SubgroupsCovered[[#This Row],[Subgroup]])</f>
        <v>EPIA3</v>
      </c>
    </row>
    <row r="1436" spans="1:7">
      <c r="A1436" s="12" t="s">
        <v>646</v>
      </c>
      <c r="B1436" s="12">
        <v>607018</v>
      </c>
      <c r="C1436" s="12" t="s">
        <v>657</v>
      </c>
      <c r="D1436" s="5" t="str">
        <f>IFERROR(IF(VLOOKUP((SubgroupsCovered[[#This Row],[RXCUI]]*1),RXCUI[Convert RXCUIs to Number],1,FALSE)=(SubgroupsCovered[[#This Row],[RXCUI]]*1),"Yes",""),"No")</f>
        <v>No</v>
      </c>
      <c r="E1436" s="12" t="str">
        <f>IF(SubgroupsCovered[[#This Row],[RXCUI Covered?]]="Yes",SubgroupsCovered[[#This Row],[Subgroup]],"")</f>
        <v/>
      </c>
      <c r="F1436" s="12" t="str">
        <f>IF(SubgroupsCovered[[#This Row],[Subgroups Covered by RXCUI]]="",IF(SubgroupsCovered[[#This Row],[Subgroups Uncovered]]="",SubgroupsCovered[[#This Row],[Subgroup]],""),SubgroupsCovered[[#This Row],[Subgroups Covered by RXCUI]])</f>
        <v/>
      </c>
      <c r="G1436" s="12" t="str">
        <f>IFERROR(IF(VLOOKUP(SubgroupsCovered[[#This Row],[Subgroup]],SubgroupsCovered[Subgroups Covered by RXCUI],1,FALSE)=C1436,"",C1436),SubgroupsCovered[[#This Row],[Subgroup]])</f>
        <v>EPIA3</v>
      </c>
    </row>
    <row r="1437" spans="1:7">
      <c r="A1437" s="12" t="s">
        <v>646</v>
      </c>
      <c r="B1437" s="12">
        <v>607022</v>
      </c>
      <c r="C1437" s="12" t="s">
        <v>657</v>
      </c>
      <c r="D1437" s="5" t="str">
        <f>IFERROR(IF(VLOOKUP((SubgroupsCovered[[#This Row],[RXCUI]]*1),RXCUI[Convert RXCUIs to Number],1,FALSE)=(SubgroupsCovered[[#This Row],[RXCUI]]*1),"Yes",""),"No")</f>
        <v>No</v>
      </c>
      <c r="E1437" s="12" t="str">
        <f>IF(SubgroupsCovered[[#This Row],[RXCUI Covered?]]="Yes",SubgroupsCovered[[#This Row],[Subgroup]],"")</f>
        <v/>
      </c>
      <c r="F1437" s="12" t="str">
        <f>IF(SubgroupsCovered[[#This Row],[Subgroups Covered by RXCUI]]="",IF(SubgroupsCovered[[#This Row],[Subgroups Uncovered]]="",SubgroupsCovered[[#This Row],[Subgroup]],""),SubgroupsCovered[[#This Row],[Subgroups Covered by RXCUI]])</f>
        <v/>
      </c>
      <c r="G1437" s="12" t="str">
        <f>IFERROR(IF(VLOOKUP(SubgroupsCovered[[#This Row],[Subgroup]],SubgroupsCovered[Subgroups Covered by RXCUI],1,FALSE)=C1437,"",C1437),SubgroupsCovered[[#This Row],[Subgroup]])</f>
        <v>EPIA3</v>
      </c>
    </row>
    <row r="1438" spans="1:7">
      <c r="A1438" s="12" t="s">
        <v>646</v>
      </c>
      <c r="B1438" s="12">
        <v>607038</v>
      </c>
      <c r="C1438" s="12" t="s">
        <v>657</v>
      </c>
      <c r="D1438" s="5" t="str">
        <f>IFERROR(IF(VLOOKUP((SubgroupsCovered[[#This Row],[RXCUI]]*1),RXCUI[Convert RXCUIs to Number],1,FALSE)=(SubgroupsCovered[[#This Row],[RXCUI]]*1),"Yes",""),"No")</f>
        <v>No</v>
      </c>
      <c r="E1438" s="12" t="str">
        <f>IF(SubgroupsCovered[[#This Row],[RXCUI Covered?]]="Yes",SubgroupsCovered[[#This Row],[Subgroup]],"")</f>
        <v/>
      </c>
      <c r="F1438" s="12" t="str">
        <f>IF(SubgroupsCovered[[#This Row],[Subgroups Covered by RXCUI]]="",IF(SubgroupsCovered[[#This Row],[Subgroups Uncovered]]="",SubgroupsCovered[[#This Row],[Subgroup]],""),SubgroupsCovered[[#This Row],[Subgroups Covered by RXCUI]])</f>
        <v/>
      </c>
      <c r="G1438" s="12" t="str">
        <f>IFERROR(IF(VLOOKUP(SubgroupsCovered[[#This Row],[Subgroup]],SubgroupsCovered[Subgroups Covered by RXCUI],1,FALSE)=C1438,"",C1438),SubgroupsCovered[[#This Row],[Subgroup]])</f>
        <v>EPIA3</v>
      </c>
    </row>
    <row r="1439" spans="1:7">
      <c r="A1439" s="12" t="s">
        <v>646</v>
      </c>
      <c r="B1439" s="12">
        <v>607024</v>
      </c>
      <c r="C1439" s="12" t="s">
        <v>657</v>
      </c>
      <c r="D1439" s="5" t="str">
        <f>IFERROR(IF(VLOOKUP((SubgroupsCovered[[#This Row],[RXCUI]]*1),RXCUI[Convert RXCUIs to Number],1,FALSE)=(SubgroupsCovered[[#This Row],[RXCUI]]*1),"Yes",""),"No")</f>
        <v>No</v>
      </c>
      <c r="E1439" s="12" t="str">
        <f>IF(SubgroupsCovered[[#This Row],[RXCUI Covered?]]="Yes",SubgroupsCovered[[#This Row],[Subgroup]],"")</f>
        <v/>
      </c>
      <c r="F1439" s="12" t="str">
        <f>IF(SubgroupsCovered[[#This Row],[Subgroups Covered by RXCUI]]="",IF(SubgroupsCovered[[#This Row],[Subgroups Uncovered]]="",SubgroupsCovered[[#This Row],[Subgroup]],""),SubgroupsCovered[[#This Row],[Subgroups Covered by RXCUI]])</f>
        <v/>
      </c>
      <c r="G1439" s="12" t="str">
        <f>IFERROR(IF(VLOOKUP(SubgroupsCovered[[#This Row],[Subgroup]],SubgroupsCovered[Subgroups Covered by RXCUI],1,FALSE)=C1439,"",C1439),SubgroupsCovered[[#This Row],[Subgroup]])</f>
        <v>EPIA3</v>
      </c>
    </row>
    <row r="1440" spans="1:7">
      <c r="A1440" s="12" t="s">
        <v>646</v>
      </c>
      <c r="B1440" s="12">
        <v>607028</v>
      </c>
      <c r="C1440" s="12" t="s">
        <v>657</v>
      </c>
      <c r="D1440" s="5" t="str">
        <f>IFERROR(IF(VLOOKUP((SubgroupsCovered[[#This Row],[RXCUI]]*1),RXCUI[Convert RXCUIs to Number],1,FALSE)=(SubgroupsCovered[[#This Row],[RXCUI]]*1),"Yes",""),"No")</f>
        <v>No</v>
      </c>
      <c r="E1440" s="12" t="str">
        <f>IF(SubgroupsCovered[[#This Row],[RXCUI Covered?]]="Yes",SubgroupsCovered[[#This Row],[Subgroup]],"")</f>
        <v/>
      </c>
      <c r="F1440" s="12" t="str">
        <f>IF(SubgroupsCovered[[#This Row],[Subgroups Covered by RXCUI]]="",IF(SubgroupsCovered[[#This Row],[Subgroups Uncovered]]="",SubgroupsCovered[[#This Row],[Subgroup]],""),SubgroupsCovered[[#This Row],[Subgroups Covered by RXCUI]])</f>
        <v/>
      </c>
      <c r="G1440" s="12" t="str">
        <f>IFERROR(IF(VLOOKUP(SubgroupsCovered[[#This Row],[Subgroup]],SubgroupsCovered[Subgroups Covered by RXCUI],1,FALSE)=C1440,"",C1440),SubgroupsCovered[[#This Row],[Subgroup]])</f>
        <v>EPIA3</v>
      </c>
    </row>
    <row r="1441" spans="1:7">
      <c r="A1441" s="12" t="s">
        <v>646</v>
      </c>
      <c r="B1441" s="12">
        <v>898718</v>
      </c>
      <c r="C1441" s="12" t="s">
        <v>657</v>
      </c>
      <c r="D1441" s="5" t="str">
        <f>IFERROR(IF(VLOOKUP((SubgroupsCovered[[#This Row],[RXCUI]]*1),RXCUI[Convert RXCUIs to Number],1,FALSE)=(SubgroupsCovered[[#This Row],[RXCUI]]*1),"Yes",""),"No")</f>
        <v>No</v>
      </c>
      <c r="E1441" s="12" t="str">
        <f>IF(SubgroupsCovered[[#This Row],[RXCUI Covered?]]="Yes",SubgroupsCovered[[#This Row],[Subgroup]],"")</f>
        <v/>
      </c>
      <c r="F1441" s="12" t="str">
        <f>IF(SubgroupsCovered[[#This Row],[Subgroups Covered by RXCUI]]="",IF(SubgroupsCovered[[#This Row],[Subgroups Uncovered]]="",SubgroupsCovered[[#This Row],[Subgroup]],""),SubgroupsCovered[[#This Row],[Subgroups Covered by RXCUI]])</f>
        <v/>
      </c>
      <c r="G1441" s="12" t="str">
        <f>IFERROR(IF(VLOOKUP(SubgroupsCovered[[#This Row],[Subgroup]],SubgroupsCovered[Subgroups Covered by RXCUI],1,FALSE)=C1441,"",C1441),SubgroupsCovered[[#This Row],[Subgroup]])</f>
        <v>EPIA3</v>
      </c>
    </row>
    <row r="1442" spans="1:7">
      <c r="A1442" s="12" t="s">
        <v>646</v>
      </c>
      <c r="B1442" s="12">
        <v>607020</v>
      </c>
      <c r="C1442" s="12" t="s">
        <v>657</v>
      </c>
      <c r="D1442" s="5" t="str">
        <f>IFERROR(IF(VLOOKUP((SubgroupsCovered[[#This Row],[RXCUI]]*1),RXCUI[Convert RXCUIs to Number],1,FALSE)=(SubgroupsCovered[[#This Row],[RXCUI]]*1),"Yes",""),"No")</f>
        <v>No</v>
      </c>
      <c r="E1442" s="12" t="str">
        <f>IF(SubgroupsCovered[[#This Row],[RXCUI Covered?]]="Yes",SubgroupsCovered[[#This Row],[Subgroup]],"")</f>
        <v/>
      </c>
      <c r="F1442" s="12" t="str">
        <f>IF(SubgroupsCovered[[#This Row],[Subgroups Covered by RXCUI]]="",IF(SubgroupsCovered[[#This Row],[Subgroups Uncovered]]="",SubgroupsCovered[[#This Row],[Subgroup]],""),SubgroupsCovered[[#This Row],[Subgroups Covered by RXCUI]])</f>
        <v/>
      </c>
      <c r="G1442" s="12" t="str">
        <f>IFERROR(IF(VLOOKUP(SubgroupsCovered[[#This Row],[Subgroup]],SubgroupsCovered[Subgroups Covered by RXCUI],1,FALSE)=C1442,"",C1442),SubgroupsCovered[[#This Row],[Subgroup]])</f>
        <v>EPIA3</v>
      </c>
    </row>
    <row r="1443" spans="1:7">
      <c r="A1443" s="12" t="s">
        <v>646</v>
      </c>
      <c r="B1443" s="12">
        <v>1994395</v>
      </c>
      <c r="C1443" s="12" t="s">
        <v>1642</v>
      </c>
      <c r="D1443" s="5" t="str">
        <f>IFERROR(IF(VLOOKUP((SubgroupsCovered[[#This Row],[RXCUI]]*1),RXCUI[Convert RXCUIs to Number],1,FALSE)=(SubgroupsCovered[[#This Row],[RXCUI]]*1),"Yes",""),"No")</f>
        <v>No</v>
      </c>
      <c r="E1443" s="12" t="str">
        <f>IF(SubgroupsCovered[[#This Row],[RXCUI Covered?]]="Yes",SubgroupsCovered[[#This Row],[Subgroup]],"")</f>
        <v/>
      </c>
      <c r="F1443" s="12" t="str">
        <f>IF(SubgroupsCovered[[#This Row],[Subgroups Covered by RXCUI]]="",IF(SubgroupsCovered[[#This Row],[Subgroups Uncovered]]="",SubgroupsCovered[[#This Row],[Subgroup]],""),SubgroupsCovered[[#This Row],[Subgroups Covered by RXCUI]])</f>
        <v/>
      </c>
      <c r="G1443" s="12" t="str">
        <f>IFERROR(IF(VLOOKUP(SubgroupsCovered[[#This Row],[Subgroup]],SubgroupsCovered[Subgroups Covered by RXCUI],1,FALSE)=C1443,"",C1443),SubgroupsCovered[[#This Row],[Subgroup]])</f>
        <v>EPIA5</v>
      </c>
    </row>
    <row r="1444" spans="1:7">
      <c r="A1444" s="12" t="s">
        <v>646</v>
      </c>
      <c r="B1444" s="12">
        <v>1994389</v>
      </c>
      <c r="C1444" s="12" t="s">
        <v>1642</v>
      </c>
      <c r="D1444" s="5" t="str">
        <f>IFERROR(IF(VLOOKUP((SubgroupsCovered[[#This Row],[RXCUI]]*1),RXCUI[Convert RXCUIs to Number],1,FALSE)=(SubgroupsCovered[[#This Row],[RXCUI]]*1),"Yes",""),"No")</f>
        <v>No</v>
      </c>
      <c r="E1444" s="12" t="str">
        <f>IF(SubgroupsCovered[[#This Row],[RXCUI Covered?]]="Yes",SubgroupsCovered[[#This Row],[Subgroup]],"")</f>
        <v/>
      </c>
      <c r="F1444" s="12" t="str">
        <f>IF(SubgroupsCovered[[#This Row],[Subgroups Covered by RXCUI]]="",IF(SubgroupsCovered[[#This Row],[Subgroups Uncovered]]="",SubgroupsCovered[[#This Row],[Subgroup]],""),SubgroupsCovered[[#This Row],[Subgroups Covered by RXCUI]])</f>
        <v/>
      </c>
      <c r="G1444" s="12" t="str">
        <f>IFERROR(IF(VLOOKUP(SubgroupsCovered[[#This Row],[Subgroup]],SubgroupsCovered[Subgroups Covered by RXCUI],1,FALSE)=C1444,"",C1444),SubgroupsCovered[[#This Row],[Subgroup]])</f>
        <v>EPIA5</v>
      </c>
    </row>
    <row r="1445" spans="1:7">
      <c r="A1445" s="12" t="s">
        <v>646</v>
      </c>
      <c r="B1445" s="12">
        <v>1994392</v>
      </c>
      <c r="C1445" s="12" t="s">
        <v>1642</v>
      </c>
      <c r="D1445" s="5" t="str">
        <f>IFERROR(IF(VLOOKUP((SubgroupsCovered[[#This Row],[RXCUI]]*1),RXCUI[Convert RXCUIs to Number],1,FALSE)=(SubgroupsCovered[[#This Row],[RXCUI]]*1),"Yes",""),"No")</f>
        <v>No</v>
      </c>
      <c r="E1445" s="12" t="str">
        <f>IF(SubgroupsCovered[[#This Row],[RXCUI Covered?]]="Yes",SubgroupsCovered[[#This Row],[Subgroup]],"")</f>
        <v/>
      </c>
      <c r="F1445" s="12" t="str">
        <f>IF(SubgroupsCovered[[#This Row],[Subgroups Covered by RXCUI]]="",IF(SubgroupsCovered[[#This Row],[Subgroups Uncovered]]="",SubgroupsCovered[[#This Row],[Subgroup]],""),SubgroupsCovered[[#This Row],[Subgroups Covered by RXCUI]])</f>
        <v/>
      </c>
      <c r="G1445" s="12" t="str">
        <f>IFERROR(IF(VLOOKUP(SubgroupsCovered[[#This Row],[Subgroup]],SubgroupsCovered[Subgroups Covered by RXCUI],1,FALSE)=C1445,"",C1445),SubgroupsCovered[[#This Row],[Subgroup]])</f>
        <v>EPIA5</v>
      </c>
    </row>
    <row r="1446" spans="1:7">
      <c r="A1446" s="12" t="s">
        <v>646</v>
      </c>
      <c r="B1446" s="12">
        <v>483448</v>
      </c>
      <c r="C1446" s="12" t="s">
        <v>657</v>
      </c>
      <c r="D1446" s="5" t="str">
        <f>IFERROR(IF(VLOOKUP((SubgroupsCovered[[#This Row],[RXCUI]]*1),RXCUI[Convert RXCUIs to Number],1,FALSE)=(SubgroupsCovered[[#This Row],[RXCUI]]*1),"Yes",""),"No")</f>
        <v>No</v>
      </c>
      <c r="E1446" s="12" t="str">
        <f>IF(SubgroupsCovered[[#This Row],[RXCUI Covered?]]="Yes",SubgroupsCovered[[#This Row],[Subgroup]],"")</f>
        <v/>
      </c>
      <c r="F1446" s="12" t="str">
        <f>IF(SubgroupsCovered[[#This Row],[Subgroups Covered by RXCUI]]="",IF(SubgroupsCovered[[#This Row],[Subgroups Uncovered]]="",SubgroupsCovered[[#This Row],[Subgroup]],""),SubgroupsCovered[[#This Row],[Subgroups Covered by RXCUI]])</f>
        <v/>
      </c>
      <c r="G1446" s="12" t="str">
        <f>IFERROR(IF(VLOOKUP(SubgroupsCovered[[#This Row],[Subgroup]],SubgroupsCovered[Subgroups Covered by RXCUI],1,FALSE)=C1446,"",C1446),SubgroupsCovered[[#This Row],[Subgroup]])</f>
        <v>EPIA3</v>
      </c>
    </row>
    <row r="1447" spans="1:7">
      <c r="A1447" s="12" t="s">
        <v>646</v>
      </c>
      <c r="B1447" s="12">
        <v>577127</v>
      </c>
      <c r="C1447" s="12" t="s">
        <v>657</v>
      </c>
      <c r="D1447" s="5" t="str">
        <f>IFERROR(IF(VLOOKUP((SubgroupsCovered[[#This Row],[RXCUI]]*1),RXCUI[Convert RXCUIs to Number],1,FALSE)=(SubgroupsCovered[[#This Row],[RXCUI]]*1),"Yes",""),"No")</f>
        <v>No</v>
      </c>
      <c r="E1447" s="12" t="str">
        <f>IF(SubgroupsCovered[[#This Row],[RXCUI Covered?]]="Yes",SubgroupsCovered[[#This Row],[Subgroup]],"")</f>
        <v/>
      </c>
      <c r="F1447" s="12" t="str">
        <f>IF(SubgroupsCovered[[#This Row],[Subgroups Covered by RXCUI]]="",IF(SubgroupsCovered[[#This Row],[Subgroups Uncovered]]="",SubgroupsCovered[[#This Row],[Subgroup]],""),SubgroupsCovered[[#This Row],[Subgroups Covered by RXCUI]])</f>
        <v/>
      </c>
      <c r="G1447" s="12" t="str">
        <f>IFERROR(IF(VLOOKUP(SubgroupsCovered[[#This Row],[Subgroup]],SubgroupsCovered[Subgroups Covered by RXCUI],1,FALSE)=C1447,"",C1447),SubgroupsCovered[[#This Row],[Subgroup]])</f>
        <v>EPIA3</v>
      </c>
    </row>
    <row r="1448" spans="1:7">
      <c r="A1448" s="12" t="s">
        <v>646</v>
      </c>
      <c r="B1448" s="12">
        <v>483438</v>
      </c>
      <c r="C1448" s="12" t="s">
        <v>657</v>
      </c>
      <c r="D1448" s="5" t="str">
        <f>IFERROR(IF(VLOOKUP((SubgroupsCovered[[#This Row],[RXCUI]]*1),RXCUI[Convert RXCUIs to Number],1,FALSE)=(SubgroupsCovered[[#This Row],[RXCUI]]*1),"Yes",""),"No")</f>
        <v>No</v>
      </c>
      <c r="E1448" s="12" t="str">
        <f>IF(SubgroupsCovered[[#This Row],[RXCUI Covered?]]="Yes",SubgroupsCovered[[#This Row],[Subgroup]],"")</f>
        <v/>
      </c>
      <c r="F1448" s="12" t="str">
        <f>IF(SubgroupsCovered[[#This Row],[Subgroups Covered by RXCUI]]="",IF(SubgroupsCovered[[#This Row],[Subgroups Uncovered]]="",SubgroupsCovered[[#This Row],[Subgroup]],""),SubgroupsCovered[[#This Row],[Subgroups Covered by RXCUI]])</f>
        <v/>
      </c>
      <c r="G1448" s="12" t="str">
        <f>IFERROR(IF(VLOOKUP(SubgroupsCovered[[#This Row],[Subgroup]],SubgroupsCovered[Subgroups Covered by RXCUI],1,FALSE)=C1448,"",C1448),SubgroupsCovered[[#This Row],[Subgroup]])</f>
        <v>EPIA3</v>
      </c>
    </row>
    <row r="1449" spans="1:7">
      <c r="A1449" s="12" t="s">
        <v>646</v>
      </c>
      <c r="B1449" s="12">
        <v>1988977</v>
      </c>
      <c r="C1449" s="12" t="s">
        <v>1642</v>
      </c>
      <c r="D1449" s="5" t="str">
        <f>IFERROR(IF(VLOOKUP((SubgroupsCovered[[#This Row],[RXCUI]]*1),RXCUI[Convert RXCUIs to Number],1,FALSE)=(SubgroupsCovered[[#This Row],[RXCUI]]*1),"Yes",""),"No")</f>
        <v>No</v>
      </c>
      <c r="E1449" s="12" t="str">
        <f>IF(SubgroupsCovered[[#This Row],[RXCUI Covered?]]="Yes",SubgroupsCovered[[#This Row],[Subgroup]],"")</f>
        <v/>
      </c>
      <c r="F1449" s="12" t="str">
        <f>IF(SubgroupsCovered[[#This Row],[Subgroups Covered by RXCUI]]="",IF(SubgroupsCovered[[#This Row],[Subgroups Uncovered]]="",SubgroupsCovered[[#This Row],[Subgroup]],""),SubgroupsCovered[[#This Row],[Subgroups Covered by RXCUI]])</f>
        <v/>
      </c>
      <c r="G1449" s="12" t="str">
        <f>IFERROR(IF(VLOOKUP(SubgroupsCovered[[#This Row],[Subgroup]],SubgroupsCovered[Subgroups Covered by RXCUI],1,FALSE)=C1449,"",C1449),SubgroupsCovered[[#This Row],[Subgroup]])</f>
        <v>EPIA5</v>
      </c>
    </row>
    <row r="1450" spans="1:7">
      <c r="A1450" s="12" t="s">
        <v>646</v>
      </c>
      <c r="B1450" s="12">
        <v>483440</v>
      </c>
      <c r="C1450" s="12" t="s">
        <v>657</v>
      </c>
      <c r="D1450" s="5" t="str">
        <f>IFERROR(IF(VLOOKUP((SubgroupsCovered[[#This Row],[RXCUI]]*1),RXCUI[Convert RXCUIs to Number],1,FALSE)=(SubgroupsCovered[[#This Row],[RXCUI]]*1),"Yes",""),"No")</f>
        <v>No</v>
      </c>
      <c r="E1450" s="12" t="str">
        <f>IF(SubgroupsCovered[[#This Row],[RXCUI Covered?]]="Yes",SubgroupsCovered[[#This Row],[Subgroup]],"")</f>
        <v/>
      </c>
      <c r="F1450" s="12" t="str">
        <f>IF(SubgroupsCovered[[#This Row],[Subgroups Covered by RXCUI]]="",IF(SubgroupsCovered[[#This Row],[Subgroups Uncovered]]="",SubgroupsCovered[[#This Row],[Subgroup]],""),SubgroupsCovered[[#This Row],[Subgroups Covered by RXCUI]])</f>
        <v/>
      </c>
      <c r="G1450" s="12" t="str">
        <f>IFERROR(IF(VLOOKUP(SubgroupsCovered[[#This Row],[Subgroup]],SubgroupsCovered[Subgroups Covered by RXCUI],1,FALSE)=C1450,"",C1450),SubgroupsCovered[[#This Row],[Subgroup]])</f>
        <v>EPIA3</v>
      </c>
    </row>
    <row r="1451" spans="1:7">
      <c r="A1451" s="12" t="s">
        <v>646</v>
      </c>
      <c r="B1451" s="12">
        <v>483450</v>
      </c>
      <c r="C1451" s="12" t="s">
        <v>657</v>
      </c>
      <c r="D1451" s="5" t="str">
        <f>IFERROR(IF(VLOOKUP((SubgroupsCovered[[#This Row],[RXCUI]]*1),RXCUI[Convert RXCUIs to Number],1,FALSE)=(SubgroupsCovered[[#This Row],[RXCUI]]*1),"Yes",""),"No")</f>
        <v>No</v>
      </c>
      <c r="E1451" s="12" t="str">
        <f>IF(SubgroupsCovered[[#This Row],[RXCUI Covered?]]="Yes",SubgroupsCovered[[#This Row],[Subgroup]],"")</f>
        <v/>
      </c>
      <c r="F1451" s="12" t="str">
        <f>IF(SubgroupsCovered[[#This Row],[Subgroups Covered by RXCUI]]="",IF(SubgroupsCovered[[#This Row],[Subgroups Uncovered]]="",SubgroupsCovered[[#This Row],[Subgroup]],""),SubgroupsCovered[[#This Row],[Subgroups Covered by RXCUI]])</f>
        <v/>
      </c>
      <c r="G1451" s="12" t="str">
        <f>IFERROR(IF(VLOOKUP(SubgroupsCovered[[#This Row],[Subgroup]],SubgroupsCovered[Subgroups Covered by RXCUI],1,FALSE)=C1451,"",C1451),SubgroupsCovered[[#This Row],[Subgroup]])</f>
        <v>EPIA3</v>
      </c>
    </row>
    <row r="1452" spans="1:7">
      <c r="A1452" s="12" t="s">
        <v>646</v>
      </c>
      <c r="B1452" s="12">
        <v>483442</v>
      </c>
      <c r="C1452" s="12" t="s">
        <v>657</v>
      </c>
      <c r="D1452" s="5" t="str">
        <f>IFERROR(IF(VLOOKUP((SubgroupsCovered[[#This Row],[RXCUI]]*1),RXCUI[Convert RXCUIs to Number],1,FALSE)=(SubgroupsCovered[[#This Row],[RXCUI]]*1),"Yes",""),"No")</f>
        <v>No</v>
      </c>
      <c r="E1452" s="12" t="str">
        <f>IF(SubgroupsCovered[[#This Row],[RXCUI Covered?]]="Yes",SubgroupsCovered[[#This Row],[Subgroup]],"")</f>
        <v/>
      </c>
      <c r="F1452" s="12" t="str">
        <f>IF(SubgroupsCovered[[#This Row],[Subgroups Covered by RXCUI]]="",IF(SubgroupsCovered[[#This Row],[Subgroups Uncovered]]="",SubgroupsCovered[[#This Row],[Subgroup]],""),SubgroupsCovered[[#This Row],[Subgroups Covered by RXCUI]])</f>
        <v/>
      </c>
      <c r="G1452" s="12" t="str">
        <f>IFERROR(IF(VLOOKUP(SubgroupsCovered[[#This Row],[Subgroup]],SubgroupsCovered[Subgroups Covered by RXCUI],1,FALSE)=C1452,"",C1452),SubgroupsCovered[[#This Row],[Subgroup]])</f>
        <v>EPIA3</v>
      </c>
    </row>
    <row r="1453" spans="1:7">
      <c r="A1453" s="12" t="s">
        <v>646</v>
      </c>
      <c r="B1453" s="12">
        <v>1988974</v>
      </c>
      <c r="C1453" s="12" t="s">
        <v>1642</v>
      </c>
      <c r="D1453" s="5" t="str">
        <f>IFERROR(IF(VLOOKUP((SubgroupsCovered[[#This Row],[RXCUI]]*1),RXCUI[Convert RXCUIs to Number],1,FALSE)=(SubgroupsCovered[[#This Row],[RXCUI]]*1),"Yes",""),"No")</f>
        <v>No</v>
      </c>
      <c r="E1453" s="12" t="str">
        <f>IF(SubgroupsCovered[[#This Row],[RXCUI Covered?]]="Yes",SubgroupsCovered[[#This Row],[Subgroup]],"")</f>
        <v/>
      </c>
      <c r="F1453" s="12" t="str">
        <f>IF(SubgroupsCovered[[#This Row],[Subgroups Covered by RXCUI]]="",IF(SubgroupsCovered[[#This Row],[Subgroups Uncovered]]="",SubgroupsCovered[[#This Row],[Subgroup]],""),SubgroupsCovered[[#This Row],[Subgroups Covered by RXCUI]])</f>
        <v/>
      </c>
      <c r="G1453" s="12" t="str">
        <f>IFERROR(IF(VLOOKUP(SubgroupsCovered[[#This Row],[Subgroup]],SubgroupsCovered[Subgroups Covered by RXCUI],1,FALSE)=C1453,"",C1453),SubgroupsCovered[[#This Row],[Subgroup]])</f>
        <v>EPIA5</v>
      </c>
    </row>
    <row r="1454" spans="1:7">
      <c r="A1454" s="12" t="s">
        <v>646</v>
      </c>
      <c r="B1454" s="12">
        <v>1988980</v>
      </c>
      <c r="C1454" s="12" t="s">
        <v>1642</v>
      </c>
      <c r="D1454" s="5" t="str">
        <f>IFERROR(IF(VLOOKUP((SubgroupsCovered[[#This Row],[RXCUI]]*1),RXCUI[Convert RXCUIs to Number],1,FALSE)=(SubgroupsCovered[[#This Row],[RXCUI]]*1),"Yes",""),"No")</f>
        <v>No</v>
      </c>
      <c r="E1454" s="12" t="str">
        <f>IF(SubgroupsCovered[[#This Row],[RXCUI Covered?]]="Yes",SubgroupsCovered[[#This Row],[Subgroup]],"")</f>
        <v/>
      </c>
      <c r="F1454" s="12" t="str">
        <f>IF(SubgroupsCovered[[#This Row],[Subgroups Covered by RXCUI]]="",IF(SubgroupsCovered[[#This Row],[Subgroups Uncovered]]="",SubgroupsCovered[[#This Row],[Subgroup]],""),SubgroupsCovered[[#This Row],[Subgroups Covered by RXCUI]])</f>
        <v/>
      </c>
      <c r="G1454" s="12" t="str">
        <f>IFERROR(IF(VLOOKUP(SubgroupsCovered[[#This Row],[Subgroup]],SubgroupsCovered[Subgroups Covered by RXCUI],1,FALSE)=C1454,"",C1454),SubgroupsCovered[[#This Row],[Subgroup]])</f>
        <v>EPIA5</v>
      </c>
    </row>
    <row r="1455" spans="1:7">
      <c r="A1455" s="12" t="s">
        <v>646</v>
      </c>
      <c r="B1455" s="12">
        <v>483444</v>
      </c>
      <c r="C1455" s="12" t="s">
        <v>657</v>
      </c>
      <c r="D1455" s="5" t="str">
        <f>IFERROR(IF(VLOOKUP((SubgroupsCovered[[#This Row],[RXCUI]]*1),RXCUI[Convert RXCUIs to Number],1,FALSE)=(SubgroupsCovered[[#This Row],[RXCUI]]*1),"Yes",""),"No")</f>
        <v>No</v>
      </c>
      <c r="E1455" s="12" t="str">
        <f>IF(SubgroupsCovered[[#This Row],[RXCUI Covered?]]="Yes",SubgroupsCovered[[#This Row],[Subgroup]],"")</f>
        <v/>
      </c>
      <c r="F1455" s="12" t="str">
        <f>IF(SubgroupsCovered[[#This Row],[Subgroups Covered by RXCUI]]="",IF(SubgroupsCovered[[#This Row],[Subgroups Uncovered]]="",SubgroupsCovered[[#This Row],[Subgroup]],""),SubgroupsCovered[[#This Row],[Subgroups Covered by RXCUI]])</f>
        <v/>
      </c>
      <c r="G1455" s="12" t="str">
        <f>IFERROR(IF(VLOOKUP(SubgroupsCovered[[#This Row],[Subgroup]],SubgroupsCovered[Subgroups Covered by RXCUI],1,FALSE)=C1455,"",C1455),SubgroupsCovered[[#This Row],[Subgroup]])</f>
        <v>EPIA3</v>
      </c>
    </row>
    <row r="1456" spans="1:7">
      <c r="A1456" s="12" t="s">
        <v>646</v>
      </c>
      <c r="B1456" s="12">
        <v>483446</v>
      </c>
      <c r="C1456" s="12" t="s">
        <v>657</v>
      </c>
      <c r="D1456" s="5" t="str">
        <f>IFERROR(IF(VLOOKUP((SubgroupsCovered[[#This Row],[RXCUI]]*1),RXCUI[Convert RXCUIs to Number],1,FALSE)=(SubgroupsCovered[[#This Row],[RXCUI]]*1),"Yes",""),"No")</f>
        <v>No</v>
      </c>
      <c r="E1456" s="12" t="str">
        <f>IF(SubgroupsCovered[[#This Row],[RXCUI Covered?]]="Yes",SubgroupsCovered[[#This Row],[Subgroup]],"")</f>
        <v/>
      </c>
      <c r="F1456" s="12" t="str">
        <f>IF(SubgroupsCovered[[#This Row],[Subgroups Covered by RXCUI]]="",IF(SubgroupsCovered[[#This Row],[Subgroups Uncovered]]="",SubgroupsCovered[[#This Row],[Subgroup]],""),SubgroupsCovered[[#This Row],[Subgroups Covered by RXCUI]])</f>
        <v/>
      </c>
      <c r="G1456" s="12" t="str">
        <f>IFERROR(IF(VLOOKUP(SubgroupsCovered[[#This Row],[Subgroup]],SubgroupsCovered[Subgroups Covered by RXCUI],1,FALSE)=C1456,"",C1456),SubgroupsCovered[[#This Row],[Subgroup]])</f>
        <v>EPIA3</v>
      </c>
    </row>
    <row r="1457" spans="1:7">
      <c r="A1457" s="12" t="s">
        <v>646</v>
      </c>
      <c r="B1457" s="12">
        <v>404725</v>
      </c>
      <c r="C1457" s="12" t="s">
        <v>660</v>
      </c>
      <c r="D1457" s="5" t="str">
        <f>IFERROR(IF(VLOOKUP((SubgroupsCovered[[#This Row],[RXCUI]]*1),RXCUI[Convert RXCUIs to Number],1,FALSE)=(SubgroupsCovered[[#This Row],[RXCUI]]*1),"Yes",""),"No")</f>
        <v>No</v>
      </c>
      <c r="E1457" s="12" t="str">
        <f>IF(SubgroupsCovered[[#This Row],[RXCUI Covered?]]="Yes",SubgroupsCovered[[#This Row],[Subgroup]],"")</f>
        <v/>
      </c>
      <c r="F1457" s="12" t="str">
        <f>IF(SubgroupsCovered[[#This Row],[Subgroups Covered by RXCUI]]="",IF(SubgroupsCovered[[#This Row],[Subgroups Uncovered]]="",SubgroupsCovered[[#This Row],[Subgroup]],""),SubgroupsCovered[[#This Row],[Subgroups Covered by RXCUI]])</f>
        <v/>
      </c>
      <c r="G1457" s="12" t="str">
        <f>IFERROR(IF(VLOOKUP(SubgroupsCovered[[#This Row],[Subgroup]],SubgroupsCovered[Subgroups Covered by RXCUI],1,FALSE)=C1457,"",C1457),SubgroupsCovered[[#This Row],[Subgroup]])</f>
        <v>EPIA4</v>
      </c>
    </row>
    <row r="1458" spans="1:7">
      <c r="A1458" s="12" t="s">
        <v>646</v>
      </c>
      <c r="B1458" s="12">
        <v>403966</v>
      </c>
      <c r="C1458" s="12" t="s">
        <v>660</v>
      </c>
      <c r="D1458" s="5" t="str">
        <f>IFERROR(IF(VLOOKUP((SubgroupsCovered[[#This Row],[RXCUI]]*1),RXCUI[Convert RXCUIs to Number],1,FALSE)=(SubgroupsCovered[[#This Row],[RXCUI]]*1),"Yes",""),"No")</f>
        <v>No</v>
      </c>
      <c r="E1458" s="12" t="str">
        <f>IF(SubgroupsCovered[[#This Row],[RXCUI Covered?]]="Yes",SubgroupsCovered[[#This Row],[Subgroup]],"")</f>
        <v/>
      </c>
      <c r="F1458" s="12" t="str">
        <f>IF(SubgroupsCovered[[#This Row],[Subgroups Covered by RXCUI]]="",IF(SubgroupsCovered[[#This Row],[Subgroups Uncovered]]="",SubgroupsCovered[[#This Row],[Subgroup]],""),SubgroupsCovered[[#This Row],[Subgroups Covered by RXCUI]])</f>
        <v/>
      </c>
      <c r="G1458" s="12" t="str">
        <f>IFERROR(IF(VLOOKUP(SubgroupsCovered[[#This Row],[Subgroup]],SubgroupsCovered[Subgroups Covered by RXCUI],1,FALSE)=C1458,"",C1458),SubgroupsCovered[[#This Row],[Subgroup]])</f>
        <v>EPIA4</v>
      </c>
    </row>
    <row r="1459" spans="1:7">
      <c r="A1459" s="12" t="s">
        <v>646</v>
      </c>
      <c r="B1459" s="12">
        <v>403967</v>
      </c>
      <c r="C1459" s="12" t="s">
        <v>660</v>
      </c>
      <c r="D1459" s="5" t="str">
        <f>IFERROR(IF(VLOOKUP((SubgroupsCovered[[#This Row],[RXCUI]]*1),RXCUI[Convert RXCUIs to Number],1,FALSE)=(SubgroupsCovered[[#This Row],[RXCUI]]*1),"Yes",""),"No")</f>
        <v>No</v>
      </c>
      <c r="E1459" s="12" t="str">
        <f>IF(SubgroupsCovered[[#This Row],[RXCUI Covered?]]="Yes",SubgroupsCovered[[#This Row],[Subgroup]],"")</f>
        <v/>
      </c>
      <c r="F1459" s="12" t="str">
        <f>IF(SubgroupsCovered[[#This Row],[Subgroups Covered by RXCUI]]="",IF(SubgroupsCovered[[#This Row],[Subgroups Uncovered]]="",SubgroupsCovered[[#This Row],[Subgroup]],""),SubgroupsCovered[[#This Row],[Subgroups Covered by RXCUI]])</f>
        <v/>
      </c>
      <c r="G1459" s="12" t="str">
        <f>IFERROR(IF(VLOOKUP(SubgroupsCovered[[#This Row],[Subgroup]],SubgroupsCovered[Subgroups Covered by RXCUI],1,FALSE)=C1459,"",C1459),SubgroupsCovered[[#This Row],[Subgroup]])</f>
        <v>EPIA4</v>
      </c>
    </row>
    <row r="1460" spans="1:7">
      <c r="A1460" s="12" t="s">
        <v>646</v>
      </c>
      <c r="B1460" s="12">
        <v>284408</v>
      </c>
      <c r="C1460" s="12" t="s">
        <v>660</v>
      </c>
      <c r="D1460" s="5" t="str">
        <f>IFERROR(IF(VLOOKUP((SubgroupsCovered[[#This Row],[RXCUI]]*1),RXCUI[Convert RXCUIs to Number],1,FALSE)=(SubgroupsCovered[[#This Row],[RXCUI]]*1),"Yes",""),"No")</f>
        <v>No</v>
      </c>
      <c r="E1460" s="12" t="str">
        <f>IF(SubgroupsCovered[[#This Row],[RXCUI Covered?]]="Yes",SubgroupsCovered[[#This Row],[Subgroup]],"")</f>
        <v/>
      </c>
      <c r="F1460" s="12" t="str">
        <f>IF(SubgroupsCovered[[#This Row],[Subgroups Covered by RXCUI]]="",IF(SubgroupsCovered[[#This Row],[Subgroups Uncovered]]="",SubgroupsCovered[[#This Row],[Subgroup]],""),SubgroupsCovered[[#This Row],[Subgroups Covered by RXCUI]])</f>
        <v/>
      </c>
      <c r="G1460" s="12" t="str">
        <f>IFERROR(IF(VLOOKUP(SubgroupsCovered[[#This Row],[Subgroup]],SubgroupsCovered[Subgroups Covered by RXCUI],1,FALSE)=C1460,"",C1460),SubgroupsCovered[[#This Row],[Subgroup]])</f>
        <v>EPIA4</v>
      </c>
    </row>
    <row r="1461" spans="1:7">
      <c r="A1461" s="12" t="s">
        <v>646</v>
      </c>
      <c r="B1461" s="12">
        <v>314285</v>
      </c>
      <c r="C1461" s="12" t="s">
        <v>660</v>
      </c>
      <c r="D1461" s="5" t="str">
        <f>IFERROR(IF(VLOOKUP((SubgroupsCovered[[#This Row],[RXCUI]]*1),RXCUI[Convert RXCUIs to Number],1,FALSE)=(SubgroupsCovered[[#This Row],[RXCUI]]*1),"Yes",""),"No")</f>
        <v>No</v>
      </c>
      <c r="E1461" s="12" t="str">
        <f>IF(SubgroupsCovered[[#This Row],[RXCUI Covered?]]="Yes",SubgroupsCovered[[#This Row],[Subgroup]],"")</f>
        <v/>
      </c>
      <c r="F1461" s="12" t="str">
        <f>IF(SubgroupsCovered[[#This Row],[Subgroups Covered by RXCUI]]="",IF(SubgroupsCovered[[#This Row],[Subgroups Uncovered]]="",SubgroupsCovered[[#This Row],[Subgroup]],""),SubgroupsCovered[[#This Row],[Subgroups Covered by RXCUI]])</f>
        <v/>
      </c>
      <c r="G1461" s="12" t="str">
        <f>IFERROR(IF(VLOOKUP(SubgroupsCovered[[#This Row],[Subgroup]],SubgroupsCovered[Subgroups Covered by RXCUI],1,FALSE)=C1461,"",C1461),SubgroupsCovered[[#This Row],[Subgroup]])</f>
        <v>EPIA4</v>
      </c>
    </row>
    <row r="1462" spans="1:7">
      <c r="A1462" s="12" t="s">
        <v>646</v>
      </c>
      <c r="B1462" s="12">
        <v>2606788</v>
      </c>
      <c r="C1462" s="12" t="s">
        <v>660</v>
      </c>
      <c r="D1462" s="5" t="str">
        <f>IFERROR(IF(VLOOKUP((SubgroupsCovered[[#This Row],[RXCUI]]*1),RXCUI[Convert RXCUIs to Number],1,FALSE)=(SubgroupsCovered[[#This Row],[RXCUI]]*1),"Yes",""),"No")</f>
        <v>No</v>
      </c>
      <c r="E1462" s="12" t="str">
        <f>IF(SubgroupsCovered[[#This Row],[RXCUI Covered?]]="Yes",SubgroupsCovered[[#This Row],[Subgroup]],"")</f>
        <v/>
      </c>
      <c r="F1462" s="12" t="str">
        <f>IF(SubgroupsCovered[[#This Row],[Subgroups Covered by RXCUI]]="",IF(SubgroupsCovered[[#This Row],[Subgroups Uncovered]]="",SubgroupsCovered[[#This Row],[Subgroup]],""),SubgroupsCovered[[#This Row],[Subgroups Covered by RXCUI]])</f>
        <v/>
      </c>
      <c r="G1462" s="12" t="str">
        <f>IFERROR(IF(VLOOKUP(SubgroupsCovered[[#This Row],[Subgroup]],SubgroupsCovered[Subgroups Covered by RXCUI],1,FALSE)=C1462,"",C1462),SubgroupsCovered[[#This Row],[Subgroup]])</f>
        <v>EPIA4</v>
      </c>
    </row>
    <row r="1463" spans="1:7">
      <c r="A1463" s="12" t="s">
        <v>646</v>
      </c>
      <c r="B1463" s="12">
        <v>312357</v>
      </c>
      <c r="C1463" s="12" t="s">
        <v>664</v>
      </c>
      <c r="D1463" s="5" t="str">
        <f>IFERROR(IF(VLOOKUP((SubgroupsCovered[[#This Row],[RXCUI]]*1),RXCUI[Convert RXCUIs to Number],1,FALSE)=(SubgroupsCovered[[#This Row],[RXCUI]]*1),"Yes",""),"No")</f>
        <v>No</v>
      </c>
      <c r="E1463" s="12" t="str">
        <f>IF(SubgroupsCovered[[#This Row],[RXCUI Covered?]]="Yes",SubgroupsCovered[[#This Row],[Subgroup]],"")</f>
        <v/>
      </c>
      <c r="F1463" s="12" t="str">
        <f>IF(SubgroupsCovered[[#This Row],[Subgroups Covered by RXCUI]]="",IF(SubgroupsCovered[[#This Row],[Subgroups Uncovered]]="",SubgroupsCovered[[#This Row],[Subgroup]],""),SubgroupsCovered[[#This Row],[Subgroups Covered by RXCUI]])</f>
        <v/>
      </c>
      <c r="G1463" s="12" t="str">
        <f>IFERROR(IF(VLOOKUP(SubgroupsCovered[[#This Row],[Subgroup]],SubgroupsCovered[Subgroups Covered by RXCUI],1,FALSE)=C1463,"",C1463),SubgroupsCovered[[#This Row],[Subgroup]])</f>
        <v>EPIB1A</v>
      </c>
    </row>
    <row r="1464" spans="1:7">
      <c r="A1464" s="12" t="s">
        <v>646</v>
      </c>
      <c r="B1464" s="12">
        <v>198086</v>
      </c>
      <c r="C1464" s="12" t="s">
        <v>664</v>
      </c>
      <c r="D1464" s="5" t="str">
        <f>IFERROR(IF(VLOOKUP((SubgroupsCovered[[#This Row],[RXCUI]]*1),RXCUI[Convert RXCUIs to Number],1,FALSE)=(SubgroupsCovered[[#This Row],[RXCUI]]*1),"Yes",""),"No")</f>
        <v>No</v>
      </c>
      <c r="E1464" s="12" t="str">
        <f>IF(SubgroupsCovered[[#This Row],[RXCUI Covered?]]="Yes",SubgroupsCovered[[#This Row],[Subgroup]],"")</f>
        <v/>
      </c>
      <c r="F1464" s="12" t="str">
        <f>IF(SubgroupsCovered[[#This Row],[Subgroups Covered by RXCUI]]="",IF(SubgroupsCovered[[#This Row],[Subgroups Uncovered]]="",SubgroupsCovered[[#This Row],[Subgroup]],""),SubgroupsCovered[[#This Row],[Subgroups Covered by RXCUI]])</f>
        <v/>
      </c>
      <c r="G1464" s="12" t="str">
        <f>IFERROR(IF(VLOOKUP(SubgroupsCovered[[#This Row],[Subgroup]],SubgroupsCovered[Subgroups Covered by RXCUI],1,FALSE)=C1464,"",C1464),SubgroupsCovered[[#This Row],[Subgroup]])</f>
        <v>EPIB1A</v>
      </c>
    </row>
    <row r="1465" spans="1:7">
      <c r="A1465" s="12" t="s">
        <v>646</v>
      </c>
      <c r="B1465" s="12">
        <v>312362</v>
      </c>
      <c r="C1465" s="12" t="s">
        <v>664</v>
      </c>
      <c r="D1465" s="5" t="str">
        <f>IFERROR(IF(VLOOKUP((SubgroupsCovered[[#This Row],[RXCUI]]*1),RXCUI[Convert RXCUIs to Number],1,FALSE)=(SubgroupsCovered[[#This Row],[RXCUI]]*1),"Yes",""),"No")</f>
        <v>No</v>
      </c>
      <c r="E1465" s="12" t="str">
        <f>IF(SubgroupsCovered[[#This Row],[RXCUI Covered?]]="Yes",SubgroupsCovered[[#This Row],[Subgroup]],"")</f>
        <v/>
      </c>
      <c r="F1465" s="12" t="str">
        <f>IF(SubgroupsCovered[[#This Row],[Subgroups Covered by RXCUI]]="",IF(SubgroupsCovered[[#This Row],[Subgroups Uncovered]]="",SubgroupsCovered[[#This Row],[Subgroup]],""),SubgroupsCovered[[#This Row],[Subgroups Covered by RXCUI]])</f>
        <v/>
      </c>
      <c r="G1465" s="12" t="str">
        <f>IFERROR(IF(VLOOKUP(SubgroupsCovered[[#This Row],[Subgroup]],SubgroupsCovered[Subgroups Covered by RXCUI],1,FALSE)=C1465,"",C1465),SubgroupsCovered[[#This Row],[Subgroup]])</f>
        <v>EPIB1A</v>
      </c>
    </row>
    <row r="1466" spans="1:7">
      <c r="A1466" s="12" t="s">
        <v>646</v>
      </c>
      <c r="B1466" s="12">
        <v>199167</v>
      </c>
      <c r="C1466" s="12" t="s">
        <v>664</v>
      </c>
      <c r="D1466" s="5" t="str">
        <f>IFERROR(IF(VLOOKUP((SubgroupsCovered[[#This Row],[RXCUI]]*1),RXCUI[Convert RXCUIs to Number],1,FALSE)=(SubgroupsCovered[[#This Row],[RXCUI]]*1),"Yes",""),"No")</f>
        <v>No</v>
      </c>
      <c r="E1466" s="12" t="str">
        <f>IF(SubgroupsCovered[[#This Row],[RXCUI Covered?]]="Yes",SubgroupsCovered[[#This Row],[Subgroup]],"")</f>
        <v/>
      </c>
      <c r="F1466" s="12" t="str">
        <f>IF(SubgroupsCovered[[#This Row],[Subgroups Covered by RXCUI]]="",IF(SubgroupsCovered[[#This Row],[Subgroups Uncovered]]="",SubgroupsCovered[[#This Row],[Subgroup]],""),SubgroupsCovered[[#This Row],[Subgroups Covered by RXCUI]])</f>
        <v/>
      </c>
      <c r="G1466" s="12" t="str">
        <f>IFERROR(IF(VLOOKUP(SubgroupsCovered[[#This Row],[Subgroup]],SubgroupsCovered[Subgroups Covered by RXCUI],1,FALSE)=C1466,"",C1466),SubgroupsCovered[[#This Row],[Subgroup]])</f>
        <v>EPIB1A</v>
      </c>
    </row>
    <row r="1467" spans="1:7">
      <c r="A1467" s="12" t="s">
        <v>646</v>
      </c>
      <c r="B1467" s="12">
        <v>198083</v>
      </c>
      <c r="C1467" s="12" t="s">
        <v>664</v>
      </c>
      <c r="D1467" s="5" t="str">
        <f>IFERROR(IF(VLOOKUP((SubgroupsCovered[[#This Row],[RXCUI]]*1),RXCUI[Convert RXCUIs to Number],1,FALSE)=(SubgroupsCovered[[#This Row],[RXCUI]]*1),"Yes",""),"No")</f>
        <v>No</v>
      </c>
      <c r="E1467" s="12" t="str">
        <f>IF(SubgroupsCovered[[#This Row],[RXCUI Covered?]]="Yes",SubgroupsCovered[[#This Row],[Subgroup]],"")</f>
        <v/>
      </c>
      <c r="F1467" s="12" t="str">
        <f>IF(SubgroupsCovered[[#This Row],[Subgroups Covered by RXCUI]]="",IF(SubgroupsCovered[[#This Row],[Subgroups Uncovered]]="",SubgroupsCovered[[#This Row],[Subgroup]],""),SubgroupsCovered[[#This Row],[Subgroups Covered by RXCUI]])</f>
        <v/>
      </c>
      <c r="G1467" s="12" t="str">
        <f>IFERROR(IF(VLOOKUP(SubgroupsCovered[[#This Row],[Subgroup]],SubgroupsCovered[Subgroups Covered by RXCUI],1,FALSE)=C1467,"",C1467),SubgroupsCovered[[#This Row],[Subgroup]])</f>
        <v>EPIB1A</v>
      </c>
    </row>
    <row r="1468" spans="1:7">
      <c r="A1468" s="12" t="s">
        <v>646</v>
      </c>
      <c r="B1468" s="12">
        <v>198089</v>
      </c>
      <c r="C1468" s="12" t="s">
        <v>664</v>
      </c>
      <c r="D1468" s="5" t="str">
        <f>IFERROR(IF(VLOOKUP((SubgroupsCovered[[#This Row],[RXCUI]]*1),RXCUI[Convert RXCUIs to Number],1,FALSE)=(SubgroupsCovered[[#This Row],[RXCUI]]*1),"Yes",""),"No")</f>
        <v>No</v>
      </c>
      <c r="E1468" s="12" t="str">
        <f>IF(SubgroupsCovered[[#This Row],[RXCUI Covered?]]="Yes",SubgroupsCovered[[#This Row],[Subgroup]],"")</f>
        <v/>
      </c>
      <c r="F1468" s="12" t="str">
        <f>IF(SubgroupsCovered[[#This Row],[Subgroups Covered by RXCUI]]="",IF(SubgroupsCovered[[#This Row],[Subgroups Uncovered]]="",SubgroupsCovered[[#This Row],[Subgroup]],""),SubgroupsCovered[[#This Row],[Subgroups Covered by RXCUI]])</f>
        <v/>
      </c>
      <c r="G1468" s="12" t="str">
        <f>IFERROR(IF(VLOOKUP(SubgroupsCovered[[#This Row],[Subgroup]],SubgroupsCovered[Subgroups Covered by RXCUI],1,FALSE)=C1468,"",C1468),SubgroupsCovered[[#This Row],[Subgroup]])</f>
        <v>EPIB1A</v>
      </c>
    </row>
    <row r="1469" spans="1:7">
      <c r="A1469" s="12" t="s">
        <v>646</v>
      </c>
      <c r="B1469" s="12">
        <v>199168</v>
      </c>
      <c r="C1469" s="12" t="s">
        <v>664</v>
      </c>
      <c r="D1469" s="5" t="str">
        <f>IFERROR(IF(VLOOKUP((SubgroupsCovered[[#This Row],[RXCUI]]*1),RXCUI[Convert RXCUIs to Number],1,FALSE)=(SubgroupsCovered[[#This Row],[RXCUI]]*1),"Yes",""),"No")</f>
        <v>No</v>
      </c>
      <c r="E1469" s="12" t="str">
        <f>IF(SubgroupsCovered[[#This Row],[RXCUI Covered?]]="Yes",SubgroupsCovered[[#This Row],[Subgroup]],"")</f>
        <v/>
      </c>
      <c r="F1469" s="12" t="str">
        <f>IF(SubgroupsCovered[[#This Row],[Subgroups Covered by RXCUI]]="",IF(SubgroupsCovered[[#This Row],[Subgroups Uncovered]]="",SubgroupsCovered[[#This Row],[Subgroup]],""),SubgroupsCovered[[#This Row],[Subgroups Covered by RXCUI]])</f>
        <v/>
      </c>
      <c r="G1469" s="12" t="str">
        <f>IFERROR(IF(VLOOKUP(SubgroupsCovered[[#This Row],[Subgroup]],SubgroupsCovered[Subgroups Covered by RXCUI],1,FALSE)=C1469,"",C1469),SubgroupsCovered[[#This Row],[Subgroup]])</f>
        <v>EPIB1A</v>
      </c>
    </row>
    <row r="1470" spans="1:7">
      <c r="A1470" s="12" t="s">
        <v>646</v>
      </c>
      <c r="B1470" s="12">
        <v>199164</v>
      </c>
      <c r="C1470" s="12" t="s">
        <v>664</v>
      </c>
      <c r="D1470" s="5" t="str">
        <f>IFERROR(IF(VLOOKUP((SubgroupsCovered[[#This Row],[RXCUI]]*1),RXCUI[Convert RXCUIs to Number],1,FALSE)=(SubgroupsCovered[[#This Row],[RXCUI]]*1),"Yes",""),"No")</f>
        <v>No</v>
      </c>
      <c r="E1470" s="12" t="str">
        <f>IF(SubgroupsCovered[[#This Row],[RXCUI Covered?]]="Yes",SubgroupsCovered[[#This Row],[Subgroup]],"")</f>
        <v/>
      </c>
      <c r="F1470" s="12" t="str">
        <f>IF(SubgroupsCovered[[#This Row],[Subgroups Covered by RXCUI]]="",IF(SubgroupsCovered[[#This Row],[Subgroups Uncovered]]="",SubgroupsCovered[[#This Row],[Subgroup]],""),SubgroupsCovered[[#This Row],[Subgroups Covered by RXCUI]])</f>
        <v/>
      </c>
      <c r="G1470" s="12" t="str">
        <f>IFERROR(IF(VLOOKUP(SubgroupsCovered[[#This Row],[Subgroup]],SubgroupsCovered[Subgroups Covered by RXCUI],1,FALSE)=C1470,"",C1470),SubgroupsCovered[[#This Row],[Subgroup]])</f>
        <v>EPIB1A</v>
      </c>
    </row>
    <row r="1471" spans="1:7">
      <c r="A1471" s="12" t="s">
        <v>646</v>
      </c>
      <c r="B1471" s="12">
        <v>702519</v>
      </c>
      <c r="C1471" s="12" t="s">
        <v>664</v>
      </c>
      <c r="D1471" s="5" t="str">
        <f>IFERROR(IF(VLOOKUP((SubgroupsCovered[[#This Row],[RXCUI]]*1),RXCUI[Convert RXCUIs to Number],1,FALSE)=(SubgroupsCovered[[#This Row],[RXCUI]]*1),"Yes",""),"No")</f>
        <v>No</v>
      </c>
      <c r="E1471" s="12" t="str">
        <f>IF(SubgroupsCovered[[#This Row],[RXCUI Covered?]]="Yes",SubgroupsCovered[[#This Row],[Subgroup]],"")</f>
        <v/>
      </c>
      <c r="F1471" s="12" t="str">
        <f>IF(SubgroupsCovered[[#This Row],[Subgroups Covered by RXCUI]]="",IF(SubgroupsCovered[[#This Row],[Subgroups Uncovered]]="",SubgroupsCovered[[#This Row],[Subgroup]],""),SubgroupsCovered[[#This Row],[Subgroups Covered by RXCUI]])</f>
        <v/>
      </c>
      <c r="G1471" s="12" t="str">
        <f>IFERROR(IF(VLOOKUP(SubgroupsCovered[[#This Row],[Subgroup]],SubgroupsCovered[Subgroups Covered by RXCUI],1,FALSE)=C1471,"",C1471),SubgroupsCovered[[#This Row],[Subgroup]])</f>
        <v>EPIB1A</v>
      </c>
    </row>
    <row r="1472" spans="1:7">
      <c r="A1472" s="12" t="s">
        <v>646</v>
      </c>
      <c r="B1472" s="12">
        <v>207478</v>
      </c>
      <c r="C1472" s="12" t="s">
        <v>664</v>
      </c>
      <c r="D1472" s="5" t="str">
        <f>IFERROR(IF(VLOOKUP((SubgroupsCovered[[#This Row],[RXCUI]]*1),RXCUI[Convert RXCUIs to Number],1,FALSE)=(SubgroupsCovered[[#This Row],[RXCUI]]*1),"Yes",""),"No")</f>
        <v>No</v>
      </c>
      <c r="E1472" s="12" t="str">
        <f>IF(SubgroupsCovered[[#This Row],[RXCUI Covered?]]="Yes",SubgroupsCovered[[#This Row],[Subgroup]],"")</f>
        <v/>
      </c>
      <c r="F1472" s="12" t="str">
        <f>IF(SubgroupsCovered[[#This Row],[Subgroups Covered by RXCUI]]="",IF(SubgroupsCovered[[#This Row],[Subgroups Uncovered]]="",SubgroupsCovered[[#This Row],[Subgroup]],""),SubgroupsCovered[[#This Row],[Subgroups Covered by RXCUI]])</f>
        <v/>
      </c>
      <c r="G1472" s="12" t="str">
        <f>IFERROR(IF(VLOOKUP(SubgroupsCovered[[#This Row],[Subgroup]],SubgroupsCovered[Subgroups Covered by RXCUI],1,FALSE)=C1472,"",C1472),SubgroupsCovered[[#This Row],[Subgroup]])</f>
        <v>EPIB1A</v>
      </c>
    </row>
    <row r="1473" spans="1:7">
      <c r="A1473" s="12" t="s">
        <v>646</v>
      </c>
      <c r="B1473" s="12">
        <v>198150</v>
      </c>
      <c r="C1473" s="12" t="s">
        <v>664</v>
      </c>
      <c r="D1473" s="5" t="str">
        <f>IFERROR(IF(VLOOKUP((SubgroupsCovered[[#This Row],[RXCUI]]*1),RXCUI[Convert RXCUIs to Number],1,FALSE)=(SubgroupsCovered[[#This Row],[RXCUI]]*1),"Yes",""),"No")</f>
        <v>No</v>
      </c>
      <c r="E1473" s="12" t="str">
        <f>IF(SubgroupsCovered[[#This Row],[RXCUI Covered?]]="Yes",SubgroupsCovered[[#This Row],[Subgroup]],"")</f>
        <v/>
      </c>
      <c r="F1473" s="12" t="str">
        <f>IF(SubgroupsCovered[[#This Row],[Subgroups Covered by RXCUI]]="",IF(SubgroupsCovered[[#This Row],[Subgroups Uncovered]]="",SubgroupsCovered[[#This Row],[Subgroup]],""),SubgroupsCovered[[#This Row],[Subgroups Covered by RXCUI]])</f>
        <v/>
      </c>
      <c r="G1473" s="12" t="str">
        <f>IFERROR(IF(VLOOKUP(SubgroupsCovered[[#This Row],[Subgroup]],SubgroupsCovered[Subgroups Covered by RXCUI],1,FALSE)=C1473,"",C1473),SubgroupsCovered[[#This Row],[Subgroup]])</f>
        <v>EPIB1A</v>
      </c>
    </row>
    <row r="1474" spans="1:7">
      <c r="A1474" s="12" t="s">
        <v>646</v>
      </c>
      <c r="B1474" s="12">
        <v>201747</v>
      </c>
      <c r="C1474" s="12" t="s">
        <v>664</v>
      </c>
      <c r="D1474" s="5" t="str">
        <f>IFERROR(IF(VLOOKUP((SubgroupsCovered[[#This Row],[RXCUI]]*1),RXCUI[Convert RXCUIs to Number],1,FALSE)=(SubgroupsCovered[[#This Row],[RXCUI]]*1),"Yes",""),"No")</f>
        <v>No</v>
      </c>
      <c r="E1474" s="12" t="str">
        <f>IF(SubgroupsCovered[[#This Row],[RXCUI Covered?]]="Yes",SubgroupsCovered[[#This Row],[Subgroup]],"")</f>
        <v/>
      </c>
      <c r="F1474" s="12" t="str">
        <f>IF(SubgroupsCovered[[#This Row],[Subgroups Covered by RXCUI]]="",IF(SubgroupsCovered[[#This Row],[Subgroups Uncovered]]="",SubgroupsCovered[[#This Row],[Subgroup]],""),SubgroupsCovered[[#This Row],[Subgroups Covered by RXCUI]])</f>
        <v/>
      </c>
      <c r="G1474" s="12" t="str">
        <f>IFERROR(IF(VLOOKUP(SubgroupsCovered[[#This Row],[Subgroup]],SubgroupsCovered[Subgroups Covered by RXCUI],1,FALSE)=C1474,"",C1474),SubgroupsCovered[[#This Row],[Subgroup]])</f>
        <v>EPIB1A</v>
      </c>
    </row>
    <row r="1475" spans="1:7">
      <c r="A1475" s="12" t="s">
        <v>646</v>
      </c>
      <c r="B1475" s="12">
        <v>96304</v>
      </c>
      <c r="C1475" s="12" t="s">
        <v>664</v>
      </c>
      <c r="D1475" s="5" t="str">
        <f>IFERROR(IF(VLOOKUP((SubgroupsCovered[[#This Row],[RXCUI]]*1),RXCUI[Convert RXCUIs to Number],1,FALSE)=(SubgroupsCovered[[#This Row],[RXCUI]]*1),"Yes",""),"No")</f>
        <v>No</v>
      </c>
      <c r="E1475" s="12" t="str">
        <f>IF(SubgroupsCovered[[#This Row],[RXCUI Covered?]]="Yes",SubgroupsCovered[[#This Row],[Subgroup]],"")</f>
        <v/>
      </c>
      <c r="F1475" s="12" t="str">
        <f>IF(SubgroupsCovered[[#This Row],[Subgroups Covered by RXCUI]]="",IF(SubgroupsCovered[[#This Row],[Subgroups Uncovered]]="",SubgroupsCovered[[#This Row],[Subgroup]],""),SubgroupsCovered[[#This Row],[Subgroups Covered by RXCUI]])</f>
        <v/>
      </c>
      <c r="G1475" s="12" t="str">
        <f>IFERROR(IF(VLOOKUP(SubgroupsCovered[[#This Row],[Subgroup]],SubgroupsCovered[Subgroups Covered by RXCUI],1,FALSE)=C1475,"",C1475),SubgroupsCovered[[#This Row],[Subgroup]])</f>
        <v>EPIB1A</v>
      </c>
    </row>
    <row r="1476" spans="1:7">
      <c r="A1476" s="12" t="s">
        <v>646</v>
      </c>
      <c r="B1476" s="12">
        <v>328176</v>
      </c>
      <c r="C1476" s="12" t="s">
        <v>664</v>
      </c>
      <c r="D1476" s="5" t="str">
        <f>IFERROR(IF(VLOOKUP((SubgroupsCovered[[#This Row],[RXCUI]]*1),RXCUI[Convert RXCUIs to Number],1,FALSE)=(SubgroupsCovered[[#This Row],[RXCUI]]*1),"Yes",""),"No")</f>
        <v>No</v>
      </c>
      <c r="E1476" s="12" t="str">
        <f>IF(SubgroupsCovered[[#This Row],[RXCUI Covered?]]="Yes",SubgroupsCovered[[#This Row],[Subgroup]],"")</f>
        <v/>
      </c>
      <c r="F1476" s="12" t="str">
        <f>IF(SubgroupsCovered[[#This Row],[Subgroups Covered by RXCUI]]="",IF(SubgroupsCovered[[#This Row],[Subgroups Uncovered]]="",SubgroupsCovered[[#This Row],[Subgroup]],""),SubgroupsCovered[[#This Row],[Subgroups Covered by RXCUI]])</f>
        <v/>
      </c>
      <c r="G1476" s="12" t="str">
        <f>IFERROR(IF(VLOOKUP(SubgroupsCovered[[#This Row],[Subgroup]],SubgroupsCovered[Subgroups Covered by RXCUI],1,FALSE)=C1476,"",C1476),SubgroupsCovered[[#This Row],[Subgroup]])</f>
        <v>EPIB1A</v>
      </c>
    </row>
    <row r="1477" spans="1:7">
      <c r="A1477" s="12" t="s">
        <v>646</v>
      </c>
      <c r="B1477" s="12">
        <v>197527</v>
      </c>
      <c r="C1477" s="12" t="s">
        <v>667</v>
      </c>
      <c r="D1477" s="5" t="str">
        <f>IFERROR(IF(VLOOKUP((SubgroupsCovered[[#This Row],[RXCUI]]*1),RXCUI[Convert RXCUIs to Number],1,FALSE)=(SubgroupsCovered[[#This Row],[RXCUI]]*1),"Yes",""),"No")</f>
        <v>No</v>
      </c>
      <c r="E1477" s="12" t="str">
        <f>IF(SubgroupsCovered[[#This Row],[RXCUI Covered?]]="Yes",SubgroupsCovered[[#This Row],[Subgroup]],"")</f>
        <v/>
      </c>
      <c r="F1477" s="12" t="str">
        <f>IF(SubgroupsCovered[[#This Row],[Subgroups Covered by RXCUI]]="",IF(SubgroupsCovered[[#This Row],[Subgroups Uncovered]]="",SubgroupsCovered[[#This Row],[Subgroup]],""),SubgroupsCovered[[#This Row],[Subgroups Covered by RXCUI]])</f>
        <v/>
      </c>
      <c r="G1477" s="12" t="str">
        <f>IFERROR(IF(VLOOKUP(SubgroupsCovered[[#This Row],[Subgroup]],SubgroupsCovered[Subgroups Covered by RXCUI],1,FALSE)=C1477,"",C1477),SubgroupsCovered[[#This Row],[Subgroup]])</f>
        <v>EPIC1A1</v>
      </c>
    </row>
    <row r="1478" spans="1:7">
      <c r="A1478" s="12" t="s">
        <v>646</v>
      </c>
      <c r="B1478" s="12">
        <v>206157</v>
      </c>
      <c r="C1478" s="12" t="s">
        <v>667</v>
      </c>
      <c r="D1478" s="5" t="str">
        <f>IFERROR(IF(VLOOKUP((SubgroupsCovered[[#This Row],[RXCUI]]*1),RXCUI[Convert RXCUIs to Number],1,FALSE)=(SubgroupsCovered[[#This Row],[RXCUI]]*1),"Yes",""),"No")</f>
        <v>No</v>
      </c>
      <c r="E1478" s="12" t="str">
        <f>IF(SubgroupsCovered[[#This Row],[RXCUI Covered?]]="Yes",SubgroupsCovered[[#This Row],[Subgroup]],"")</f>
        <v/>
      </c>
      <c r="F1478" s="12" t="str">
        <f>IF(SubgroupsCovered[[#This Row],[Subgroups Covered by RXCUI]]="",IF(SubgroupsCovered[[#This Row],[Subgroups Uncovered]]="",SubgroupsCovered[[#This Row],[Subgroup]],""),SubgroupsCovered[[#This Row],[Subgroups Covered by RXCUI]])</f>
        <v/>
      </c>
      <c r="G1478" s="12" t="str">
        <f>IFERROR(IF(VLOOKUP(SubgroupsCovered[[#This Row],[Subgroup]],SubgroupsCovered[Subgroups Covered by RXCUI],1,FALSE)=C1478,"",C1478),SubgroupsCovered[[#This Row],[Subgroup]])</f>
        <v>EPIC1A1</v>
      </c>
    </row>
    <row r="1479" spans="1:7">
      <c r="A1479" s="12" t="s">
        <v>646</v>
      </c>
      <c r="B1479" s="12">
        <v>197528</v>
      </c>
      <c r="C1479" s="12" t="s">
        <v>667</v>
      </c>
      <c r="D1479" s="5" t="str">
        <f>IFERROR(IF(VLOOKUP((SubgroupsCovered[[#This Row],[RXCUI]]*1),RXCUI[Convert RXCUIs to Number],1,FALSE)=(SubgroupsCovered[[#This Row],[RXCUI]]*1),"Yes",""),"No")</f>
        <v>No</v>
      </c>
      <c r="E1479" s="12" t="str">
        <f>IF(SubgroupsCovered[[#This Row],[RXCUI Covered?]]="Yes",SubgroupsCovered[[#This Row],[Subgroup]],"")</f>
        <v/>
      </c>
      <c r="F1479" s="12" t="str">
        <f>IF(SubgroupsCovered[[#This Row],[Subgroups Covered by RXCUI]]="",IF(SubgroupsCovered[[#This Row],[Subgroups Uncovered]]="",SubgroupsCovered[[#This Row],[Subgroup]],""),SubgroupsCovered[[#This Row],[Subgroups Covered by RXCUI]])</f>
        <v/>
      </c>
      <c r="G1479" s="12" t="str">
        <f>IFERROR(IF(VLOOKUP(SubgroupsCovered[[#This Row],[Subgroup]],SubgroupsCovered[Subgroups Covered by RXCUI],1,FALSE)=C1479,"",C1479),SubgroupsCovered[[#This Row],[Subgroup]])</f>
        <v>EPIC1A1</v>
      </c>
    </row>
    <row r="1480" spans="1:7">
      <c r="A1480" s="12" t="s">
        <v>646</v>
      </c>
      <c r="B1480" s="12">
        <v>206159</v>
      </c>
      <c r="C1480" s="12" t="s">
        <v>667</v>
      </c>
      <c r="D1480" s="5" t="str">
        <f>IFERROR(IF(VLOOKUP((SubgroupsCovered[[#This Row],[RXCUI]]*1),RXCUI[Convert RXCUIs to Number],1,FALSE)=(SubgroupsCovered[[#This Row],[RXCUI]]*1),"Yes",""),"No")</f>
        <v>No</v>
      </c>
      <c r="E1480" s="12" t="str">
        <f>IF(SubgroupsCovered[[#This Row],[RXCUI Covered?]]="Yes",SubgroupsCovered[[#This Row],[Subgroup]],"")</f>
        <v/>
      </c>
      <c r="F1480" s="12" t="str">
        <f>IF(SubgroupsCovered[[#This Row],[Subgroups Covered by RXCUI]]="",IF(SubgroupsCovered[[#This Row],[Subgroups Uncovered]]="",SubgroupsCovered[[#This Row],[Subgroup]],""),SubgroupsCovered[[#This Row],[Subgroups Covered by RXCUI]])</f>
        <v/>
      </c>
      <c r="G1480" s="12" t="str">
        <f>IFERROR(IF(VLOOKUP(SubgroupsCovered[[#This Row],[Subgroup]],SubgroupsCovered[Subgroups Covered by RXCUI],1,FALSE)=C1480,"",C1480),SubgroupsCovered[[#This Row],[Subgroup]])</f>
        <v>EPIC1A1</v>
      </c>
    </row>
    <row r="1481" spans="1:7">
      <c r="A1481" s="12" t="s">
        <v>646</v>
      </c>
      <c r="B1481" s="12">
        <v>206160</v>
      </c>
      <c r="C1481" s="12" t="s">
        <v>667</v>
      </c>
      <c r="D1481" s="5" t="str">
        <f>IFERROR(IF(VLOOKUP((SubgroupsCovered[[#This Row],[RXCUI]]*1),RXCUI[Convert RXCUIs to Number],1,FALSE)=(SubgroupsCovered[[#This Row],[RXCUI]]*1),"Yes",""),"No")</f>
        <v>No</v>
      </c>
      <c r="E1481" s="12" t="str">
        <f>IF(SubgroupsCovered[[#This Row],[RXCUI Covered?]]="Yes",SubgroupsCovered[[#This Row],[Subgroup]],"")</f>
        <v/>
      </c>
      <c r="F1481" s="12" t="str">
        <f>IF(SubgroupsCovered[[#This Row],[Subgroups Covered by RXCUI]]="",IF(SubgroupsCovered[[#This Row],[Subgroups Uncovered]]="",SubgroupsCovered[[#This Row],[Subgroup]],""),SubgroupsCovered[[#This Row],[Subgroups Covered by RXCUI]])</f>
        <v/>
      </c>
      <c r="G1481" s="12" t="str">
        <f>IFERROR(IF(VLOOKUP(SubgroupsCovered[[#This Row],[Subgroup]],SubgroupsCovered[Subgroups Covered by RXCUI],1,FALSE)=C1481,"",C1481),SubgroupsCovered[[#This Row],[Subgroup]])</f>
        <v>EPIC1A1</v>
      </c>
    </row>
    <row r="1482" spans="1:7">
      <c r="A1482" s="12" t="s">
        <v>646</v>
      </c>
      <c r="B1482" s="12">
        <v>349194</v>
      </c>
      <c r="C1482" s="12" t="s">
        <v>667</v>
      </c>
      <c r="D1482" s="5" t="str">
        <f>IFERROR(IF(VLOOKUP((SubgroupsCovered[[#This Row],[RXCUI]]*1),RXCUI[Convert RXCUIs to Number],1,FALSE)=(SubgroupsCovered[[#This Row],[RXCUI]]*1),"Yes",""),"No")</f>
        <v>No</v>
      </c>
      <c r="E1482" s="12" t="str">
        <f>IF(SubgroupsCovered[[#This Row],[RXCUI Covered?]]="Yes",SubgroupsCovered[[#This Row],[Subgroup]],"")</f>
        <v/>
      </c>
      <c r="F1482" s="12" t="str">
        <f>IF(SubgroupsCovered[[#This Row],[Subgroups Covered by RXCUI]]="",IF(SubgroupsCovered[[#This Row],[Subgroups Uncovered]]="",SubgroupsCovered[[#This Row],[Subgroup]],""),SubgroupsCovered[[#This Row],[Subgroups Covered by RXCUI]])</f>
        <v/>
      </c>
      <c r="G1482" s="12" t="str">
        <f>IFERROR(IF(VLOOKUP(SubgroupsCovered[[#This Row],[Subgroup]],SubgroupsCovered[Subgroups Covered by RXCUI],1,FALSE)=C1482,"",C1482),SubgroupsCovered[[#This Row],[Subgroup]])</f>
        <v>EPIC1A1</v>
      </c>
    </row>
    <row r="1483" spans="1:7">
      <c r="A1483" s="12" t="s">
        <v>646</v>
      </c>
      <c r="B1483" s="12">
        <v>349195</v>
      </c>
      <c r="C1483" s="12" t="s">
        <v>667</v>
      </c>
      <c r="D1483" s="5" t="str">
        <f>IFERROR(IF(VLOOKUP((SubgroupsCovered[[#This Row],[RXCUI]]*1),RXCUI[Convert RXCUIs to Number],1,FALSE)=(SubgroupsCovered[[#This Row],[RXCUI]]*1),"Yes",""),"No")</f>
        <v>No</v>
      </c>
      <c r="E1483" s="12" t="str">
        <f>IF(SubgroupsCovered[[#This Row],[RXCUI Covered?]]="Yes",SubgroupsCovered[[#This Row],[Subgroup]],"")</f>
        <v/>
      </c>
      <c r="F1483" s="12" t="str">
        <f>IF(SubgroupsCovered[[#This Row],[Subgroups Covered by RXCUI]]="",IF(SubgroupsCovered[[#This Row],[Subgroups Uncovered]]="",SubgroupsCovered[[#This Row],[Subgroup]],""),SubgroupsCovered[[#This Row],[Subgroups Covered by RXCUI]])</f>
        <v/>
      </c>
      <c r="G1483" s="12" t="str">
        <f>IFERROR(IF(VLOOKUP(SubgroupsCovered[[#This Row],[Subgroup]],SubgroupsCovered[Subgroups Covered by RXCUI],1,FALSE)=C1483,"",C1483),SubgroupsCovered[[#This Row],[Subgroup]])</f>
        <v>EPIC1A1</v>
      </c>
    </row>
    <row r="1484" spans="1:7">
      <c r="A1484" s="12" t="s">
        <v>646</v>
      </c>
      <c r="B1484" s="12">
        <v>349198</v>
      </c>
      <c r="C1484" s="12" t="s">
        <v>667</v>
      </c>
      <c r="D1484" s="5" t="str">
        <f>IFERROR(IF(VLOOKUP((SubgroupsCovered[[#This Row],[RXCUI]]*1),RXCUI[Convert RXCUIs to Number],1,FALSE)=(SubgroupsCovered[[#This Row],[RXCUI]]*1),"Yes",""),"No")</f>
        <v>No</v>
      </c>
      <c r="E1484" s="12" t="str">
        <f>IF(SubgroupsCovered[[#This Row],[RXCUI Covered?]]="Yes",SubgroupsCovered[[#This Row],[Subgroup]],"")</f>
        <v/>
      </c>
      <c r="F1484" s="12" t="str">
        <f>IF(SubgroupsCovered[[#This Row],[Subgroups Covered by RXCUI]]="",IF(SubgroupsCovered[[#This Row],[Subgroups Uncovered]]="",SubgroupsCovered[[#This Row],[Subgroup]],""),SubgroupsCovered[[#This Row],[Subgroups Covered by RXCUI]])</f>
        <v/>
      </c>
      <c r="G1484" s="12" t="str">
        <f>IFERROR(IF(VLOOKUP(SubgroupsCovered[[#This Row],[Subgroup]],SubgroupsCovered[Subgroups Covered by RXCUI],1,FALSE)=C1484,"",C1484),SubgroupsCovered[[#This Row],[Subgroup]])</f>
        <v>EPIC1A1</v>
      </c>
    </row>
    <row r="1485" spans="1:7">
      <c r="A1485" s="12" t="s">
        <v>646</v>
      </c>
      <c r="B1485" s="12">
        <v>349196</v>
      </c>
      <c r="C1485" s="12" t="s">
        <v>667</v>
      </c>
      <c r="D1485" s="5" t="str">
        <f>IFERROR(IF(VLOOKUP((SubgroupsCovered[[#This Row],[RXCUI]]*1),RXCUI[Convert RXCUIs to Number],1,FALSE)=(SubgroupsCovered[[#This Row],[RXCUI]]*1),"Yes",""),"No")</f>
        <v>No</v>
      </c>
      <c r="E1485" s="12" t="str">
        <f>IF(SubgroupsCovered[[#This Row],[RXCUI Covered?]]="Yes",SubgroupsCovered[[#This Row],[Subgroup]],"")</f>
        <v/>
      </c>
      <c r="F1485" s="12" t="str">
        <f>IF(SubgroupsCovered[[#This Row],[Subgroups Covered by RXCUI]]="",IF(SubgroupsCovered[[#This Row],[Subgroups Uncovered]]="",SubgroupsCovered[[#This Row],[Subgroup]],""),SubgroupsCovered[[#This Row],[Subgroups Covered by RXCUI]])</f>
        <v/>
      </c>
      <c r="G1485" s="12" t="str">
        <f>IFERROR(IF(VLOOKUP(SubgroupsCovered[[#This Row],[Subgroup]],SubgroupsCovered[Subgroups Covered by RXCUI],1,FALSE)=C1485,"",C1485),SubgroupsCovered[[#This Row],[Subgroup]])</f>
        <v>EPIC1A1</v>
      </c>
    </row>
    <row r="1486" spans="1:7">
      <c r="A1486" s="12" t="s">
        <v>646</v>
      </c>
      <c r="B1486" s="12">
        <v>349197</v>
      </c>
      <c r="C1486" s="12" t="s">
        <v>667</v>
      </c>
      <c r="D1486" s="5" t="str">
        <f>IFERROR(IF(VLOOKUP((SubgroupsCovered[[#This Row],[RXCUI]]*1),RXCUI[Convert RXCUIs to Number],1,FALSE)=(SubgroupsCovered[[#This Row],[RXCUI]]*1),"Yes",""),"No")</f>
        <v>No</v>
      </c>
      <c r="E1486" s="12" t="str">
        <f>IF(SubgroupsCovered[[#This Row],[RXCUI Covered?]]="Yes",SubgroupsCovered[[#This Row],[Subgroup]],"")</f>
        <v/>
      </c>
      <c r="F1486" s="12" t="str">
        <f>IF(SubgroupsCovered[[#This Row],[Subgroups Covered by RXCUI]]="",IF(SubgroupsCovered[[#This Row],[Subgroups Uncovered]]="",SubgroupsCovered[[#This Row],[Subgroup]],""),SubgroupsCovered[[#This Row],[Subgroups Covered by RXCUI]])</f>
        <v/>
      </c>
      <c r="G1486" s="12" t="str">
        <f>IFERROR(IF(VLOOKUP(SubgroupsCovered[[#This Row],[Subgroup]],SubgroupsCovered[Subgroups Covered by RXCUI],1,FALSE)=C1486,"",C1486),SubgroupsCovered[[#This Row],[Subgroup]])</f>
        <v>EPIC1A1</v>
      </c>
    </row>
    <row r="1487" spans="1:7">
      <c r="A1487" s="12" t="s">
        <v>646</v>
      </c>
      <c r="B1487" s="12">
        <v>197529</v>
      </c>
      <c r="C1487" s="12" t="s">
        <v>667</v>
      </c>
      <c r="D1487" s="5" t="str">
        <f>IFERROR(IF(VLOOKUP((SubgroupsCovered[[#This Row],[RXCUI]]*1),RXCUI[Convert RXCUIs to Number],1,FALSE)=(SubgroupsCovered[[#This Row],[RXCUI]]*1),"Yes",""),"No")</f>
        <v>No</v>
      </c>
      <c r="E1487" s="12" t="str">
        <f>IF(SubgroupsCovered[[#This Row],[RXCUI Covered?]]="Yes",SubgroupsCovered[[#This Row],[Subgroup]],"")</f>
        <v/>
      </c>
      <c r="F1487" s="12" t="str">
        <f>IF(SubgroupsCovered[[#This Row],[Subgroups Covered by RXCUI]]="",IF(SubgroupsCovered[[#This Row],[Subgroups Uncovered]]="",SubgroupsCovered[[#This Row],[Subgroup]],""),SubgroupsCovered[[#This Row],[Subgroups Covered by RXCUI]])</f>
        <v/>
      </c>
      <c r="G1487" s="12" t="str">
        <f>IFERROR(IF(VLOOKUP(SubgroupsCovered[[#This Row],[Subgroup]],SubgroupsCovered[Subgroups Covered by RXCUI],1,FALSE)=C1487,"",C1487),SubgroupsCovered[[#This Row],[Subgroup]])</f>
        <v>EPIC1A1</v>
      </c>
    </row>
    <row r="1488" spans="1:7">
      <c r="A1488" s="12" t="s">
        <v>646</v>
      </c>
      <c r="B1488" s="12">
        <v>197590</v>
      </c>
      <c r="C1488" s="12" t="s">
        <v>667</v>
      </c>
      <c r="D1488" s="5" t="str">
        <f>IFERROR(IF(VLOOKUP((SubgroupsCovered[[#This Row],[RXCUI]]*1),RXCUI[Convert RXCUIs to Number],1,FALSE)=(SubgroupsCovered[[#This Row],[RXCUI]]*1),"Yes",""),"No")</f>
        <v>No</v>
      </c>
      <c r="E1488" s="12" t="str">
        <f>IF(SubgroupsCovered[[#This Row],[RXCUI Covered?]]="Yes",SubgroupsCovered[[#This Row],[Subgroup]],"")</f>
        <v/>
      </c>
      <c r="F1488" s="12" t="str">
        <f>IF(SubgroupsCovered[[#This Row],[Subgroups Covered by RXCUI]]="",IF(SubgroupsCovered[[#This Row],[Subgroups Uncovered]]="",SubgroupsCovered[[#This Row],[Subgroup]],""),SubgroupsCovered[[#This Row],[Subgroups Covered by RXCUI]])</f>
        <v/>
      </c>
      <c r="G1488" s="12" t="str">
        <f>IFERROR(IF(VLOOKUP(SubgroupsCovered[[#This Row],[Subgroup]],SubgroupsCovered[Subgroups Covered by RXCUI],1,FALSE)=C1488,"",C1488),SubgroupsCovered[[#This Row],[Subgroup]])</f>
        <v>EPIC1A1</v>
      </c>
    </row>
    <row r="1489" spans="1:7">
      <c r="A1489" s="12" t="s">
        <v>646</v>
      </c>
      <c r="B1489" s="12">
        <v>104699</v>
      </c>
      <c r="C1489" s="12" t="s">
        <v>667</v>
      </c>
      <c r="D1489" s="5" t="str">
        <f>IFERROR(IF(VLOOKUP((SubgroupsCovered[[#This Row],[RXCUI]]*1),RXCUI[Convert RXCUIs to Number],1,FALSE)=(SubgroupsCovered[[#This Row],[RXCUI]]*1),"Yes",""),"No")</f>
        <v>No</v>
      </c>
      <c r="E1489" s="12" t="str">
        <f>IF(SubgroupsCovered[[#This Row],[RXCUI Covered?]]="Yes",SubgroupsCovered[[#This Row],[Subgroup]],"")</f>
        <v/>
      </c>
      <c r="F1489" s="12" t="str">
        <f>IF(SubgroupsCovered[[#This Row],[Subgroups Covered by RXCUI]]="",IF(SubgroupsCovered[[#This Row],[Subgroups Uncovered]]="",SubgroupsCovered[[#This Row],[Subgroup]],""),SubgroupsCovered[[#This Row],[Subgroups Covered by RXCUI]])</f>
        <v/>
      </c>
      <c r="G1489" s="12" t="str">
        <f>IFERROR(IF(VLOOKUP(SubgroupsCovered[[#This Row],[Subgroup]],SubgroupsCovered[Subgroups Covered by RXCUI],1,FALSE)=C1489,"",C1489),SubgroupsCovered[[#This Row],[Subgroup]])</f>
        <v>EPIC1A1</v>
      </c>
    </row>
    <row r="1490" spans="1:7">
      <c r="A1490" s="12" t="s">
        <v>646</v>
      </c>
      <c r="B1490" s="12">
        <v>197591</v>
      </c>
      <c r="C1490" s="12" t="s">
        <v>667</v>
      </c>
      <c r="D1490" s="5" t="str">
        <f>IFERROR(IF(VLOOKUP((SubgroupsCovered[[#This Row],[RXCUI]]*1),RXCUI[Convert RXCUIs to Number],1,FALSE)=(SubgroupsCovered[[#This Row],[RXCUI]]*1),"Yes",""),"No")</f>
        <v>No</v>
      </c>
      <c r="E1490" s="12" t="str">
        <f>IF(SubgroupsCovered[[#This Row],[RXCUI Covered?]]="Yes",SubgroupsCovered[[#This Row],[Subgroup]],"")</f>
        <v/>
      </c>
      <c r="F1490" s="12" t="str">
        <f>IF(SubgroupsCovered[[#This Row],[Subgroups Covered by RXCUI]]="",IF(SubgroupsCovered[[#This Row],[Subgroups Uncovered]]="",SubgroupsCovered[[#This Row],[Subgroup]],""),SubgroupsCovered[[#This Row],[Subgroups Covered by RXCUI]])</f>
        <v/>
      </c>
      <c r="G1490" s="12" t="str">
        <f>IFERROR(IF(VLOOKUP(SubgroupsCovered[[#This Row],[Subgroup]],SubgroupsCovered[Subgroups Covered by RXCUI],1,FALSE)=C1490,"",C1490),SubgroupsCovered[[#This Row],[Subgroup]])</f>
        <v>EPIC1A1</v>
      </c>
    </row>
    <row r="1491" spans="1:7">
      <c r="A1491" s="12" t="s">
        <v>646</v>
      </c>
      <c r="B1491" s="12">
        <v>104700</v>
      </c>
      <c r="C1491" s="12" t="s">
        <v>667</v>
      </c>
      <c r="D1491" s="5" t="str">
        <f>IFERROR(IF(VLOOKUP((SubgroupsCovered[[#This Row],[RXCUI]]*1),RXCUI[Convert RXCUIs to Number],1,FALSE)=(SubgroupsCovered[[#This Row],[RXCUI]]*1),"Yes",""),"No")</f>
        <v>No</v>
      </c>
      <c r="E1491" s="12" t="str">
        <f>IF(SubgroupsCovered[[#This Row],[RXCUI Covered?]]="Yes",SubgroupsCovered[[#This Row],[Subgroup]],"")</f>
        <v/>
      </c>
      <c r="F1491" s="12" t="str">
        <f>IF(SubgroupsCovered[[#This Row],[Subgroups Covered by RXCUI]]="",IF(SubgroupsCovered[[#This Row],[Subgroups Uncovered]]="",SubgroupsCovered[[#This Row],[Subgroup]],""),SubgroupsCovered[[#This Row],[Subgroups Covered by RXCUI]])</f>
        <v/>
      </c>
      <c r="G1491" s="12" t="str">
        <f>IFERROR(IF(VLOOKUP(SubgroupsCovered[[#This Row],[Subgroup]],SubgroupsCovered[Subgroups Covered by RXCUI],1,FALSE)=C1491,"",C1491),SubgroupsCovered[[#This Row],[Subgroup]])</f>
        <v>EPIC1A1</v>
      </c>
    </row>
    <row r="1492" spans="1:7">
      <c r="A1492" s="12" t="s">
        <v>646</v>
      </c>
      <c r="B1492" s="12">
        <v>2272630</v>
      </c>
      <c r="C1492" s="12" t="s">
        <v>1643</v>
      </c>
      <c r="D1492" s="5" t="str">
        <f>IFERROR(IF(VLOOKUP((SubgroupsCovered[[#This Row],[RXCUI]]*1),RXCUI[Convert RXCUIs to Number],1,FALSE)=(SubgroupsCovered[[#This Row],[RXCUI]]*1),"Yes",""),"No")</f>
        <v>No</v>
      </c>
      <c r="E1492" s="12" t="str">
        <f>IF(SubgroupsCovered[[#This Row],[RXCUI Covered?]]="Yes",SubgroupsCovered[[#This Row],[Subgroup]],"")</f>
        <v/>
      </c>
      <c r="F1492" s="12" t="str">
        <f>IF(SubgroupsCovered[[#This Row],[Subgroups Covered by RXCUI]]="",IF(SubgroupsCovered[[#This Row],[Subgroups Uncovered]]="",SubgroupsCovered[[#This Row],[Subgroup]],""),SubgroupsCovered[[#This Row],[Subgroups Covered by RXCUI]])</f>
        <v/>
      </c>
      <c r="G1492" s="12" t="str">
        <f>IFERROR(IF(VLOOKUP(SubgroupsCovered[[#This Row],[Subgroup]],SubgroupsCovered[Subgroups Covered by RXCUI],1,FALSE)=C1492,"",C1492),SubgroupsCovered[[#This Row],[Subgroup]])</f>
        <v>EPIC1D</v>
      </c>
    </row>
    <row r="1493" spans="1:7">
      <c r="A1493" s="12" t="s">
        <v>646</v>
      </c>
      <c r="B1493" s="12">
        <v>2272636</v>
      </c>
      <c r="C1493" s="12" t="s">
        <v>1643</v>
      </c>
      <c r="D1493" s="5" t="str">
        <f>IFERROR(IF(VLOOKUP((SubgroupsCovered[[#This Row],[RXCUI]]*1),RXCUI[Convert RXCUIs to Number],1,FALSE)=(SubgroupsCovered[[#This Row],[RXCUI]]*1),"Yes",""),"No")</f>
        <v>No</v>
      </c>
      <c r="E1493" s="12" t="str">
        <f>IF(SubgroupsCovered[[#This Row],[RXCUI Covered?]]="Yes",SubgroupsCovered[[#This Row],[Subgroup]],"")</f>
        <v/>
      </c>
      <c r="F1493" s="12" t="str">
        <f>IF(SubgroupsCovered[[#This Row],[Subgroups Covered by RXCUI]]="",IF(SubgroupsCovered[[#This Row],[Subgroups Uncovered]]="",SubgroupsCovered[[#This Row],[Subgroup]],""),SubgroupsCovered[[#This Row],[Subgroups Covered by RXCUI]])</f>
        <v/>
      </c>
      <c r="G1493" s="12" t="str">
        <f>IFERROR(IF(VLOOKUP(SubgroupsCovered[[#This Row],[Subgroup]],SubgroupsCovered[Subgroups Covered by RXCUI],1,FALSE)=C1493,"",C1493),SubgroupsCovered[[#This Row],[Subgroup]])</f>
        <v>EPIC1D</v>
      </c>
    </row>
    <row r="1494" spans="1:7">
      <c r="A1494" s="12" t="s">
        <v>646</v>
      </c>
      <c r="B1494" s="12">
        <v>2272622</v>
      </c>
      <c r="C1494" s="12" t="s">
        <v>1643</v>
      </c>
      <c r="D1494" s="5" t="str">
        <f>IFERROR(IF(VLOOKUP((SubgroupsCovered[[#This Row],[RXCUI]]*1),RXCUI[Convert RXCUIs to Number],1,FALSE)=(SubgroupsCovered[[#This Row],[RXCUI]]*1),"Yes",""),"No")</f>
        <v>No</v>
      </c>
      <c r="E1494" s="12" t="str">
        <f>IF(SubgroupsCovered[[#This Row],[RXCUI Covered?]]="Yes",SubgroupsCovered[[#This Row],[Subgroup]],"")</f>
        <v/>
      </c>
      <c r="F1494" s="12" t="str">
        <f>IF(SubgroupsCovered[[#This Row],[Subgroups Covered by RXCUI]]="",IF(SubgroupsCovered[[#This Row],[Subgroups Uncovered]]="",SubgroupsCovered[[#This Row],[Subgroup]],""),SubgroupsCovered[[#This Row],[Subgroups Covered by RXCUI]])</f>
        <v/>
      </c>
      <c r="G1494" s="12" t="str">
        <f>IFERROR(IF(VLOOKUP(SubgroupsCovered[[#This Row],[Subgroup]],SubgroupsCovered[Subgroups Covered by RXCUI],1,FALSE)=C1494,"",C1494),SubgroupsCovered[[#This Row],[Subgroup]])</f>
        <v>EPIC1D</v>
      </c>
    </row>
    <row r="1495" spans="1:7">
      <c r="A1495" s="12" t="s">
        <v>646</v>
      </c>
      <c r="B1495" s="12">
        <v>2272624</v>
      </c>
      <c r="C1495" s="12" t="s">
        <v>1643</v>
      </c>
      <c r="D1495" s="5" t="str">
        <f>IFERROR(IF(VLOOKUP((SubgroupsCovered[[#This Row],[RXCUI]]*1),RXCUI[Convert RXCUIs to Number],1,FALSE)=(SubgroupsCovered[[#This Row],[RXCUI]]*1),"Yes",""),"No")</f>
        <v>No</v>
      </c>
      <c r="E1495" s="12" t="str">
        <f>IF(SubgroupsCovered[[#This Row],[RXCUI Covered?]]="Yes",SubgroupsCovered[[#This Row],[Subgroup]],"")</f>
        <v/>
      </c>
      <c r="F1495" s="12" t="str">
        <f>IF(SubgroupsCovered[[#This Row],[Subgroups Covered by RXCUI]]="",IF(SubgroupsCovered[[#This Row],[Subgroups Uncovered]]="",SubgroupsCovered[[#This Row],[Subgroup]],""),SubgroupsCovered[[#This Row],[Subgroups Covered by RXCUI]])</f>
        <v/>
      </c>
      <c r="G1495" s="12" t="str">
        <f>IFERROR(IF(VLOOKUP(SubgroupsCovered[[#This Row],[Subgroup]],SubgroupsCovered[Subgroups Covered by RXCUI],1,FALSE)=C1495,"",C1495),SubgroupsCovered[[#This Row],[Subgroup]])</f>
        <v>EPIC1D</v>
      </c>
    </row>
    <row r="1496" spans="1:7">
      <c r="A1496" s="12" t="s">
        <v>646</v>
      </c>
      <c r="B1496" s="12">
        <v>197589</v>
      </c>
      <c r="C1496" s="12" t="s">
        <v>667</v>
      </c>
      <c r="D1496" s="5" t="str">
        <f>IFERROR(IF(VLOOKUP((SubgroupsCovered[[#This Row],[RXCUI]]*1),RXCUI[Convert RXCUIs to Number],1,FALSE)=(SubgroupsCovered[[#This Row],[RXCUI]]*1),"Yes",""),"No")</f>
        <v>No</v>
      </c>
      <c r="E1496" s="12" t="str">
        <f>IF(SubgroupsCovered[[#This Row],[RXCUI Covered?]]="Yes",SubgroupsCovered[[#This Row],[Subgroup]],"")</f>
        <v/>
      </c>
      <c r="F1496" s="12" t="str">
        <f>IF(SubgroupsCovered[[#This Row],[Subgroups Covered by RXCUI]]="",IF(SubgroupsCovered[[#This Row],[Subgroups Uncovered]]="",SubgroupsCovered[[#This Row],[Subgroup]],""),SubgroupsCovered[[#This Row],[Subgroups Covered by RXCUI]])</f>
        <v/>
      </c>
      <c r="G1496" s="12" t="str">
        <f>IFERROR(IF(VLOOKUP(SubgroupsCovered[[#This Row],[Subgroup]],SubgroupsCovered[Subgroups Covered by RXCUI],1,FALSE)=C1496,"",C1496),SubgroupsCovered[[#This Row],[Subgroup]])</f>
        <v>EPIC1A1</v>
      </c>
    </row>
    <row r="1497" spans="1:7">
      <c r="A1497" s="12" t="s">
        <v>646</v>
      </c>
      <c r="B1497" s="12">
        <v>104701</v>
      </c>
      <c r="C1497" s="12" t="s">
        <v>667</v>
      </c>
      <c r="D1497" s="5" t="str">
        <f>IFERROR(IF(VLOOKUP((SubgroupsCovered[[#This Row],[RXCUI]]*1),RXCUI[Convert RXCUIs to Number],1,FALSE)=(SubgroupsCovered[[#This Row],[RXCUI]]*1),"Yes",""),"No")</f>
        <v>No</v>
      </c>
      <c r="E1497" s="12" t="str">
        <f>IF(SubgroupsCovered[[#This Row],[RXCUI Covered?]]="Yes",SubgroupsCovered[[#This Row],[Subgroup]],"")</f>
        <v/>
      </c>
      <c r="F1497" s="12" t="str">
        <f>IF(SubgroupsCovered[[#This Row],[Subgroups Covered by RXCUI]]="",IF(SubgroupsCovered[[#This Row],[Subgroups Uncovered]]="",SubgroupsCovered[[#This Row],[Subgroup]],""),SubgroupsCovered[[#This Row],[Subgroups Covered by RXCUI]])</f>
        <v/>
      </c>
      <c r="G1497" s="12" t="str">
        <f>IFERROR(IF(VLOOKUP(SubgroupsCovered[[#This Row],[Subgroup]],SubgroupsCovered[Subgroups Covered by RXCUI],1,FALSE)=C1497,"",C1497),SubgroupsCovered[[#This Row],[Subgroup]])</f>
        <v>EPIC1A1</v>
      </c>
    </row>
    <row r="1498" spans="1:7">
      <c r="A1498" s="12" t="s">
        <v>646</v>
      </c>
      <c r="B1498" s="12">
        <v>309843</v>
      </c>
      <c r="C1498" s="12" t="s">
        <v>672</v>
      </c>
      <c r="D1498" s="5" t="str">
        <f>IFERROR(IF(VLOOKUP((SubgroupsCovered[[#This Row],[RXCUI]]*1),RXCUI[Convert RXCUIs to Number],1,FALSE)=(SubgroupsCovered[[#This Row],[RXCUI]]*1),"Yes",""),"No")</f>
        <v>No</v>
      </c>
      <c r="E1498" s="12" t="str">
        <f>IF(SubgroupsCovered[[#This Row],[RXCUI Covered?]]="Yes",SubgroupsCovered[[#This Row],[Subgroup]],"")</f>
        <v/>
      </c>
      <c r="F1498" s="12" t="str">
        <f>IF(SubgroupsCovered[[#This Row],[Subgroups Covered by RXCUI]]="",IF(SubgroupsCovered[[#This Row],[Subgroups Uncovered]]="",SubgroupsCovered[[#This Row],[Subgroup]],""),SubgroupsCovered[[#This Row],[Subgroups Covered by RXCUI]])</f>
        <v/>
      </c>
      <c r="G1498" s="12" t="str">
        <f>IFERROR(IF(VLOOKUP(SubgroupsCovered[[#This Row],[Subgroup]],SubgroupsCovered[Subgroups Covered by RXCUI],1,FALSE)=C1498,"",C1498),SubgroupsCovered[[#This Row],[Subgroup]])</f>
        <v>EPIC1A2</v>
      </c>
    </row>
    <row r="1499" spans="1:7">
      <c r="A1499" s="12" t="s">
        <v>646</v>
      </c>
      <c r="B1499" s="12">
        <v>309844</v>
      </c>
      <c r="C1499" s="12" t="s">
        <v>672</v>
      </c>
      <c r="D1499" s="5" t="str">
        <f>IFERROR(IF(VLOOKUP((SubgroupsCovered[[#This Row],[RXCUI]]*1),RXCUI[Convert RXCUIs to Number],1,FALSE)=(SubgroupsCovered[[#This Row],[RXCUI]]*1),"Yes",""),"No")</f>
        <v>No</v>
      </c>
      <c r="E1499" s="12" t="str">
        <f>IF(SubgroupsCovered[[#This Row],[RXCUI Covered?]]="Yes",SubgroupsCovered[[#This Row],[Subgroup]],"")</f>
        <v/>
      </c>
      <c r="F1499" s="12" t="str">
        <f>IF(SubgroupsCovered[[#This Row],[Subgroups Covered by RXCUI]]="",IF(SubgroupsCovered[[#This Row],[Subgroups Uncovered]]="",SubgroupsCovered[[#This Row],[Subgroup]],""),SubgroupsCovered[[#This Row],[Subgroups Covered by RXCUI]])</f>
        <v/>
      </c>
      <c r="G1499" s="12" t="str">
        <f>IFERROR(IF(VLOOKUP(SubgroupsCovered[[#This Row],[Subgroup]],SubgroupsCovered[Subgroups Covered by RXCUI],1,FALSE)=C1499,"",C1499),SubgroupsCovered[[#This Row],[Subgroup]])</f>
        <v>EPIC1A2</v>
      </c>
    </row>
    <row r="1500" spans="1:7">
      <c r="A1500" s="12" t="s">
        <v>646</v>
      </c>
      <c r="B1500" s="12">
        <v>801958</v>
      </c>
      <c r="C1500" s="12" t="s">
        <v>675</v>
      </c>
      <c r="D1500" s="5" t="str">
        <f>IFERROR(IF(VLOOKUP((SubgroupsCovered[[#This Row],[RXCUI]]*1),RXCUI[Convert RXCUIs to Number],1,FALSE)=(SubgroupsCovered[[#This Row],[RXCUI]]*1),"Yes",""),"No")</f>
        <v>No</v>
      </c>
      <c r="E1500" s="12" t="str">
        <f>IF(SubgroupsCovered[[#This Row],[RXCUI Covered?]]="Yes",SubgroupsCovered[[#This Row],[Subgroup]],"")</f>
        <v/>
      </c>
      <c r="F1500" s="12" t="str">
        <f>IF(SubgroupsCovered[[#This Row],[Subgroups Covered by RXCUI]]="",IF(SubgroupsCovered[[#This Row],[Subgroups Uncovered]]="",SubgroupsCovered[[#This Row],[Subgroup]],""),SubgroupsCovered[[#This Row],[Subgroups Covered by RXCUI]])</f>
        <v/>
      </c>
      <c r="G1500" s="12" t="str">
        <f>IFERROR(IF(VLOOKUP(SubgroupsCovered[[#This Row],[Subgroup]],SubgroupsCovered[Subgroups Covered by RXCUI],1,FALSE)=C1500,"",C1500),SubgroupsCovered[[#This Row],[Subgroup]])</f>
        <v>EPIC1C</v>
      </c>
    </row>
    <row r="1501" spans="1:7">
      <c r="A1501" s="12" t="s">
        <v>646</v>
      </c>
      <c r="B1501" s="12">
        <v>801957</v>
      </c>
      <c r="C1501" s="12" t="s">
        <v>675</v>
      </c>
      <c r="D1501" s="5" t="str">
        <f>IFERROR(IF(VLOOKUP((SubgroupsCovered[[#This Row],[RXCUI]]*1),RXCUI[Convert RXCUIs to Number],1,FALSE)=(SubgroupsCovered[[#This Row],[RXCUI]]*1),"Yes",""),"No")</f>
        <v>No</v>
      </c>
      <c r="E1501" s="12" t="str">
        <f>IF(SubgroupsCovered[[#This Row],[RXCUI Covered?]]="Yes",SubgroupsCovered[[#This Row],[Subgroup]],"")</f>
        <v/>
      </c>
      <c r="F1501" s="12" t="str">
        <f>IF(SubgroupsCovered[[#This Row],[Subgroups Covered by RXCUI]]="",IF(SubgroupsCovered[[#This Row],[Subgroups Uncovered]]="",SubgroupsCovered[[#This Row],[Subgroup]],""),SubgroupsCovered[[#This Row],[Subgroups Covered by RXCUI]])</f>
        <v/>
      </c>
      <c r="G1501" s="12" t="str">
        <f>IFERROR(IF(VLOOKUP(SubgroupsCovered[[#This Row],[Subgroup]],SubgroupsCovered[Subgroups Covered by RXCUI],1,FALSE)=C1501,"",C1501),SubgroupsCovered[[#This Row],[Subgroup]])</f>
        <v>EPIC1C</v>
      </c>
    </row>
    <row r="1502" spans="1:7">
      <c r="A1502" s="12" t="s">
        <v>646</v>
      </c>
      <c r="B1502" s="12">
        <v>801961</v>
      </c>
      <c r="C1502" s="12" t="s">
        <v>675</v>
      </c>
      <c r="D1502" s="5" t="str">
        <f>IFERROR(IF(VLOOKUP((SubgroupsCovered[[#This Row],[RXCUI]]*1),RXCUI[Convert RXCUIs to Number],1,FALSE)=(SubgroupsCovered[[#This Row],[RXCUI]]*1),"Yes",""),"No")</f>
        <v>No</v>
      </c>
      <c r="E1502" s="12" t="str">
        <f>IF(SubgroupsCovered[[#This Row],[RXCUI Covered?]]="Yes",SubgroupsCovered[[#This Row],[Subgroup]],"")</f>
        <v/>
      </c>
      <c r="F1502" s="12" t="str">
        <f>IF(SubgroupsCovered[[#This Row],[Subgroups Covered by RXCUI]]="",IF(SubgroupsCovered[[#This Row],[Subgroups Uncovered]]="",SubgroupsCovered[[#This Row],[Subgroup]],""),SubgroupsCovered[[#This Row],[Subgroups Covered by RXCUI]])</f>
        <v/>
      </c>
      <c r="G1502" s="12" t="str">
        <f>IFERROR(IF(VLOOKUP(SubgroupsCovered[[#This Row],[Subgroup]],SubgroupsCovered[Subgroups Covered by RXCUI],1,FALSE)=C1502,"",C1502),SubgroupsCovered[[#This Row],[Subgroup]])</f>
        <v>EPIC1C</v>
      </c>
    </row>
    <row r="1503" spans="1:7">
      <c r="A1503" s="12" t="s">
        <v>646</v>
      </c>
      <c r="B1503" s="12">
        <v>801962</v>
      </c>
      <c r="C1503" s="12" t="s">
        <v>675</v>
      </c>
      <c r="D1503" s="5" t="str">
        <f>IFERROR(IF(VLOOKUP((SubgroupsCovered[[#This Row],[RXCUI]]*1),RXCUI[Convert RXCUIs to Number],1,FALSE)=(SubgroupsCovered[[#This Row],[RXCUI]]*1),"Yes",""),"No")</f>
        <v>No</v>
      </c>
      <c r="E1503" s="12" t="str">
        <f>IF(SubgroupsCovered[[#This Row],[RXCUI Covered?]]="Yes",SubgroupsCovered[[#This Row],[Subgroup]],"")</f>
        <v/>
      </c>
      <c r="F1503" s="12" t="str">
        <f>IF(SubgroupsCovered[[#This Row],[Subgroups Covered by RXCUI]]="",IF(SubgroupsCovered[[#This Row],[Subgroups Uncovered]]="",SubgroupsCovered[[#This Row],[Subgroup]],""),SubgroupsCovered[[#This Row],[Subgroups Covered by RXCUI]])</f>
        <v/>
      </c>
      <c r="G1503" s="12" t="str">
        <f>IFERROR(IF(VLOOKUP(SubgroupsCovered[[#This Row],[Subgroup]],SubgroupsCovered[Subgroups Covered by RXCUI],1,FALSE)=C1503,"",C1503),SubgroupsCovered[[#This Row],[Subgroup]])</f>
        <v>EPIC1C</v>
      </c>
    </row>
    <row r="1504" spans="1:7">
      <c r="A1504" s="12" t="s">
        <v>646</v>
      </c>
      <c r="B1504" s="12">
        <v>801966</v>
      </c>
      <c r="C1504" s="12" t="s">
        <v>675</v>
      </c>
      <c r="D1504" s="5" t="str">
        <f>IFERROR(IF(VLOOKUP((SubgroupsCovered[[#This Row],[RXCUI]]*1),RXCUI[Convert RXCUIs to Number],1,FALSE)=(SubgroupsCovered[[#This Row],[RXCUI]]*1),"Yes",""),"No")</f>
        <v>No</v>
      </c>
      <c r="E1504" s="12" t="str">
        <f>IF(SubgroupsCovered[[#This Row],[RXCUI Covered?]]="Yes",SubgroupsCovered[[#This Row],[Subgroup]],"")</f>
        <v/>
      </c>
      <c r="F1504" s="12" t="str">
        <f>IF(SubgroupsCovered[[#This Row],[Subgroups Covered by RXCUI]]="",IF(SubgroupsCovered[[#This Row],[Subgroups Uncovered]]="",SubgroupsCovered[[#This Row],[Subgroup]],""),SubgroupsCovered[[#This Row],[Subgroups Covered by RXCUI]])</f>
        <v/>
      </c>
      <c r="G1504" s="12" t="str">
        <f>IFERROR(IF(VLOOKUP(SubgroupsCovered[[#This Row],[Subgroup]],SubgroupsCovered[Subgroups Covered by RXCUI],1,FALSE)=C1504,"",C1504),SubgroupsCovered[[#This Row],[Subgroup]])</f>
        <v>EPIC1C</v>
      </c>
    </row>
    <row r="1505" spans="1:7">
      <c r="A1505" s="12" t="s">
        <v>646</v>
      </c>
      <c r="B1505" s="12">
        <v>801965</v>
      </c>
      <c r="C1505" s="12" t="s">
        <v>675</v>
      </c>
      <c r="D1505" s="5" t="str">
        <f>IFERROR(IF(VLOOKUP((SubgroupsCovered[[#This Row],[RXCUI]]*1),RXCUI[Convert RXCUIs to Number],1,FALSE)=(SubgroupsCovered[[#This Row],[RXCUI]]*1),"Yes",""),"No")</f>
        <v>No</v>
      </c>
      <c r="E1505" s="12" t="str">
        <f>IF(SubgroupsCovered[[#This Row],[RXCUI Covered?]]="Yes",SubgroupsCovered[[#This Row],[Subgroup]],"")</f>
        <v/>
      </c>
      <c r="F1505" s="12" t="str">
        <f>IF(SubgroupsCovered[[#This Row],[Subgroups Covered by RXCUI]]="",IF(SubgroupsCovered[[#This Row],[Subgroups Uncovered]]="",SubgroupsCovered[[#This Row],[Subgroup]],""),SubgroupsCovered[[#This Row],[Subgroups Covered by RXCUI]])</f>
        <v/>
      </c>
      <c r="G1505" s="12" t="str">
        <f>IFERROR(IF(VLOOKUP(SubgroupsCovered[[#This Row],[Subgroup]],SubgroupsCovered[Subgroups Covered by RXCUI],1,FALSE)=C1505,"",C1505),SubgroupsCovered[[#This Row],[Subgroup]])</f>
        <v>EPIC1C</v>
      </c>
    </row>
    <row r="1506" spans="1:7">
      <c r="A1506" s="12" t="s">
        <v>646</v>
      </c>
      <c r="B1506" s="12">
        <v>206821</v>
      </c>
      <c r="C1506" s="12" t="s">
        <v>667</v>
      </c>
      <c r="D1506" s="5" t="str">
        <f>IFERROR(IF(VLOOKUP((SubgroupsCovered[[#This Row],[RXCUI]]*1),RXCUI[Convert RXCUIs to Number],1,FALSE)=(SubgroupsCovered[[#This Row],[RXCUI]]*1),"Yes",""),"No")</f>
        <v>No</v>
      </c>
      <c r="E1506" s="12" t="str">
        <f>IF(SubgroupsCovered[[#This Row],[RXCUI Covered?]]="Yes",SubgroupsCovered[[#This Row],[Subgroup]],"")</f>
        <v/>
      </c>
      <c r="F1506" s="12" t="str">
        <f>IF(SubgroupsCovered[[#This Row],[Subgroups Covered by RXCUI]]="",IF(SubgroupsCovered[[#This Row],[Subgroups Uncovered]]="",SubgroupsCovered[[#This Row],[Subgroup]],""),SubgroupsCovered[[#This Row],[Subgroups Covered by RXCUI]])</f>
        <v/>
      </c>
      <c r="G1506" s="12" t="str">
        <f>IFERROR(IF(VLOOKUP(SubgroupsCovered[[#This Row],[Subgroup]],SubgroupsCovered[Subgroups Covered by RXCUI],1,FALSE)=C1506,"",C1506),SubgroupsCovered[[#This Row],[Subgroup]])</f>
        <v>EPIC1A1</v>
      </c>
    </row>
    <row r="1507" spans="1:7">
      <c r="A1507" s="12" t="s">
        <v>646</v>
      </c>
      <c r="B1507" s="12">
        <v>197900</v>
      </c>
      <c r="C1507" s="12" t="s">
        <v>667</v>
      </c>
      <c r="D1507" s="5" t="str">
        <f>IFERROR(IF(VLOOKUP((SubgroupsCovered[[#This Row],[RXCUI]]*1),RXCUI[Convert RXCUIs to Number],1,FALSE)=(SubgroupsCovered[[#This Row],[RXCUI]]*1),"Yes",""),"No")</f>
        <v>No</v>
      </c>
      <c r="E1507" s="12" t="str">
        <f>IF(SubgroupsCovered[[#This Row],[RXCUI Covered?]]="Yes",SubgroupsCovered[[#This Row],[Subgroup]],"")</f>
        <v/>
      </c>
      <c r="F1507" s="12" t="str">
        <f>IF(SubgroupsCovered[[#This Row],[Subgroups Covered by RXCUI]]="",IF(SubgroupsCovered[[#This Row],[Subgroups Uncovered]]="",SubgroupsCovered[[#This Row],[Subgroup]],""),SubgroupsCovered[[#This Row],[Subgroups Covered by RXCUI]])</f>
        <v/>
      </c>
      <c r="G1507" s="12" t="str">
        <f>IFERROR(IF(VLOOKUP(SubgroupsCovered[[#This Row],[Subgroup]],SubgroupsCovered[Subgroups Covered by RXCUI],1,FALSE)=C1507,"",C1507),SubgroupsCovered[[#This Row],[Subgroup]])</f>
        <v>EPIC1A1</v>
      </c>
    </row>
    <row r="1508" spans="1:7">
      <c r="A1508" s="12" t="s">
        <v>646</v>
      </c>
      <c r="B1508" s="12">
        <v>104719</v>
      </c>
      <c r="C1508" s="12" t="s">
        <v>667</v>
      </c>
      <c r="D1508" s="5" t="str">
        <f>IFERROR(IF(VLOOKUP((SubgroupsCovered[[#This Row],[RXCUI]]*1),RXCUI[Convert RXCUIs to Number],1,FALSE)=(SubgroupsCovered[[#This Row],[RXCUI]]*1),"Yes",""),"No")</f>
        <v>No</v>
      </c>
      <c r="E1508" s="12" t="str">
        <f>IF(SubgroupsCovered[[#This Row],[RXCUI Covered?]]="Yes",SubgroupsCovered[[#This Row],[Subgroup]],"")</f>
        <v/>
      </c>
      <c r="F1508" s="12" t="str">
        <f>IF(SubgroupsCovered[[#This Row],[Subgroups Covered by RXCUI]]="",IF(SubgroupsCovered[[#This Row],[Subgroups Uncovered]]="",SubgroupsCovered[[#This Row],[Subgroup]],""),SubgroupsCovered[[#This Row],[Subgroups Covered by RXCUI]])</f>
        <v/>
      </c>
      <c r="G1508" s="12" t="str">
        <f>IFERROR(IF(VLOOKUP(SubgroupsCovered[[#This Row],[Subgroup]],SubgroupsCovered[Subgroups Covered by RXCUI],1,FALSE)=C1508,"",C1508),SubgroupsCovered[[#This Row],[Subgroup]])</f>
        <v>EPIC1A1</v>
      </c>
    </row>
    <row r="1509" spans="1:7">
      <c r="A1509" s="12" t="s">
        <v>646</v>
      </c>
      <c r="B1509" s="12">
        <v>197901</v>
      </c>
      <c r="C1509" s="12" t="s">
        <v>667</v>
      </c>
      <c r="D1509" s="5" t="str">
        <f>IFERROR(IF(VLOOKUP((SubgroupsCovered[[#This Row],[RXCUI]]*1),RXCUI[Convert RXCUIs to Number],1,FALSE)=(SubgroupsCovered[[#This Row],[RXCUI]]*1),"Yes",""),"No")</f>
        <v>No</v>
      </c>
      <c r="E1509" s="12" t="str">
        <f>IF(SubgroupsCovered[[#This Row],[RXCUI Covered?]]="Yes",SubgroupsCovered[[#This Row],[Subgroup]],"")</f>
        <v/>
      </c>
      <c r="F1509" s="12" t="str">
        <f>IF(SubgroupsCovered[[#This Row],[Subgroups Covered by RXCUI]]="",IF(SubgroupsCovered[[#This Row],[Subgroups Uncovered]]="",SubgroupsCovered[[#This Row],[Subgroup]],""),SubgroupsCovered[[#This Row],[Subgroups Covered by RXCUI]])</f>
        <v/>
      </c>
      <c r="G1509" s="12" t="str">
        <f>IFERROR(IF(VLOOKUP(SubgroupsCovered[[#This Row],[Subgroup]],SubgroupsCovered[Subgroups Covered by RXCUI],1,FALSE)=C1509,"",C1509),SubgroupsCovered[[#This Row],[Subgroup]])</f>
        <v>EPIC1A1</v>
      </c>
    </row>
    <row r="1510" spans="1:7">
      <c r="A1510" s="12" t="s">
        <v>646</v>
      </c>
      <c r="B1510" s="12">
        <v>206828</v>
      </c>
      <c r="C1510" s="12" t="s">
        <v>667</v>
      </c>
      <c r="D1510" s="5" t="str">
        <f>IFERROR(IF(VLOOKUP((SubgroupsCovered[[#This Row],[RXCUI]]*1),RXCUI[Convert RXCUIs to Number],1,FALSE)=(SubgroupsCovered[[#This Row],[RXCUI]]*1),"Yes",""),"No")</f>
        <v>No</v>
      </c>
      <c r="E1510" s="12" t="str">
        <f>IF(SubgroupsCovered[[#This Row],[RXCUI Covered?]]="Yes",SubgroupsCovered[[#This Row],[Subgroup]],"")</f>
        <v/>
      </c>
      <c r="F1510" s="12" t="str">
        <f>IF(SubgroupsCovered[[#This Row],[Subgroups Covered by RXCUI]]="",IF(SubgroupsCovered[[#This Row],[Subgroups Uncovered]]="",SubgroupsCovered[[#This Row],[Subgroup]],""),SubgroupsCovered[[#This Row],[Subgroups Covered by RXCUI]])</f>
        <v/>
      </c>
      <c r="G1510" s="12" t="str">
        <f>IFERROR(IF(VLOOKUP(SubgroupsCovered[[#This Row],[Subgroup]],SubgroupsCovered[Subgroups Covered by RXCUI],1,FALSE)=C1510,"",C1510),SubgroupsCovered[[#This Row],[Subgroup]])</f>
        <v>EPIC1A1</v>
      </c>
    </row>
    <row r="1511" spans="1:7">
      <c r="A1511" s="12" t="s">
        <v>646</v>
      </c>
      <c r="B1511" s="12">
        <v>197902</v>
      </c>
      <c r="C1511" s="12" t="s">
        <v>667</v>
      </c>
      <c r="D1511" s="5" t="str">
        <f>IFERROR(IF(VLOOKUP((SubgroupsCovered[[#This Row],[RXCUI]]*1),RXCUI[Convert RXCUIs to Number],1,FALSE)=(SubgroupsCovered[[#This Row],[RXCUI]]*1),"Yes",""),"No")</f>
        <v>No</v>
      </c>
      <c r="E1511" s="12" t="str">
        <f>IF(SubgroupsCovered[[#This Row],[RXCUI Covered?]]="Yes",SubgroupsCovered[[#This Row],[Subgroup]],"")</f>
        <v/>
      </c>
      <c r="F1511" s="12" t="str">
        <f>IF(SubgroupsCovered[[#This Row],[Subgroups Covered by RXCUI]]="",IF(SubgroupsCovered[[#This Row],[Subgroups Uncovered]]="",SubgroupsCovered[[#This Row],[Subgroup]],""),SubgroupsCovered[[#This Row],[Subgroups Covered by RXCUI]])</f>
        <v/>
      </c>
      <c r="G1511" s="12" t="str">
        <f>IFERROR(IF(VLOOKUP(SubgroupsCovered[[#This Row],[Subgroup]],SubgroupsCovered[Subgroups Covered by RXCUI],1,FALSE)=C1511,"",C1511),SubgroupsCovered[[#This Row],[Subgroup]])</f>
        <v>EPIC1A1</v>
      </c>
    </row>
    <row r="1512" spans="1:7">
      <c r="A1512" s="12" t="s">
        <v>646</v>
      </c>
      <c r="B1512" s="12">
        <v>206820</v>
      </c>
      <c r="C1512" s="12" t="s">
        <v>674</v>
      </c>
      <c r="D1512" s="5" t="str">
        <f>IFERROR(IF(VLOOKUP((SubgroupsCovered[[#This Row],[RXCUI]]*1),RXCUI[Convert RXCUIs to Number],1,FALSE)=(SubgroupsCovered[[#This Row],[RXCUI]]*1),"Yes",""),"No")</f>
        <v>No</v>
      </c>
      <c r="E1512" s="12" t="str">
        <f>IF(SubgroupsCovered[[#This Row],[RXCUI Covered?]]="Yes",SubgroupsCovered[[#This Row],[Subgroup]],"")</f>
        <v/>
      </c>
      <c r="F1512" s="12" t="str">
        <f>IF(SubgroupsCovered[[#This Row],[Subgroups Covered by RXCUI]]="",IF(SubgroupsCovered[[#This Row],[Subgroups Uncovered]]="",SubgroupsCovered[[#This Row],[Subgroup]],""),SubgroupsCovered[[#This Row],[Subgroups Covered by RXCUI]])</f>
        <v/>
      </c>
      <c r="G1512" s="12" t="str">
        <f>IFERROR(IF(VLOOKUP(SubgroupsCovered[[#This Row],[Subgroup]],SubgroupsCovered[Subgroups Covered by RXCUI],1,FALSE)=C1512,"",C1512),SubgroupsCovered[[#This Row],[Subgroup]])</f>
        <v>EPIC1B</v>
      </c>
    </row>
    <row r="1513" spans="1:7">
      <c r="A1513" s="12" t="s">
        <v>646</v>
      </c>
      <c r="B1513" s="12">
        <v>763028</v>
      </c>
      <c r="C1513" s="12" t="s">
        <v>674</v>
      </c>
      <c r="D1513" s="5" t="str">
        <f>IFERROR(IF(VLOOKUP((SubgroupsCovered[[#This Row],[RXCUI]]*1),RXCUI[Convert RXCUIs to Number],1,FALSE)=(SubgroupsCovered[[#This Row],[RXCUI]]*1),"Yes",""),"No")</f>
        <v>No</v>
      </c>
      <c r="E1513" s="12" t="str">
        <f>IF(SubgroupsCovered[[#This Row],[RXCUI Covered?]]="Yes",SubgroupsCovered[[#This Row],[Subgroup]],"")</f>
        <v/>
      </c>
      <c r="F1513" s="12" t="str">
        <f>IF(SubgroupsCovered[[#This Row],[Subgroups Covered by RXCUI]]="",IF(SubgroupsCovered[[#This Row],[Subgroups Uncovered]]="",SubgroupsCovered[[#This Row],[Subgroup]],""),SubgroupsCovered[[#This Row],[Subgroups Covered by RXCUI]])</f>
        <v/>
      </c>
      <c r="G1513" s="12" t="str">
        <f>IFERROR(IF(VLOOKUP(SubgroupsCovered[[#This Row],[Subgroup]],SubgroupsCovered[Subgroups Covered by RXCUI],1,FALSE)=C1513,"",C1513),SubgroupsCovered[[#This Row],[Subgroup]])</f>
        <v>EPIC1B</v>
      </c>
    </row>
    <row r="1514" spans="1:7">
      <c r="A1514" s="12" t="s">
        <v>646</v>
      </c>
      <c r="B1514" s="12">
        <v>238100</v>
      </c>
      <c r="C1514" s="12" t="s">
        <v>674</v>
      </c>
      <c r="D1514" s="5" t="str">
        <f>IFERROR(IF(VLOOKUP((SubgroupsCovered[[#This Row],[RXCUI]]*1),RXCUI[Convert RXCUIs to Number],1,FALSE)=(SubgroupsCovered[[#This Row],[RXCUI]]*1),"Yes",""),"No")</f>
        <v>No</v>
      </c>
      <c r="E1514" s="12" t="str">
        <f>IF(SubgroupsCovered[[#This Row],[RXCUI Covered?]]="Yes",SubgroupsCovered[[#This Row],[Subgroup]],"")</f>
        <v/>
      </c>
      <c r="F1514" s="12" t="str">
        <f>IF(SubgroupsCovered[[#This Row],[Subgroups Covered by RXCUI]]="",IF(SubgroupsCovered[[#This Row],[Subgroups Uncovered]]="",SubgroupsCovered[[#This Row],[Subgroup]],""),SubgroupsCovered[[#This Row],[Subgroups Covered by RXCUI]])</f>
        <v/>
      </c>
      <c r="G1514" s="12" t="str">
        <f>IFERROR(IF(VLOOKUP(SubgroupsCovered[[#This Row],[Subgroup]],SubgroupsCovered[Subgroups Covered by RXCUI],1,FALSE)=C1514,"",C1514),SubgroupsCovered[[#This Row],[Subgroup]])</f>
        <v>EPIC1B</v>
      </c>
    </row>
    <row r="1515" spans="1:7">
      <c r="A1515" s="12" t="s">
        <v>646</v>
      </c>
      <c r="B1515" s="12">
        <v>763029</v>
      </c>
      <c r="C1515" s="12" t="s">
        <v>674</v>
      </c>
      <c r="D1515" s="5" t="str">
        <f>IFERROR(IF(VLOOKUP((SubgroupsCovered[[#This Row],[RXCUI]]*1),RXCUI[Convert RXCUIs to Number],1,FALSE)=(SubgroupsCovered[[#This Row],[RXCUI]]*1),"Yes",""),"No")</f>
        <v>No</v>
      </c>
      <c r="E1515" s="12" t="str">
        <f>IF(SubgroupsCovered[[#This Row],[RXCUI Covered?]]="Yes",SubgroupsCovered[[#This Row],[Subgroup]],"")</f>
        <v/>
      </c>
      <c r="F1515" s="12" t="str">
        <f>IF(SubgroupsCovered[[#This Row],[Subgroups Covered by RXCUI]]="",IF(SubgroupsCovered[[#This Row],[Subgroups Uncovered]]="",SubgroupsCovered[[#This Row],[Subgroup]],""),SubgroupsCovered[[#This Row],[Subgroups Covered by RXCUI]])</f>
        <v/>
      </c>
      <c r="G1515" s="12" t="str">
        <f>IFERROR(IF(VLOOKUP(SubgroupsCovered[[#This Row],[Subgroup]],SubgroupsCovered[Subgroups Covered by RXCUI],1,FALSE)=C1515,"",C1515),SubgroupsCovered[[#This Row],[Subgroup]])</f>
        <v>EPIC1B</v>
      </c>
    </row>
    <row r="1516" spans="1:7">
      <c r="A1516" s="12" t="s">
        <v>646</v>
      </c>
      <c r="B1516" s="12">
        <v>238101</v>
      </c>
      <c r="C1516" s="12" t="s">
        <v>674</v>
      </c>
      <c r="D1516" s="5" t="str">
        <f>IFERROR(IF(VLOOKUP((SubgroupsCovered[[#This Row],[RXCUI]]*1),RXCUI[Convert RXCUIs to Number],1,FALSE)=(SubgroupsCovered[[#This Row],[RXCUI]]*1),"Yes",""),"No")</f>
        <v>No</v>
      </c>
      <c r="E1516" s="12" t="str">
        <f>IF(SubgroupsCovered[[#This Row],[RXCUI Covered?]]="Yes",SubgroupsCovered[[#This Row],[Subgroup]],"")</f>
        <v/>
      </c>
      <c r="F1516" s="12" t="str">
        <f>IF(SubgroupsCovered[[#This Row],[Subgroups Covered by RXCUI]]="",IF(SubgroupsCovered[[#This Row],[Subgroups Uncovered]]="",SubgroupsCovered[[#This Row],[Subgroup]],""),SubgroupsCovered[[#This Row],[Subgroups Covered by RXCUI]])</f>
        <v/>
      </c>
      <c r="G1516" s="12" t="str">
        <f>IFERROR(IF(VLOOKUP(SubgroupsCovered[[#This Row],[Subgroup]],SubgroupsCovered[Subgroups Covered by RXCUI],1,FALSE)=C1516,"",C1516),SubgroupsCovered[[#This Row],[Subgroup]])</f>
        <v>EPIC1B</v>
      </c>
    </row>
    <row r="1517" spans="1:7">
      <c r="A1517" s="12" t="s">
        <v>646</v>
      </c>
      <c r="B1517" s="12">
        <v>311376</v>
      </c>
      <c r="C1517" s="12" t="s">
        <v>672</v>
      </c>
      <c r="D1517" s="5" t="str">
        <f>IFERROR(IF(VLOOKUP((SubgroupsCovered[[#This Row],[RXCUI]]*1),RXCUI[Convert RXCUIs to Number],1,FALSE)=(SubgroupsCovered[[#This Row],[RXCUI]]*1),"Yes",""),"No")</f>
        <v>No</v>
      </c>
      <c r="E1517" s="12" t="str">
        <f>IF(SubgroupsCovered[[#This Row],[RXCUI Covered?]]="Yes",SubgroupsCovered[[#This Row],[Subgroup]],"")</f>
        <v/>
      </c>
      <c r="F1517" s="12" t="str">
        <f>IF(SubgroupsCovered[[#This Row],[Subgroups Covered by RXCUI]]="",IF(SubgroupsCovered[[#This Row],[Subgroups Uncovered]]="",SubgroupsCovered[[#This Row],[Subgroup]],""),SubgroupsCovered[[#This Row],[Subgroups Covered by RXCUI]])</f>
        <v/>
      </c>
      <c r="G1517" s="12" t="str">
        <f>IFERROR(IF(VLOOKUP(SubgroupsCovered[[#This Row],[Subgroup]],SubgroupsCovered[Subgroups Covered by RXCUI],1,FALSE)=C1517,"",C1517),SubgroupsCovered[[#This Row],[Subgroup]])</f>
        <v>EPIC1A2</v>
      </c>
    </row>
    <row r="1518" spans="1:7">
      <c r="A1518" s="12" t="s">
        <v>646</v>
      </c>
      <c r="B1518" s="12">
        <v>206819</v>
      </c>
      <c r="C1518" s="12" t="s">
        <v>674</v>
      </c>
      <c r="D1518" s="5" t="str">
        <f>IFERROR(IF(VLOOKUP((SubgroupsCovered[[#This Row],[RXCUI]]*1),RXCUI[Convert RXCUIs to Number],1,FALSE)=(SubgroupsCovered[[#This Row],[RXCUI]]*1),"Yes",""),"No")</f>
        <v>No</v>
      </c>
      <c r="E1518" s="12" t="str">
        <f>IF(SubgroupsCovered[[#This Row],[RXCUI Covered?]]="Yes",SubgroupsCovered[[#This Row],[Subgroup]],"")</f>
        <v/>
      </c>
      <c r="F1518" s="12" t="str">
        <f>IF(SubgroupsCovered[[#This Row],[Subgroups Covered by RXCUI]]="",IF(SubgroupsCovered[[#This Row],[Subgroups Uncovered]]="",SubgroupsCovered[[#This Row],[Subgroup]],""),SubgroupsCovered[[#This Row],[Subgroups Covered by RXCUI]])</f>
        <v/>
      </c>
      <c r="G1518" s="12" t="str">
        <f>IFERROR(IF(VLOOKUP(SubgroupsCovered[[#This Row],[Subgroup]],SubgroupsCovered[Subgroups Covered by RXCUI],1,FALSE)=C1518,"",C1518),SubgroupsCovered[[#This Row],[Subgroup]])</f>
        <v>EPIC1B</v>
      </c>
    </row>
    <row r="1519" spans="1:7">
      <c r="A1519" s="12" t="s">
        <v>646</v>
      </c>
      <c r="B1519" s="12">
        <v>1191056</v>
      </c>
      <c r="C1519" s="12" t="s">
        <v>667</v>
      </c>
      <c r="D1519" s="5" t="str">
        <f>IFERROR(IF(VLOOKUP((SubgroupsCovered[[#This Row],[RXCUI]]*1),RXCUI[Convert RXCUIs to Number],1,FALSE)=(SubgroupsCovered[[#This Row],[RXCUI]]*1),"Yes",""),"No")</f>
        <v>No</v>
      </c>
      <c r="E1519" s="12" t="str">
        <f>IF(SubgroupsCovered[[#This Row],[RXCUI Covered?]]="Yes",SubgroupsCovered[[#This Row],[Subgroup]],"")</f>
        <v/>
      </c>
      <c r="F1519" s="12" t="str">
        <f>IF(SubgroupsCovered[[#This Row],[Subgroups Covered by RXCUI]]="",IF(SubgroupsCovered[[#This Row],[Subgroups Uncovered]]="",SubgroupsCovered[[#This Row],[Subgroup]],""),SubgroupsCovered[[#This Row],[Subgroups Covered by RXCUI]])</f>
        <v/>
      </c>
      <c r="G1519" s="12" t="str">
        <f>IFERROR(IF(VLOOKUP(SubgroupsCovered[[#This Row],[Subgroup]],SubgroupsCovered[Subgroups Covered by RXCUI],1,FALSE)=C1519,"",C1519),SubgroupsCovered[[#This Row],[Subgroup]])</f>
        <v>EPIC1A1</v>
      </c>
    </row>
    <row r="1520" spans="1:7">
      <c r="A1520" s="12" t="s">
        <v>646</v>
      </c>
      <c r="B1520" s="12">
        <v>1191058</v>
      </c>
      <c r="C1520" s="12" t="s">
        <v>667</v>
      </c>
      <c r="D1520" s="5" t="str">
        <f>IFERROR(IF(VLOOKUP((SubgroupsCovered[[#This Row],[RXCUI]]*1),RXCUI[Convert RXCUIs to Number],1,FALSE)=(SubgroupsCovered[[#This Row],[RXCUI]]*1),"Yes",""),"No")</f>
        <v>No</v>
      </c>
      <c r="E1520" s="12" t="str">
        <f>IF(SubgroupsCovered[[#This Row],[RXCUI Covered?]]="Yes",SubgroupsCovered[[#This Row],[Subgroup]],"")</f>
        <v/>
      </c>
      <c r="F1520" s="12" t="str">
        <f>IF(SubgroupsCovered[[#This Row],[Subgroups Covered by RXCUI]]="",IF(SubgroupsCovered[[#This Row],[Subgroups Uncovered]]="",SubgroupsCovered[[#This Row],[Subgroup]],""),SubgroupsCovered[[#This Row],[Subgroups Covered by RXCUI]])</f>
        <v/>
      </c>
      <c r="G1520" s="12" t="str">
        <f>IFERROR(IF(VLOOKUP(SubgroupsCovered[[#This Row],[Subgroup]],SubgroupsCovered[Subgroups Covered by RXCUI],1,FALSE)=C1520,"",C1520),SubgroupsCovered[[#This Row],[Subgroup]])</f>
        <v>EPIC1A1</v>
      </c>
    </row>
    <row r="1521" spans="1:7">
      <c r="A1521" s="12" t="s">
        <v>646</v>
      </c>
      <c r="B1521" s="12">
        <v>1366196</v>
      </c>
      <c r="C1521" s="12" t="s">
        <v>672</v>
      </c>
      <c r="D1521" s="5" t="str">
        <f>IFERROR(IF(VLOOKUP((SubgroupsCovered[[#This Row],[RXCUI]]*1),RXCUI[Convert RXCUIs to Number],1,FALSE)=(SubgroupsCovered[[#This Row],[RXCUI]]*1),"Yes",""),"No")</f>
        <v>No</v>
      </c>
      <c r="E1521" s="12" t="str">
        <f>IF(SubgroupsCovered[[#This Row],[RXCUI Covered?]]="Yes",SubgroupsCovered[[#This Row],[Subgroup]],"")</f>
        <v/>
      </c>
      <c r="F1521" s="12" t="str">
        <f>IF(SubgroupsCovered[[#This Row],[Subgroups Covered by RXCUI]]="",IF(SubgroupsCovered[[#This Row],[Subgroups Uncovered]]="",SubgroupsCovered[[#This Row],[Subgroup]],""),SubgroupsCovered[[#This Row],[Subgroups Covered by RXCUI]])</f>
        <v/>
      </c>
      <c r="G1521" s="12" t="str">
        <f>IFERROR(IF(VLOOKUP(SubgroupsCovered[[#This Row],[Subgroup]],SubgroupsCovered[Subgroups Covered by RXCUI],1,FALSE)=C1521,"",C1521),SubgroupsCovered[[#This Row],[Subgroup]])</f>
        <v>EPIC1A2</v>
      </c>
    </row>
    <row r="1522" spans="1:7">
      <c r="A1522" s="12" t="s">
        <v>646</v>
      </c>
      <c r="B1522" s="12">
        <v>2102717</v>
      </c>
      <c r="C1522" s="12" t="s">
        <v>1644</v>
      </c>
      <c r="D1522" s="5" t="str">
        <f>IFERROR(IF(VLOOKUP((SubgroupsCovered[[#This Row],[RXCUI]]*1),RXCUI[Convert RXCUIs to Number],1,FALSE)=(SubgroupsCovered[[#This Row],[RXCUI]]*1),"Yes",""),"No")</f>
        <v>No</v>
      </c>
      <c r="E1522" s="12" t="str">
        <f>IF(SubgroupsCovered[[#This Row],[RXCUI Covered?]]="Yes",SubgroupsCovered[[#This Row],[Subgroup]],"")</f>
        <v/>
      </c>
      <c r="F1522" s="12" t="str">
        <f>IF(SubgroupsCovered[[#This Row],[Subgroups Covered by RXCUI]]="",IF(SubgroupsCovered[[#This Row],[Subgroups Uncovered]]="",SubgroupsCovered[[#This Row],[Subgroup]],""),SubgroupsCovered[[#This Row],[Subgroups Covered by RXCUI]])</f>
        <v/>
      </c>
      <c r="G1522" s="12" t="str">
        <f>IFERROR(IF(VLOOKUP(SubgroupsCovered[[#This Row],[Subgroup]],SubgroupsCovered[Subgroups Covered by RXCUI],1,FALSE)=C1522,"",C1522),SubgroupsCovered[[#This Row],[Subgroup]])</f>
        <v>EPIC1A3</v>
      </c>
    </row>
    <row r="1523" spans="1:7">
      <c r="A1523" s="12" t="s">
        <v>646</v>
      </c>
      <c r="B1523" s="12">
        <v>2102713</v>
      </c>
      <c r="C1523" s="12" t="s">
        <v>1644</v>
      </c>
      <c r="D1523" s="5" t="str">
        <f>IFERROR(IF(VLOOKUP((SubgroupsCovered[[#This Row],[RXCUI]]*1),RXCUI[Convert RXCUIs to Number],1,FALSE)=(SubgroupsCovered[[#This Row],[RXCUI]]*1),"Yes",""),"No")</f>
        <v>No</v>
      </c>
      <c r="E1523" s="12" t="str">
        <f>IF(SubgroupsCovered[[#This Row],[RXCUI Covered?]]="Yes",SubgroupsCovered[[#This Row],[Subgroup]],"")</f>
        <v/>
      </c>
      <c r="F1523" s="12" t="str">
        <f>IF(SubgroupsCovered[[#This Row],[Subgroups Covered by RXCUI]]="",IF(SubgroupsCovered[[#This Row],[Subgroups Uncovered]]="",SubgroupsCovered[[#This Row],[Subgroup]],""),SubgroupsCovered[[#This Row],[Subgroups Covered by RXCUI]])</f>
        <v/>
      </c>
      <c r="G1523" s="12" t="str">
        <f>IFERROR(IF(VLOOKUP(SubgroupsCovered[[#This Row],[Subgroup]],SubgroupsCovered[Subgroups Covered by RXCUI],1,FALSE)=C1523,"",C1523),SubgroupsCovered[[#This Row],[Subgroup]])</f>
        <v>EPIC1A3</v>
      </c>
    </row>
    <row r="1524" spans="1:7">
      <c r="A1524" s="12" t="s">
        <v>646</v>
      </c>
      <c r="B1524" s="12">
        <v>2102715</v>
      </c>
      <c r="C1524" s="12" t="s">
        <v>1644</v>
      </c>
      <c r="D1524" s="5" t="str">
        <f>IFERROR(IF(VLOOKUP((SubgroupsCovered[[#This Row],[RXCUI]]*1),RXCUI[Convert RXCUIs to Number],1,FALSE)=(SubgroupsCovered[[#This Row],[RXCUI]]*1),"Yes",""),"No")</f>
        <v>No</v>
      </c>
      <c r="E1524" s="12" t="str">
        <f>IF(SubgroupsCovered[[#This Row],[RXCUI Covered?]]="Yes",SubgroupsCovered[[#This Row],[Subgroup]],"")</f>
        <v/>
      </c>
      <c r="F1524" s="12" t="str">
        <f>IF(SubgroupsCovered[[#This Row],[Subgroups Covered by RXCUI]]="",IF(SubgroupsCovered[[#This Row],[Subgroups Uncovered]]="",SubgroupsCovered[[#This Row],[Subgroup]],""),SubgroupsCovered[[#This Row],[Subgroups Covered by RXCUI]])</f>
        <v/>
      </c>
      <c r="G1524" s="12" t="str">
        <f>IFERROR(IF(VLOOKUP(SubgroupsCovered[[#This Row],[Subgroup]],SubgroupsCovered[Subgroups Covered by RXCUI],1,FALSE)=C1524,"",C1524),SubgroupsCovered[[#This Row],[Subgroup]])</f>
        <v>EPIC1A3</v>
      </c>
    </row>
    <row r="1525" spans="1:7">
      <c r="A1525" s="12" t="s">
        <v>646</v>
      </c>
      <c r="B1525" s="12">
        <v>1366192</v>
      </c>
      <c r="C1525" s="12" t="s">
        <v>672</v>
      </c>
      <c r="D1525" s="5" t="str">
        <f>IFERROR(IF(VLOOKUP((SubgroupsCovered[[#This Row],[RXCUI]]*1),RXCUI[Convert RXCUIs to Number],1,FALSE)=(SubgroupsCovered[[#This Row],[RXCUI]]*1),"Yes",""),"No")</f>
        <v>No</v>
      </c>
      <c r="E1525" s="12" t="str">
        <f>IF(SubgroupsCovered[[#This Row],[RXCUI Covered?]]="Yes",SubgroupsCovered[[#This Row],[Subgroup]],"")</f>
        <v/>
      </c>
      <c r="F1525" s="12" t="str">
        <f>IF(SubgroupsCovered[[#This Row],[Subgroups Covered by RXCUI]]="",IF(SubgroupsCovered[[#This Row],[Subgroups Uncovered]]="",SubgroupsCovered[[#This Row],[Subgroup]],""),SubgroupsCovered[[#This Row],[Subgroups Covered by RXCUI]])</f>
        <v/>
      </c>
      <c r="G1525" s="12" t="str">
        <f>IFERROR(IF(VLOOKUP(SubgroupsCovered[[#This Row],[Subgroup]],SubgroupsCovered[Subgroups Covered by RXCUI],1,FALSE)=C1525,"",C1525),SubgroupsCovered[[#This Row],[Subgroup]])</f>
        <v>EPIC1A2</v>
      </c>
    </row>
    <row r="1526" spans="1:7">
      <c r="A1526" s="12" t="s">
        <v>646</v>
      </c>
      <c r="B1526" s="12">
        <v>246172</v>
      </c>
      <c r="C1526" s="12" t="s">
        <v>667</v>
      </c>
      <c r="D1526" s="5" t="str">
        <f>IFERROR(IF(VLOOKUP((SubgroupsCovered[[#This Row],[RXCUI]]*1),RXCUI[Convert RXCUIs to Number],1,FALSE)=(SubgroupsCovered[[#This Row],[RXCUI]]*1),"Yes",""),"No")</f>
        <v>No</v>
      </c>
      <c r="E1526" s="12" t="str">
        <f>IF(SubgroupsCovered[[#This Row],[RXCUI Covered?]]="Yes",SubgroupsCovered[[#This Row],[Subgroup]],"")</f>
        <v/>
      </c>
      <c r="F1526" s="12" t="str">
        <f>IF(SubgroupsCovered[[#This Row],[Subgroups Covered by RXCUI]]="",IF(SubgroupsCovered[[#This Row],[Subgroups Uncovered]]="",SubgroupsCovered[[#This Row],[Subgroup]],""),SubgroupsCovered[[#This Row],[Subgroups Covered by RXCUI]])</f>
        <v/>
      </c>
      <c r="G1526" s="12" t="str">
        <f>IFERROR(IF(VLOOKUP(SubgroupsCovered[[#This Row],[Subgroup]],SubgroupsCovered[Subgroups Covered by RXCUI],1,FALSE)=C1526,"",C1526),SubgroupsCovered[[#This Row],[Subgroup]])</f>
        <v>EPIC1A1</v>
      </c>
    </row>
    <row r="1527" spans="1:7">
      <c r="A1527" s="12" t="s">
        <v>646</v>
      </c>
      <c r="B1527" s="12">
        <v>199450</v>
      </c>
      <c r="C1527" s="12" t="s">
        <v>667</v>
      </c>
      <c r="D1527" s="5" t="str">
        <f>IFERROR(IF(VLOOKUP((SubgroupsCovered[[#This Row],[RXCUI]]*1),RXCUI[Convert RXCUIs to Number],1,FALSE)=(SubgroupsCovered[[#This Row],[RXCUI]]*1),"Yes",""),"No")</f>
        <v>No</v>
      </c>
      <c r="E1527" s="12" t="str">
        <f>IF(SubgroupsCovered[[#This Row],[RXCUI Covered?]]="Yes",SubgroupsCovered[[#This Row],[Subgroup]],"")</f>
        <v/>
      </c>
      <c r="F1527" s="12" t="str">
        <f>IF(SubgroupsCovered[[#This Row],[Subgroups Covered by RXCUI]]="",IF(SubgroupsCovered[[#This Row],[Subgroups Uncovered]]="",SubgroupsCovered[[#This Row],[Subgroup]],""),SubgroupsCovered[[#This Row],[Subgroups Covered by RXCUI]])</f>
        <v/>
      </c>
      <c r="G1527" s="12" t="str">
        <f>IFERROR(IF(VLOOKUP(SubgroupsCovered[[#This Row],[Subgroup]],SubgroupsCovered[Subgroups Covered by RXCUI],1,FALSE)=C1527,"",C1527),SubgroupsCovered[[#This Row],[Subgroup]])</f>
        <v>EPIC1A1</v>
      </c>
    </row>
    <row r="1528" spans="1:7">
      <c r="A1528" s="12" t="s">
        <v>646</v>
      </c>
      <c r="B1528" s="12">
        <v>427538</v>
      </c>
      <c r="C1528" s="12" t="s">
        <v>667</v>
      </c>
      <c r="D1528" s="5" t="str">
        <f>IFERROR(IF(VLOOKUP((SubgroupsCovered[[#This Row],[RXCUI]]*1),RXCUI[Convert RXCUIs to Number],1,FALSE)=(SubgroupsCovered[[#This Row],[RXCUI]]*1),"Yes",""),"No")</f>
        <v>No</v>
      </c>
      <c r="E1528" s="12" t="str">
        <f>IF(SubgroupsCovered[[#This Row],[RXCUI Covered?]]="Yes",SubgroupsCovered[[#This Row],[Subgroup]],"")</f>
        <v/>
      </c>
      <c r="F1528" s="12" t="str">
        <f>IF(SubgroupsCovered[[#This Row],[Subgroups Covered by RXCUI]]="",IF(SubgroupsCovered[[#This Row],[Subgroups Uncovered]]="",SubgroupsCovered[[#This Row],[Subgroup]],""),SubgroupsCovered[[#This Row],[Subgroups Covered by RXCUI]])</f>
        <v/>
      </c>
      <c r="G1528" s="12" t="str">
        <f>IFERROR(IF(VLOOKUP(SubgroupsCovered[[#This Row],[Subgroup]],SubgroupsCovered[Subgroups Covered by RXCUI],1,FALSE)=C1528,"",C1528),SubgroupsCovered[[#This Row],[Subgroup]])</f>
        <v>EPIC1A1</v>
      </c>
    </row>
    <row r="1529" spans="1:7">
      <c r="A1529" s="12" t="s">
        <v>646</v>
      </c>
      <c r="B1529" s="12">
        <v>197466</v>
      </c>
      <c r="C1529" s="12" t="s">
        <v>667</v>
      </c>
      <c r="D1529" s="5" t="str">
        <f>IFERROR(IF(VLOOKUP((SubgroupsCovered[[#This Row],[RXCUI]]*1),RXCUI[Convert RXCUIs to Number],1,FALSE)=(SubgroupsCovered[[#This Row],[RXCUI]]*1),"Yes",""),"No")</f>
        <v>No</v>
      </c>
      <c r="E1529" s="12" t="str">
        <f>IF(SubgroupsCovered[[#This Row],[RXCUI Covered?]]="Yes",SubgroupsCovered[[#This Row],[Subgroup]],"")</f>
        <v/>
      </c>
      <c r="F1529" s="12" t="str">
        <f>IF(SubgroupsCovered[[#This Row],[Subgroups Covered by RXCUI]]="",IF(SubgroupsCovered[[#This Row],[Subgroups Uncovered]]="",SubgroupsCovered[[#This Row],[Subgroup]],""),SubgroupsCovered[[#This Row],[Subgroups Covered by RXCUI]])</f>
        <v/>
      </c>
      <c r="G1529" s="12" t="str">
        <f>IFERROR(IF(VLOOKUP(SubgroupsCovered[[#This Row],[Subgroup]],SubgroupsCovered[Subgroups Covered by RXCUI],1,FALSE)=C1529,"",C1529),SubgroupsCovered[[#This Row],[Subgroup]])</f>
        <v>EPIC1A1</v>
      </c>
    </row>
    <row r="1530" spans="1:7">
      <c r="A1530" s="12" t="s">
        <v>646</v>
      </c>
      <c r="B1530" s="12">
        <v>1149627</v>
      </c>
      <c r="C1530" s="12" t="s">
        <v>667</v>
      </c>
      <c r="D1530" s="5" t="str">
        <f>IFERROR(IF(VLOOKUP((SubgroupsCovered[[#This Row],[RXCUI]]*1),RXCUI[Convert RXCUIs to Number],1,FALSE)=(SubgroupsCovered[[#This Row],[RXCUI]]*1),"Yes",""),"No")</f>
        <v>No</v>
      </c>
      <c r="E1530" s="12" t="str">
        <f>IF(SubgroupsCovered[[#This Row],[RXCUI Covered?]]="Yes",SubgroupsCovered[[#This Row],[Subgroup]],"")</f>
        <v/>
      </c>
      <c r="F1530" s="12" t="str">
        <f>IF(SubgroupsCovered[[#This Row],[Subgroups Covered by RXCUI]]="",IF(SubgroupsCovered[[#This Row],[Subgroups Uncovered]]="",SubgroupsCovered[[#This Row],[Subgroup]],""),SubgroupsCovered[[#This Row],[Subgroups Covered by RXCUI]])</f>
        <v/>
      </c>
      <c r="G1530" s="12" t="str">
        <f>IFERROR(IF(VLOOKUP(SubgroupsCovered[[#This Row],[Subgroup]],SubgroupsCovered[Subgroups Covered by RXCUI],1,FALSE)=C1530,"",C1530),SubgroupsCovered[[#This Row],[Subgroup]])</f>
        <v>EPIC1A1</v>
      </c>
    </row>
    <row r="1531" spans="1:7">
      <c r="A1531" s="12" t="s">
        <v>646</v>
      </c>
      <c r="B1531" s="12">
        <v>197464</v>
      </c>
      <c r="C1531" s="12" t="s">
        <v>667</v>
      </c>
      <c r="D1531" s="5" t="str">
        <f>IFERROR(IF(VLOOKUP((SubgroupsCovered[[#This Row],[RXCUI]]*1),RXCUI[Convert RXCUIs to Number],1,FALSE)=(SubgroupsCovered[[#This Row],[RXCUI]]*1),"Yes",""),"No")</f>
        <v>No</v>
      </c>
      <c r="E1531" s="12" t="str">
        <f>IF(SubgroupsCovered[[#This Row],[RXCUI Covered?]]="Yes",SubgroupsCovered[[#This Row],[Subgroup]],"")</f>
        <v/>
      </c>
      <c r="F1531" s="12" t="str">
        <f>IF(SubgroupsCovered[[#This Row],[Subgroups Covered by RXCUI]]="",IF(SubgroupsCovered[[#This Row],[Subgroups Uncovered]]="",SubgroupsCovered[[#This Row],[Subgroup]],""),SubgroupsCovered[[#This Row],[Subgroups Covered by RXCUI]])</f>
        <v/>
      </c>
      <c r="G1531" s="12" t="str">
        <f>IFERROR(IF(VLOOKUP(SubgroupsCovered[[#This Row],[Subgroup]],SubgroupsCovered[Subgroups Covered by RXCUI],1,FALSE)=C1531,"",C1531),SubgroupsCovered[[#This Row],[Subgroup]])</f>
        <v>EPIC1A1</v>
      </c>
    </row>
    <row r="1532" spans="1:7">
      <c r="A1532" s="12" t="s">
        <v>646</v>
      </c>
      <c r="B1532" s="12">
        <v>197465</v>
      </c>
      <c r="C1532" s="12" t="s">
        <v>667</v>
      </c>
      <c r="D1532" s="5" t="str">
        <f>IFERROR(IF(VLOOKUP((SubgroupsCovered[[#This Row],[RXCUI]]*1),RXCUI[Convert RXCUIs to Number],1,FALSE)=(SubgroupsCovered[[#This Row],[RXCUI]]*1),"Yes",""),"No")</f>
        <v>No</v>
      </c>
      <c r="E1532" s="12" t="str">
        <f>IF(SubgroupsCovered[[#This Row],[RXCUI Covered?]]="Yes",SubgroupsCovered[[#This Row],[Subgroup]],"")</f>
        <v/>
      </c>
      <c r="F1532" s="12" t="str">
        <f>IF(SubgroupsCovered[[#This Row],[Subgroups Covered by RXCUI]]="",IF(SubgroupsCovered[[#This Row],[Subgroups Uncovered]]="",SubgroupsCovered[[#This Row],[Subgroup]],""),SubgroupsCovered[[#This Row],[Subgroups Covered by RXCUI]])</f>
        <v/>
      </c>
      <c r="G1532" s="12" t="str">
        <f>IFERROR(IF(VLOOKUP(SubgroupsCovered[[#This Row],[Subgroup]],SubgroupsCovered[Subgroups Covered by RXCUI],1,FALSE)=C1532,"",C1532),SubgroupsCovered[[#This Row],[Subgroup]])</f>
        <v>EPIC1A1</v>
      </c>
    </row>
    <row r="1533" spans="1:7">
      <c r="A1533" s="12" t="s">
        <v>646</v>
      </c>
      <c r="B1533" s="12">
        <v>209026</v>
      </c>
      <c r="C1533" s="12" t="s">
        <v>678</v>
      </c>
      <c r="D1533" s="5" t="str">
        <f>IFERROR(IF(VLOOKUP((SubgroupsCovered[[#This Row],[RXCUI]]*1),RXCUI[Convert RXCUIs to Number],1,FALSE)=(SubgroupsCovered[[#This Row],[RXCUI]]*1),"Yes",""),"No")</f>
        <v>No</v>
      </c>
      <c r="E1533" s="12" t="str">
        <f>IF(SubgroupsCovered[[#This Row],[RXCUI Covered?]]="Yes",SubgroupsCovered[[#This Row],[Subgroup]],"")</f>
        <v/>
      </c>
      <c r="F1533" s="12" t="str">
        <f>IF(SubgroupsCovered[[#This Row],[Subgroups Covered by RXCUI]]="",IF(SubgroupsCovered[[#This Row],[Subgroups Uncovered]]="",SubgroupsCovered[[#This Row],[Subgroup]],""),SubgroupsCovered[[#This Row],[Subgroups Covered by RXCUI]])</f>
        <v/>
      </c>
      <c r="G1533" s="12" t="str">
        <f>IFERROR(IF(VLOOKUP(SubgroupsCovered[[#This Row],[Subgroup]],SubgroupsCovered[Subgroups Covered by RXCUI],1,FALSE)=C1533,"",C1533),SubgroupsCovered[[#This Row],[Subgroup]])</f>
        <v>EPIC2</v>
      </c>
    </row>
    <row r="1534" spans="1:7">
      <c r="A1534" s="12" t="s">
        <v>646</v>
      </c>
      <c r="B1534" s="12">
        <v>198358</v>
      </c>
      <c r="C1534" s="12" t="s">
        <v>678</v>
      </c>
      <c r="D1534" s="5" t="str">
        <f>IFERROR(IF(VLOOKUP((SubgroupsCovered[[#This Row],[RXCUI]]*1),RXCUI[Convert RXCUIs to Number],1,FALSE)=(SubgroupsCovered[[#This Row],[RXCUI]]*1),"Yes",""),"No")</f>
        <v>No</v>
      </c>
      <c r="E1534" s="12" t="str">
        <f>IF(SubgroupsCovered[[#This Row],[RXCUI Covered?]]="Yes",SubgroupsCovered[[#This Row],[Subgroup]],"")</f>
        <v/>
      </c>
      <c r="F1534" s="12" t="str">
        <f>IF(SubgroupsCovered[[#This Row],[Subgroups Covered by RXCUI]]="",IF(SubgroupsCovered[[#This Row],[Subgroups Uncovered]]="",SubgroupsCovered[[#This Row],[Subgroup]],""),SubgroupsCovered[[#This Row],[Subgroups Covered by RXCUI]])</f>
        <v/>
      </c>
      <c r="G1534" s="12" t="str">
        <f>IFERROR(IF(VLOOKUP(SubgroupsCovered[[#This Row],[Subgroup]],SubgroupsCovered[Subgroups Covered by RXCUI],1,FALSE)=C1534,"",C1534),SubgroupsCovered[[#This Row],[Subgroup]])</f>
        <v>EPIC2</v>
      </c>
    </row>
    <row r="1535" spans="1:7">
      <c r="A1535" s="12" t="s">
        <v>646</v>
      </c>
      <c r="B1535" s="12">
        <v>209027</v>
      </c>
      <c r="C1535" s="12" t="s">
        <v>678</v>
      </c>
      <c r="D1535" s="5" t="str">
        <f>IFERROR(IF(VLOOKUP((SubgroupsCovered[[#This Row],[RXCUI]]*1),RXCUI[Convert RXCUIs to Number],1,FALSE)=(SubgroupsCovered[[#This Row],[RXCUI]]*1),"Yes",""),"No")</f>
        <v>No</v>
      </c>
      <c r="E1535" s="12" t="str">
        <f>IF(SubgroupsCovered[[#This Row],[RXCUI Covered?]]="Yes",SubgroupsCovered[[#This Row],[Subgroup]],"")</f>
        <v/>
      </c>
      <c r="F1535" s="12" t="str">
        <f>IF(SubgroupsCovered[[#This Row],[Subgroups Covered by RXCUI]]="",IF(SubgroupsCovered[[#This Row],[Subgroups Uncovered]]="",SubgroupsCovered[[#This Row],[Subgroup]],""),SubgroupsCovered[[#This Row],[Subgroups Covered by RXCUI]])</f>
        <v/>
      </c>
      <c r="G1535" s="12" t="str">
        <f>IFERROR(IF(VLOOKUP(SubgroupsCovered[[#This Row],[Subgroup]],SubgroupsCovered[Subgroups Covered by RXCUI],1,FALSE)=C1535,"",C1535),SubgroupsCovered[[#This Row],[Subgroup]])</f>
        <v>EPIC2</v>
      </c>
    </row>
    <row r="1536" spans="1:7">
      <c r="A1536" s="12" t="s">
        <v>646</v>
      </c>
      <c r="B1536" s="12">
        <v>198359</v>
      </c>
      <c r="C1536" s="12" t="s">
        <v>678</v>
      </c>
      <c r="D1536" s="5" t="str">
        <f>IFERROR(IF(VLOOKUP((SubgroupsCovered[[#This Row],[RXCUI]]*1),RXCUI[Convert RXCUIs to Number],1,FALSE)=(SubgroupsCovered[[#This Row],[RXCUI]]*1),"Yes",""),"No")</f>
        <v>No</v>
      </c>
      <c r="E1536" s="12" t="str">
        <f>IF(SubgroupsCovered[[#This Row],[RXCUI Covered?]]="Yes",SubgroupsCovered[[#This Row],[Subgroup]],"")</f>
        <v/>
      </c>
      <c r="F1536" s="12" t="str">
        <f>IF(SubgroupsCovered[[#This Row],[Subgroups Covered by RXCUI]]="",IF(SubgroupsCovered[[#This Row],[Subgroups Uncovered]]="",SubgroupsCovered[[#This Row],[Subgroup]],""),SubgroupsCovered[[#This Row],[Subgroups Covered by RXCUI]])</f>
        <v/>
      </c>
      <c r="G1536" s="12" t="str">
        <f>IFERROR(IF(VLOOKUP(SubgroupsCovered[[#This Row],[Subgroup]],SubgroupsCovered[Subgroups Covered by RXCUI],1,FALSE)=C1536,"",C1536),SubgroupsCovered[[#This Row],[Subgroup]])</f>
        <v>EPIC2</v>
      </c>
    </row>
    <row r="1537" spans="1:7">
      <c r="A1537" s="12" t="s">
        <v>646</v>
      </c>
      <c r="B1537" s="12">
        <v>209028</v>
      </c>
      <c r="C1537" s="12" t="s">
        <v>678</v>
      </c>
      <c r="D1537" s="5" t="str">
        <f>IFERROR(IF(VLOOKUP((SubgroupsCovered[[#This Row],[RXCUI]]*1),RXCUI[Convert RXCUIs to Number],1,FALSE)=(SubgroupsCovered[[#This Row],[RXCUI]]*1),"Yes",""),"No")</f>
        <v>No</v>
      </c>
      <c r="E1537" s="12" t="str">
        <f>IF(SubgroupsCovered[[#This Row],[RXCUI Covered?]]="Yes",SubgroupsCovered[[#This Row],[Subgroup]],"")</f>
        <v/>
      </c>
      <c r="F1537" s="12" t="str">
        <f>IF(SubgroupsCovered[[#This Row],[Subgroups Covered by RXCUI]]="",IF(SubgroupsCovered[[#This Row],[Subgroups Uncovered]]="",SubgroupsCovered[[#This Row],[Subgroup]],""),SubgroupsCovered[[#This Row],[Subgroups Covered by RXCUI]])</f>
        <v/>
      </c>
      <c r="G1537" s="12" t="str">
        <f>IFERROR(IF(VLOOKUP(SubgroupsCovered[[#This Row],[Subgroup]],SubgroupsCovered[Subgroups Covered by RXCUI],1,FALSE)=C1537,"",C1537),SubgroupsCovered[[#This Row],[Subgroup]])</f>
        <v>EPIC2</v>
      </c>
    </row>
    <row r="1538" spans="1:7">
      <c r="A1538" s="12" t="s">
        <v>646</v>
      </c>
      <c r="B1538" s="12">
        <v>310285</v>
      </c>
      <c r="C1538" s="12" t="s">
        <v>678</v>
      </c>
      <c r="D1538" s="5" t="str">
        <f>IFERROR(IF(VLOOKUP((SubgroupsCovered[[#This Row],[RXCUI]]*1),RXCUI[Convert RXCUIs to Number],1,FALSE)=(SubgroupsCovered[[#This Row],[RXCUI]]*1),"Yes",""),"No")</f>
        <v>No</v>
      </c>
      <c r="E1538" s="12" t="str">
        <f>IF(SubgroupsCovered[[#This Row],[RXCUI Covered?]]="Yes",SubgroupsCovered[[#This Row],[Subgroup]],"")</f>
        <v/>
      </c>
      <c r="F1538" s="12" t="str">
        <f>IF(SubgroupsCovered[[#This Row],[Subgroups Covered by RXCUI]]="",IF(SubgroupsCovered[[#This Row],[Subgroups Uncovered]]="",SubgroupsCovered[[#This Row],[Subgroup]],""),SubgroupsCovered[[#This Row],[Subgroups Covered by RXCUI]])</f>
        <v/>
      </c>
      <c r="G1538" s="12" t="str">
        <f>IFERROR(IF(VLOOKUP(SubgroupsCovered[[#This Row],[Subgroup]],SubgroupsCovered[Subgroups Covered by RXCUI],1,FALSE)=C1538,"",C1538),SubgroupsCovered[[#This Row],[Subgroup]])</f>
        <v>EPIC2</v>
      </c>
    </row>
    <row r="1539" spans="1:7">
      <c r="A1539" s="12" t="s">
        <v>646</v>
      </c>
      <c r="B1539" s="12">
        <v>1099681</v>
      </c>
      <c r="C1539" s="12" t="s">
        <v>680</v>
      </c>
      <c r="D1539" s="5" t="str">
        <f>IFERROR(IF(VLOOKUP((SubgroupsCovered[[#This Row],[RXCUI]]*1),RXCUI[Convert RXCUIs to Number],1,FALSE)=(SubgroupsCovered[[#This Row],[RXCUI]]*1),"Yes",""),"No")</f>
        <v>No</v>
      </c>
      <c r="E1539" s="12" t="str">
        <f>IF(SubgroupsCovered[[#This Row],[RXCUI Covered?]]="Yes",SubgroupsCovered[[#This Row],[Subgroup]],"")</f>
        <v/>
      </c>
      <c r="F1539" s="12" t="str">
        <f>IF(SubgroupsCovered[[#This Row],[Subgroups Covered by RXCUI]]="",IF(SubgroupsCovered[[#This Row],[Subgroups Uncovered]]="",SubgroupsCovered[[#This Row],[Subgroup]],""),SubgroupsCovered[[#This Row],[Subgroups Covered by RXCUI]])</f>
        <v/>
      </c>
      <c r="G1539" s="12" t="str">
        <f>IFERROR(IF(VLOOKUP(SubgroupsCovered[[#This Row],[Subgroup]],SubgroupsCovered[Subgroups Covered by RXCUI],1,FALSE)=C1539,"",C1539),SubgroupsCovered[[#This Row],[Subgroup]])</f>
        <v>EPID1A</v>
      </c>
    </row>
    <row r="1540" spans="1:7">
      <c r="A1540" s="12" t="s">
        <v>646</v>
      </c>
      <c r="B1540" s="12">
        <v>1099565</v>
      </c>
      <c r="C1540" s="12" t="s">
        <v>684</v>
      </c>
      <c r="D1540" s="5" t="str">
        <f>IFERROR(IF(VLOOKUP((SubgroupsCovered[[#This Row],[RXCUI]]*1),RXCUI[Convert RXCUIs to Number],1,FALSE)=(SubgroupsCovered[[#This Row],[RXCUI]]*1),"Yes",""),"No")</f>
        <v>No</v>
      </c>
      <c r="E1540" s="12" t="str">
        <f>IF(SubgroupsCovered[[#This Row],[RXCUI Covered?]]="Yes",SubgroupsCovered[[#This Row],[Subgroup]],"")</f>
        <v/>
      </c>
      <c r="F1540" s="12" t="str">
        <f>IF(SubgroupsCovered[[#This Row],[Subgroups Covered by RXCUI]]="",IF(SubgroupsCovered[[#This Row],[Subgroups Uncovered]]="",SubgroupsCovered[[#This Row],[Subgroup]],""),SubgroupsCovered[[#This Row],[Subgroups Covered by RXCUI]])</f>
        <v/>
      </c>
      <c r="G1540" s="12" t="str">
        <f>IFERROR(IF(VLOOKUP(SubgroupsCovered[[#This Row],[Subgroup]],SubgroupsCovered[Subgroups Covered by RXCUI],1,FALSE)=C1540,"",C1540),SubgroupsCovered[[#This Row],[Subgroup]])</f>
        <v>EPID1B</v>
      </c>
    </row>
    <row r="1541" spans="1:7">
      <c r="A1541" s="12" t="s">
        <v>646</v>
      </c>
      <c r="B1541" s="12">
        <v>1099563</v>
      </c>
      <c r="C1541" s="12" t="s">
        <v>684</v>
      </c>
      <c r="D1541" s="5" t="str">
        <f>IFERROR(IF(VLOOKUP((SubgroupsCovered[[#This Row],[RXCUI]]*1),RXCUI[Convert RXCUIs to Number],1,FALSE)=(SubgroupsCovered[[#This Row],[RXCUI]]*1),"Yes",""),"No")</f>
        <v>No</v>
      </c>
      <c r="E1541" s="12" t="str">
        <f>IF(SubgroupsCovered[[#This Row],[RXCUI Covered?]]="Yes",SubgroupsCovered[[#This Row],[Subgroup]],"")</f>
        <v/>
      </c>
      <c r="F1541" s="12" t="str">
        <f>IF(SubgroupsCovered[[#This Row],[Subgroups Covered by RXCUI]]="",IF(SubgroupsCovered[[#This Row],[Subgroups Uncovered]]="",SubgroupsCovered[[#This Row],[Subgroup]],""),SubgroupsCovered[[#This Row],[Subgroups Covered by RXCUI]])</f>
        <v/>
      </c>
      <c r="G1541" s="12" t="str">
        <f>IFERROR(IF(VLOOKUP(SubgroupsCovered[[#This Row],[Subgroup]],SubgroupsCovered[Subgroups Covered by RXCUI],1,FALSE)=C1541,"",C1541),SubgroupsCovered[[#This Row],[Subgroup]])</f>
        <v>EPID1B</v>
      </c>
    </row>
    <row r="1542" spans="1:7">
      <c r="A1542" s="12" t="s">
        <v>646</v>
      </c>
      <c r="B1542" s="12">
        <v>1099571</v>
      </c>
      <c r="C1542" s="12" t="s">
        <v>684</v>
      </c>
      <c r="D1542" s="5" t="str">
        <f>IFERROR(IF(VLOOKUP((SubgroupsCovered[[#This Row],[RXCUI]]*1),RXCUI[Convert RXCUIs to Number],1,FALSE)=(SubgroupsCovered[[#This Row],[RXCUI]]*1),"Yes",""),"No")</f>
        <v>No</v>
      </c>
      <c r="E1542" s="12" t="str">
        <f>IF(SubgroupsCovered[[#This Row],[RXCUI Covered?]]="Yes",SubgroupsCovered[[#This Row],[Subgroup]],"")</f>
        <v/>
      </c>
      <c r="F1542" s="12" t="str">
        <f>IF(SubgroupsCovered[[#This Row],[Subgroups Covered by RXCUI]]="",IF(SubgroupsCovered[[#This Row],[Subgroups Uncovered]]="",SubgroupsCovered[[#This Row],[Subgroup]],""),SubgroupsCovered[[#This Row],[Subgroups Covered by RXCUI]])</f>
        <v/>
      </c>
      <c r="G1542" s="12" t="str">
        <f>IFERROR(IF(VLOOKUP(SubgroupsCovered[[#This Row],[Subgroup]],SubgroupsCovered[Subgroups Covered by RXCUI],1,FALSE)=C1542,"",C1542),SubgroupsCovered[[#This Row],[Subgroup]])</f>
        <v>EPID1B</v>
      </c>
    </row>
    <row r="1543" spans="1:7">
      <c r="A1543" s="12" t="s">
        <v>646</v>
      </c>
      <c r="B1543" s="12">
        <v>1099569</v>
      </c>
      <c r="C1543" s="12" t="s">
        <v>684</v>
      </c>
      <c r="D1543" s="5" t="str">
        <f>IFERROR(IF(VLOOKUP((SubgroupsCovered[[#This Row],[RXCUI]]*1),RXCUI[Convert RXCUIs to Number],1,FALSE)=(SubgroupsCovered[[#This Row],[RXCUI]]*1),"Yes",""),"No")</f>
        <v>No</v>
      </c>
      <c r="E1543" s="12" t="str">
        <f>IF(SubgroupsCovered[[#This Row],[RXCUI Covered?]]="Yes",SubgroupsCovered[[#This Row],[Subgroup]],"")</f>
        <v/>
      </c>
      <c r="F1543" s="12" t="str">
        <f>IF(SubgroupsCovered[[#This Row],[Subgroups Covered by RXCUI]]="",IF(SubgroupsCovered[[#This Row],[Subgroups Uncovered]]="",SubgroupsCovered[[#This Row],[Subgroup]],""),SubgroupsCovered[[#This Row],[Subgroups Covered by RXCUI]])</f>
        <v/>
      </c>
      <c r="G1543" s="12" t="str">
        <f>IFERROR(IF(VLOOKUP(SubgroupsCovered[[#This Row],[Subgroup]],SubgroupsCovered[Subgroups Covered by RXCUI],1,FALSE)=C1543,"",C1543),SubgroupsCovered[[#This Row],[Subgroup]])</f>
        <v>EPID1B</v>
      </c>
    </row>
    <row r="1544" spans="1:7">
      <c r="A1544" s="12" t="s">
        <v>646</v>
      </c>
      <c r="B1544" s="12">
        <v>1099598</v>
      </c>
      <c r="C1544" s="12" t="s">
        <v>686</v>
      </c>
      <c r="D1544" s="5" t="str">
        <f>IFERROR(IF(VLOOKUP((SubgroupsCovered[[#This Row],[RXCUI]]*1),RXCUI[Convert RXCUIs to Number],1,FALSE)=(SubgroupsCovered[[#This Row],[RXCUI]]*1),"Yes",""),"No")</f>
        <v>No</v>
      </c>
      <c r="E1544" s="12" t="str">
        <f>IF(SubgroupsCovered[[#This Row],[RXCUI Covered?]]="Yes",SubgroupsCovered[[#This Row],[Subgroup]],"")</f>
        <v/>
      </c>
      <c r="F1544" s="12" t="str">
        <f>IF(SubgroupsCovered[[#This Row],[Subgroups Covered by RXCUI]]="",IF(SubgroupsCovered[[#This Row],[Subgroups Uncovered]]="",SubgroupsCovered[[#This Row],[Subgroup]],""),SubgroupsCovered[[#This Row],[Subgroups Covered by RXCUI]])</f>
        <v/>
      </c>
      <c r="G1544" s="12" t="str">
        <f>IFERROR(IF(VLOOKUP(SubgroupsCovered[[#This Row],[Subgroup]],SubgroupsCovered[Subgroups Covered by RXCUI],1,FALSE)=C1544,"",C1544),SubgroupsCovered[[#This Row],[Subgroup]])</f>
        <v>EPID1C</v>
      </c>
    </row>
    <row r="1545" spans="1:7">
      <c r="A1545" s="12" t="s">
        <v>646</v>
      </c>
      <c r="B1545" s="12">
        <v>1099626</v>
      </c>
      <c r="C1545" s="12" t="s">
        <v>686</v>
      </c>
      <c r="D1545" s="5" t="str">
        <f>IFERROR(IF(VLOOKUP((SubgroupsCovered[[#This Row],[RXCUI]]*1),RXCUI[Convert RXCUIs to Number],1,FALSE)=(SubgroupsCovered[[#This Row],[RXCUI]]*1),"Yes",""),"No")</f>
        <v>No</v>
      </c>
      <c r="E1545" s="12" t="str">
        <f>IF(SubgroupsCovered[[#This Row],[RXCUI Covered?]]="Yes",SubgroupsCovered[[#This Row],[Subgroup]],"")</f>
        <v/>
      </c>
      <c r="F1545" s="12" t="str">
        <f>IF(SubgroupsCovered[[#This Row],[Subgroups Covered by RXCUI]]="",IF(SubgroupsCovered[[#This Row],[Subgroups Uncovered]]="",SubgroupsCovered[[#This Row],[Subgroup]],""),SubgroupsCovered[[#This Row],[Subgroups Covered by RXCUI]])</f>
        <v/>
      </c>
      <c r="G1545" s="12" t="str">
        <f>IFERROR(IF(VLOOKUP(SubgroupsCovered[[#This Row],[Subgroup]],SubgroupsCovered[Subgroups Covered by RXCUI],1,FALSE)=C1545,"",C1545),SubgroupsCovered[[#This Row],[Subgroup]])</f>
        <v>EPID1C</v>
      </c>
    </row>
    <row r="1546" spans="1:7">
      <c r="A1546" s="12" t="s">
        <v>646</v>
      </c>
      <c r="B1546" s="12">
        <v>1099596</v>
      </c>
      <c r="C1546" s="12" t="s">
        <v>686</v>
      </c>
      <c r="D1546" s="5" t="str">
        <f>IFERROR(IF(VLOOKUP((SubgroupsCovered[[#This Row],[RXCUI]]*1),RXCUI[Convert RXCUIs to Number],1,FALSE)=(SubgroupsCovered[[#This Row],[RXCUI]]*1),"Yes",""),"No")</f>
        <v>No</v>
      </c>
      <c r="E1546" s="12" t="str">
        <f>IF(SubgroupsCovered[[#This Row],[RXCUI Covered?]]="Yes",SubgroupsCovered[[#This Row],[Subgroup]],"")</f>
        <v/>
      </c>
      <c r="F1546" s="12" t="str">
        <f>IF(SubgroupsCovered[[#This Row],[Subgroups Covered by RXCUI]]="",IF(SubgroupsCovered[[#This Row],[Subgroups Uncovered]]="",SubgroupsCovered[[#This Row],[Subgroup]],""),SubgroupsCovered[[#This Row],[Subgroups Covered by RXCUI]])</f>
        <v/>
      </c>
      <c r="G1546" s="12" t="str">
        <f>IFERROR(IF(VLOOKUP(SubgroupsCovered[[#This Row],[Subgroup]],SubgroupsCovered[Subgroups Covered by RXCUI],1,FALSE)=C1546,"",C1546),SubgroupsCovered[[#This Row],[Subgroup]])</f>
        <v>EPID1C</v>
      </c>
    </row>
    <row r="1547" spans="1:7">
      <c r="A1547" s="12" t="s">
        <v>646</v>
      </c>
      <c r="B1547" s="12">
        <v>1099625</v>
      </c>
      <c r="C1547" s="12" t="s">
        <v>686</v>
      </c>
      <c r="D1547" s="5" t="str">
        <f>IFERROR(IF(VLOOKUP((SubgroupsCovered[[#This Row],[RXCUI]]*1),RXCUI[Convert RXCUIs to Number],1,FALSE)=(SubgroupsCovered[[#This Row],[RXCUI]]*1),"Yes",""),"No")</f>
        <v>No</v>
      </c>
      <c r="E1547" s="12" t="str">
        <f>IF(SubgroupsCovered[[#This Row],[RXCUI Covered?]]="Yes",SubgroupsCovered[[#This Row],[Subgroup]],"")</f>
        <v/>
      </c>
      <c r="F1547" s="12" t="str">
        <f>IF(SubgroupsCovered[[#This Row],[Subgroups Covered by RXCUI]]="",IF(SubgroupsCovered[[#This Row],[Subgroups Uncovered]]="",SubgroupsCovered[[#This Row],[Subgroup]],""),SubgroupsCovered[[#This Row],[Subgroups Covered by RXCUI]])</f>
        <v/>
      </c>
      <c r="G1547" s="12" t="str">
        <f>IFERROR(IF(VLOOKUP(SubgroupsCovered[[#This Row],[Subgroup]],SubgroupsCovered[Subgroups Covered by RXCUI],1,FALSE)=C1547,"",C1547),SubgroupsCovered[[#This Row],[Subgroup]])</f>
        <v>EPID1C</v>
      </c>
    </row>
    <row r="1548" spans="1:7">
      <c r="A1548" s="12" t="s">
        <v>646</v>
      </c>
      <c r="B1548" s="12">
        <v>1099679</v>
      </c>
      <c r="C1548" s="12" t="s">
        <v>686</v>
      </c>
      <c r="D1548" s="5" t="str">
        <f>IFERROR(IF(VLOOKUP((SubgroupsCovered[[#This Row],[RXCUI]]*1),RXCUI[Convert RXCUIs to Number],1,FALSE)=(SubgroupsCovered[[#This Row],[RXCUI]]*1),"Yes",""),"No")</f>
        <v>No</v>
      </c>
      <c r="E1548" s="12" t="str">
        <f>IF(SubgroupsCovered[[#This Row],[RXCUI Covered?]]="Yes",SubgroupsCovered[[#This Row],[Subgroup]],"")</f>
        <v/>
      </c>
      <c r="F1548" s="12" t="str">
        <f>IF(SubgroupsCovered[[#This Row],[Subgroups Covered by RXCUI]]="",IF(SubgroupsCovered[[#This Row],[Subgroups Uncovered]]="",SubgroupsCovered[[#This Row],[Subgroup]],""),SubgroupsCovered[[#This Row],[Subgroups Covered by RXCUI]])</f>
        <v/>
      </c>
      <c r="G1548" s="12" t="str">
        <f>IFERROR(IF(VLOOKUP(SubgroupsCovered[[#This Row],[Subgroup]],SubgroupsCovered[Subgroups Covered by RXCUI],1,FALSE)=C1548,"",C1548),SubgroupsCovered[[#This Row],[Subgroup]])</f>
        <v>EPID1C</v>
      </c>
    </row>
    <row r="1549" spans="1:7">
      <c r="A1549" s="12" t="s">
        <v>646</v>
      </c>
      <c r="B1549" s="12">
        <v>1099678</v>
      </c>
      <c r="C1549" s="12" t="s">
        <v>686</v>
      </c>
      <c r="D1549" s="5" t="str">
        <f>IFERROR(IF(VLOOKUP((SubgroupsCovered[[#This Row],[RXCUI]]*1),RXCUI[Convert RXCUIs to Number],1,FALSE)=(SubgroupsCovered[[#This Row],[RXCUI]]*1),"Yes",""),"No")</f>
        <v>No</v>
      </c>
      <c r="E1549" s="12" t="str">
        <f>IF(SubgroupsCovered[[#This Row],[RXCUI Covered?]]="Yes",SubgroupsCovered[[#This Row],[Subgroup]],"")</f>
        <v/>
      </c>
      <c r="F1549" s="12" t="str">
        <f>IF(SubgroupsCovered[[#This Row],[Subgroups Covered by RXCUI]]="",IF(SubgroupsCovered[[#This Row],[Subgroups Uncovered]]="",SubgroupsCovered[[#This Row],[Subgroup]],""),SubgroupsCovered[[#This Row],[Subgroups Covered by RXCUI]])</f>
        <v/>
      </c>
      <c r="G1549" s="12" t="str">
        <f>IFERROR(IF(VLOOKUP(SubgroupsCovered[[#This Row],[Subgroup]],SubgroupsCovered[Subgroups Covered by RXCUI],1,FALSE)=C1549,"",C1549),SubgroupsCovered[[#This Row],[Subgroup]])</f>
        <v>EPID1C</v>
      </c>
    </row>
    <row r="1550" spans="1:7">
      <c r="A1550" s="12" t="s">
        <v>646</v>
      </c>
      <c r="B1550" s="12">
        <v>1099871</v>
      </c>
      <c r="C1550" s="12" t="s">
        <v>686</v>
      </c>
      <c r="D1550" s="5" t="str">
        <f>IFERROR(IF(VLOOKUP((SubgroupsCovered[[#This Row],[RXCUI]]*1),RXCUI[Convert RXCUIs to Number],1,FALSE)=(SubgroupsCovered[[#This Row],[RXCUI]]*1),"Yes",""),"No")</f>
        <v>No</v>
      </c>
      <c r="E1550" s="12" t="str">
        <f>IF(SubgroupsCovered[[#This Row],[RXCUI Covered?]]="Yes",SubgroupsCovered[[#This Row],[Subgroup]],"")</f>
        <v/>
      </c>
      <c r="F1550" s="12" t="str">
        <f>IF(SubgroupsCovered[[#This Row],[Subgroups Covered by RXCUI]]="",IF(SubgroupsCovered[[#This Row],[Subgroups Uncovered]]="",SubgroupsCovered[[#This Row],[Subgroup]],""),SubgroupsCovered[[#This Row],[Subgroups Covered by RXCUI]])</f>
        <v/>
      </c>
      <c r="G1550" s="12" t="str">
        <f>IFERROR(IF(VLOOKUP(SubgroupsCovered[[#This Row],[Subgroup]],SubgroupsCovered[Subgroups Covered by RXCUI],1,FALSE)=C1550,"",C1550),SubgroupsCovered[[#This Row],[Subgroup]])</f>
        <v>EPID1C</v>
      </c>
    </row>
    <row r="1551" spans="1:7">
      <c r="A1551" s="12" t="s">
        <v>646</v>
      </c>
      <c r="B1551" s="12">
        <v>1099870</v>
      </c>
      <c r="C1551" s="12" t="s">
        <v>686</v>
      </c>
      <c r="D1551" s="5" t="str">
        <f>IFERROR(IF(VLOOKUP((SubgroupsCovered[[#This Row],[RXCUI]]*1),RXCUI[Convert RXCUIs to Number],1,FALSE)=(SubgroupsCovered[[#This Row],[RXCUI]]*1),"Yes",""),"No")</f>
        <v>No</v>
      </c>
      <c r="E1551" s="12" t="str">
        <f>IF(SubgroupsCovered[[#This Row],[RXCUI Covered?]]="Yes",SubgroupsCovered[[#This Row],[Subgroup]],"")</f>
        <v/>
      </c>
      <c r="F1551" s="12" t="str">
        <f>IF(SubgroupsCovered[[#This Row],[Subgroups Covered by RXCUI]]="",IF(SubgroupsCovered[[#This Row],[Subgroups Uncovered]]="",SubgroupsCovered[[#This Row],[Subgroup]],""),SubgroupsCovered[[#This Row],[Subgroups Covered by RXCUI]])</f>
        <v/>
      </c>
      <c r="G1551" s="12" t="str">
        <f>IFERROR(IF(VLOOKUP(SubgroupsCovered[[#This Row],[Subgroup]],SubgroupsCovered[Subgroups Covered by RXCUI],1,FALSE)=C1551,"",C1551),SubgroupsCovered[[#This Row],[Subgroup]])</f>
        <v>EPID1C</v>
      </c>
    </row>
    <row r="1552" spans="1:7">
      <c r="A1552" s="12" t="s">
        <v>646</v>
      </c>
      <c r="B1552" s="12">
        <v>1099687</v>
      </c>
      <c r="C1552" s="12" t="s">
        <v>687</v>
      </c>
      <c r="D1552" s="5" t="str">
        <f>IFERROR(IF(VLOOKUP((SubgroupsCovered[[#This Row],[RXCUI]]*1),RXCUI[Convert RXCUIs to Number],1,FALSE)=(SubgroupsCovered[[#This Row],[RXCUI]]*1),"Yes",""),"No")</f>
        <v>No</v>
      </c>
      <c r="E1552" s="12" t="str">
        <f>IF(SubgroupsCovered[[#This Row],[RXCUI Covered?]]="Yes",SubgroupsCovered[[#This Row],[Subgroup]],"")</f>
        <v/>
      </c>
      <c r="F1552" s="12" t="str">
        <f>IF(SubgroupsCovered[[#This Row],[Subgroups Covered by RXCUI]]="",IF(SubgroupsCovered[[#This Row],[Subgroups Uncovered]]="",SubgroupsCovered[[#This Row],[Subgroup]],""),SubgroupsCovered[[#This Row],[Subgroups Covered by RXCUI]])</f>
        <v/>
      </c>
      <c r="G1552" s="12" t="str">
        <f>IFERROR(IF(VLOOKUP(SubgroupsCovered[[#This Row],[Subgroup]],SubgroupsCovered[Subgroups Covered by RXCUI],1,FALSE)=C1552,"",C1552),SubgroupsCovered[[#This Row],[Subgroup]])</f>
        <v>EPID1D</v>
      </c>
    </row>
    <row r="1553" spans="1:7">
      <c r="A1553" s="12" t="s">
        <v>646</v>
      </c>
      <c r="B1553" s="12">
        <v>105028</v>
      </c>
      <c r="C1553" s="12" t="s">
        <v>750</v>
      </c>
      <c r="D1553" s="5" t="str">
        <f>IFERROR(IF(VLOOKUP((SubgroupsCovered[[#This Row],[RXCUI]]*1),RXCUI[Convert RXCUIs to Number],1,FALSE)=(SubgroupsCovered[[#This Row],[RXCUI]]*1),"Yes",""),"No")</f>
        <v>No</v>
      </c>
      <c r="E1553" s="12" t="str">
        <f>IF(SubgroupsCovered[[#This Row],[RXCUI Covered?]]="Yes",SubgroupsCovered[[#This Row],[Subgroup]],"")</f>
        <v/>
      </c>
      <c r="F1553" s="12" t="str">
        <f>IF(SubgroupsCovered[[#This Row],[Subgroups Covered by RXCUI]]="",IF(SubgroupsCovered[[#This Row],[Subgroups Uncovered]]="",SubgroupsCovered[[#This Row],[Subgroup]],""),SubgroupsCovered[[#This Row],[Subgroups Covered by RXCUI]])</f>
        <v/>
      </c>
      <c r="G1553" s="12" t="str">
        <f>IFERROR(IF(VLOOKUP(SubgroupsCovered[[#This Row],[Subgroup]],SubgroupsCovered[Subgroups Covered by RXCUI],1,FALSE)=C1553,"",C1553),SubgroupsCovered[[#This Row],[Subgroup]])</f>
        <v>EPIE1</v>
      </c>
    </row>
    <row r="1554" spans="1:7">
      <c r="A1554" s="12" t="s">
        <v>646</v>
      </c>
      <c r="B1554" s="12">
        <v>310431</v>
      </c>
      <c r="C1554" s="12" t="s">
        <v>750</v>
      </c>
      <c r="D1554" s="5" t="str">
        <f>IFERROR(IF(VLOOKUP((SubgroupsCovered[[#This Row],[RXCUI]]*1),RXCUI[Convert RXCUIs to Number],1,FALSE)=(SubgroupsCovered[[#This Row],[RXCUI]]*1),"Yes",""),"No")</f>
        <v>No</v>
      </c>
      <c r="E1554" s="12" t="str">
        <f>IF(SubgroupsCovered[[#This Row],[RXCUI Covered?]]="Yes",SubgroupsCovered[[#This Row],[Subgroup]],"")</f>
        <v/>
      </c>
      <c r="F1554" s="12" t="str">
        <f>IF(SubgroupsCovered[[#This Row],[Subgroups Covered by RXCUI]]="",IF(SubgroupsCovered[[#This Row],[Subgroups Uncovered]]="",SubgroupsCovered[[#This Row],[Subgroup]],""),SubgroupsCovered[[#This Row],[Subgroups Covered by RXCUI]])</f>
        <v/>
      </c>
      <c r="G1554" s="12" t="str">
        <f>IFERROR(IF(VLOOKUP(SubgroupsCovered[[#This Row],[Subgroup]],SubgroupsCovered[Subgroups Covered by RXCUI],1,FALSE)=C1554,"",C1554),SubgroupsCovered[[#This Row],[Subgroup]])</f>
        <v>EPIE1</v>
      </c>
    </row>
    <row r="1555" spans="1:7">
      <c r="A1555" s="12" t="s">
        <v>646</v>
      </c>
      <c r="B1555" s="12">
        <v>105029</v>
      </c>
      <c r="C1555" s="12" t="s">
        <v>750</v>
      </c>
      <c r="D1555" s="5" t="str">
        <f>IFERROR(IF(VLOOKUP((SubgroupsCovered[[#This Row],[RXCUI]]*1),RXCUI[Convert RXCUIs to Number],1,FALSE)=(SubgroupsCovered[[#This Row],[RXCUI]]*1),"Yes",""),"No")</f>
        <v>No</v>
      </c>
      <c r="E1555" s="12" t="str">
        <f>IF(SubgroupsCovered[[#This Row],[RXCUI Covered?]]="Yes",SubgroupsCovered[[#This Row],[Subgroup]],"")</f>
        <v/>
      </c>
      <c r="F1555" s="12" t="str">
        <f>IF(SubgroupsCovered[[#This Row],[Subgroups Covered by RXCUI]]="",IF(SubgroupsCovered[[#This Row],[Subgroups Uncovered]]="",SubgroupsCovered[[#This Row],[Subgroup]],""),SubgroupsCovered[[#This Row],[Subgroups Covered by RXCUI]])</f>
        <v/>
      </c>
      <c r="G1555" s="12" t="str">
        <f>IFERROR(IF(VLOOKUP(SubgroupsCovered[[#This Row],[Subgroup]],SubgroupsCovered[Subgroups Covered by RXCUI],1,FALSE)=C1555,"",C1555),SubgroupsCovered[[#This Row],[Subgroup]])</f>
        <v>EPIE1</v>
      </c>
    </row>
    <row r="1556" spans="1:7">
      <c r="A1556" s="12" t="s">
        <v>646</v>
      </c>
      <c r="B1556" s="12">
        <v>310432</v>
      </c>
      <c r="C1556" s="12" t="s">
        <v>750</v>
      </c>
      <c r="D1556" s="5" t="str">
        <f>IFERROR(IF(VLOOKUP((SubgroupsCovered[[#This Row],[RXCUI]]*1),RXCUI[Convert RXCUIs to Number],1,FALSE)=(SubgroupsCovered[[#This Row],[RXCUI]]*1),"Yes",""),"No")</f>
        <v>No</v>
      </c>
      <c r="E1556" s="12" t="str">
        <f>IF(SubgroupsCovered[[#This Row],[RXCUI Covered?]]="Yes",SubgroupsCovered[[#This Row],[Subgroup]],"")</f>
        <v/>
      </c>
      <c r="F1556" s="12" t="str">
        <f>IF(SubgroupsCovered[[#This Row],[Subgroups Covered by RXCUI]]="",IF(SubgroupsCovered[[#This Row],[Subgroups Uncovered]]="",SubgroupsCovered[[#This Row],[Subgroup]],""),SubgroupsCovered[[#This Row],[Subgroups Covered by RXCUI]])</f>
        <v/>
      </c>
      <c r="G1556" s="12" t="str">
        <f>IFERROR(IF(VLOOKUP(SubgroupsCovered[[#This Row],[Subgroup]],SubgroupsCovered[Subgroups Covered by RXCUI],1,FALSE)=C1556,"",C1556),SubgroupsCovered[[#This Row],[Subgroup]])</f>
        <v>EPIE1</v>
      </c>
    </row>
    <row r="1557" spans="1:7">
      <c r="A1557" s="12" t="s">
        <v>646</v>
      </c>
      <c r="B1557" s="12">
        <v>105030</v>
      </c>
      <c r="C1557" s="12" t="s">
        <v>750</v>
      </c>
      <c r="D1557" s="5" t="str">
        <f>IFERROR(IF(VLOOKUP((SubgroupsCovered[[#This Row],[RXCUI]]*1),RXCUI[Convert RXCUIs to Number],1,FALSE)=(SubgroupsCovered[[#This Row],[RXCUI]]*1),"Yes",""),"No")</f>
        <v>No</v>
      </c>
      <c r="E1557" s="12" t="str">
        <f>IF(SubgroupsCovered[[#This Row],[RXCUI Covered?]]="Yes",SubgroupsCovered[[#This Row],[Subgroup]],"")</f>
        <v/>
      </c>
      <c r="F1557" s="12" t="str">
        <f>IF(SubgroupsCovered[[#This Row],[Subgroups Covered by RXCUI]]="",IF(SubgroupsCovered[[#This Row],[Subgroups Uncovered]]="",SubgroupsCovered[[#This Row],[Subgroup]],""),SubgroupsCovered[[#This Row],[Subgroups Covered by RXCUI]])</f>
        <v/>
      </c>
      <c r="G1557" s="12" t="str">
        <f>IFERROR(IF(VLOOKUP(SubgroupsCovered[[#This Row],[Subgroup]],SubgroupsCovered[Subgroups Covered by RXCUI],1,FALSE)=C1557,"",C1557),SubgroupsCovered[[#This Row],[Subgroup]])</f>
        <v>EPIE1</v>
      </c>
    </row>
    <row r="1558" spans="1:7">
      <c r="A1558" s="12" t="s">
        <v>646</v>
      </c>
      <c r="B1558" s="12">
        <v>310433</v>
      </c>
      <c r="C1558" s="12" t="s">
        <v>750</v>
      </c>
      <c r="D1558" s="5" t="str">
        <f>IFERROR(IF(VLOOKUP((SubgroupsCovered[[#This Row],[RXCUI]]*1),RXCUI[Convert RXCUIs to Number],1,FALSE)=(SubgroupsCovered[[#This Row],[RXCUI]]*1),"Yes",""),"No")</f>
        <v>No</v>
      </c>
      <c r="E1558" s="12" t="str">
        <f>IF(SubgroupsCovered[[#This Row],[RXCUI Covered?]]="Yes",SubgroupsCovered[[#This Row],[Subgroup]],"")</f>
        <v/>
      </c>
      <c r="F1558" s="12" t="str">
        <f>IF(SubgroupsCovered[[#This Row],[Subgroups Covered by RXCUI]]="",IF(SubgroupsCovered[[#This Row],[Subgroups Uncovered]]="",SubgroupsCovered[[#This Row],[Subgroup]],""),SubgroupsCovered[[#This Row],[Subgroups Covered by RXCUI]])</f>
        <v/>
      </c>
      <c r="G1558" s="12" t="str">
        <f>IFERROR(IF(VLOOKUP(SubgroupsCovered[[#This Row],[Subgroup]],SubgroupsCovered[Subgroups Covered by RXCUI],1,FALSE)=C1558,"",C1558),SubgroupsCovered[[#This Row],[Subgroup]])</f>
        <v>EPIE1</v>
      </c>
    </row>
    <row r="1559" spans="1:7">
      <c r="A1559" s="12" t="s">
        <v>646</v>
      </c>
      <c r="B1559" s="12">
        <v>261280</v>
      </c>
      <c r="C1559" s="12" t="s">
        <v>750</v>
      </c>
      <c r="D1559" s="5" t="str">
        <f>IFERROR(IF(VLOOKUP((SubgroupsCovered[[#This Row],[RXCUI]]*1),RXCUI[Convert RXCUIs to Number],1,FALSE)=(SubgroupsCovered[[#This Row],[RXCUI]]*1),"Yes",""),"No")</f>
        <v>No</v>
      </c>
      <c r="E1559" s="12" t="str">
        <f>IF(SubgroupsCovered[[#This Row],[RXCUI Covered?]]="Yes",SubgroupsCovered[[#This Row],[Subgroup]],"")</f>
        <v/>
      </c>
      <c r="F1559" s="12" t="str">
        <f>IF(SubgroupsCovered[[#This Row],[Subgroups Covered by RXCUI]]="",IF(SubgroupsCovered[[#This Row],[Subgroups Uncovered]]="",SubgroupsCovered[[#This Row],[Subgroup]],""),SubgroupsCovered[[#This Row],[Subgroups Covered by RXCUI]])</f>
        <v/>
      </c>
      <c r="G1559" s="12" t="str">
        <f>IFERROR(IF(VLOOKUP(SubgroupsCovered[[#This Row],[Subgroup]],SubgroupsCovered[Subgroups Covered by RXCUI],1,FALSE)=C1559,"",C1559),SubgroupsCovered[[#This Row],[Subgroup]])</f>
        <v>EPIE1</v>
      </c>
    </row>
    <row r="1560" spans="1:7">
      <c r="A1560" s="12" t="s">
        <v>646</v>
      </c>
      <c r="B1560" s="12">
        <v>310434</v>
      </c>
      <c r="C1560" s="12" t="s">
        <v>750</v>
      </c>
      <c r="D1560" s="5" t="str">
        <f>IFERROR(IF(VLOOKUP((SubgroupsCovered[[#This Row],[RXCUI]]*1),RXCUI[Convert RXCUIs to Number],1,FALSE)=(SubgroupsCovered[[#This Row],[RXCUI]]*1),"Yes",""),"No")</f>
        <v>No</v>
      </c>
      <c r="E1560" s="12" t="str">
        <f>IF(SubgroupsCovered[[#This Row],[RXCUI Covered?]]="Yes",SubgroupsCovered[[#This Row],[Subgroup]],"")</f>
        <v/>
      </c>
      <c r="F1560" s="12" t="str">
        <f>IF(SubgroupsCovered[[#This Row],[Subgroups Covered by RXCUI]]="",IF(SubgroupsCovered[[#This Row],[Subgroups Uncovered]]="",SubgroupsCovered[[#This Row],[Subgroup]],""),SubgroupsCovered[[#This Row],[Subgroups Covered by RXCUI]])</f>
        <v/>
      </c>
      <c r="G1560" s="12" t="str">
        <f>IFERROR(IF(VLOOKUP(SubgroupsCovered[[#This Row],[Subgroup]],SubgroupsCovered[Subgroups Covered by RXCUI],1,FALSE)=C1560,"",C1560),SubgroupsCovered[[#This Row],[Subgroup]])</f>
        <v>EPIE1</v>
      </c>
    </row>
    <row r="1561" spans="1:7">
      <c r="A1561" s="12" t="s">
        <v>646</v>
      </c>
      <c r="B1561" s="12">
        <v>261281</v>
      </c>
      <c r="C1561" s="12" t="s">
        <v>750</v>
      </c>
      <c r="D1561" s="5" t="str">
        <f>IFERROR(IF(VLOOKUP((SubgroupsCovered[[#This Row],[RXCUI]]*1),RXCUI[Convert RXCUIs to Number],1,FALSE)=(SubgroupsCovered[[#This Row],[RXCUI]]*1),"Yes",""),"No")</f>
        <v>No</v>
      </c>
      <c r="E1561" s="12" t="str">
        <f>IF(SubgroupsCovered[[#This Row],[RXCUI Covered?]]="Yes",SubgroupsCovered[[#This Row],[Subgroup]],"")</f>
        <v/>
      </c>
      <c r="F1561" s="12" t="str">
        <f>IF(SubgroupsCovered[[#This Row],[Subgroups Covered by RXCUI]]="",IF(SubgroupsCovered[[#This Row],[Subgroups Uncovered]]="",SubgroupsCovered[[#This Row],[Subgroup]],""),SubgroupsCovered[[#This Row],[Subgroups Covered by RXCUI]])</f>
        <v/>
      </c>
      <c r="G1561" s="12" t="str">
        <f>IFERROR(IF(VLOOKUP(SubgroupsCovered[[#This Row],[Subgroup]],SubgroupsCovered[Subgroups Covered by RXCUI],1,FALSE)=C1561,"",C1561),SubgroupsCovered[[#This Row],[Subgroup]])</f>
        <v>EPIE1</v>
      </c>
    </row>
    <row r="1562" spans="1:7">
      <c r="A1562" s="12" t="s">
        <v>646</v>
      </c>
      <c r="B1562" s="12">
        <v>283523</v>
      </c>
      <c r="C1562" s="12" t="s">
        <v>750</v>
      </c>
      <c r="D1562" s="5" t="str">
        <f>IFERROR(IF(VLOOKUP((SubgroupsCovered[[#This Row],[RXCUI]]*1),RXCUI[Convert RXCUIs to Number],1,FALSE)=(SubgroupsCovered[[#This Row],[RXCUI]]*1),"Yes",""),"No")</f>
        <v>No</v>
      </c>
      <c r="E1562" s="12" t="str">
        <f>IF(SubgroupsCovered[[#This Row],[RXCUI Covered?]]="Yes",SubgroupsCovered[[#This Row],[Subgroup]],"")</f>
        <v/>
      </c>
      <c r="F1562" s="12" t="str">
        <f>IF(SubgroupsCovered[[#This Row],[Subgroups Covered by RXCUI]]="",IF(SubgroupsCovered[[#This Row],[Subgroups Uncovered]]="",SubgroupsCovered[[#This Row],[Subgroup]],""),SubgroupsCovered[[#This Row],[Subgroups Covered by RXCUI]])</f>
        <v/>
      </c>
      <c r="G1562" s="12" t="str">
        <f>IFERROR(IF(VLOOKUP(SubgroupsCovered[[#This Row],[Subgroup]],SubgroupsCovered[Subgroups Covered by RXCUI],1,FALSE)=C1562,"",C1562),SubgroupsCovered[[#This Row],[Subgroup]])</f>
        <v>EPIE1</v>
      </c>
    </row>
    <row r="1563" spans="1:7">
      <c r="A1563" s="12" t="s">
        <v>646</v>
      </c>
      <c r="B1563" s="12">
        <v>351973</v>
      </c>
      <c r="C1563" s="12" t="s">
        <v>750</v>
      </c>
      <c r="D1563" s="5" t="str">
        <f>IFERROR(IF(VLOOKUP((SubgroupsCovered[[#This Row],[RXCUI]]*1),RXCUI[Convert RXCUIs to Number],1,FALSE)=(SubgroupsCovered[[#This Row],[RXCUI]]*1),"Yes",""),"No")</f>
        <v>No</v>
      </c>
      <c r="E1563" s="12" t="str">
        <f>IF(SubgroupsCovered[[#This Row],[RXCUI Covered?]]="Yes",SubgroupsCovered[[#This Row],[Subgroup]],"")</f>
        <v/>
      </c>
      <c r="F1563" s="12" t="str">
        <f>IF(SubgroupsCovered[[#This Row],[Subgroups Covered by RXCUI]]="",IF(SubgroupsCovered[[#This Row],[Subgroups Uncovered]]="",SubgroupsCovered[[#This Row],[Subgroup]],""),SubgroupsCovered[[#This Row],[Subgroups Covered by RXCUI]])</f>
        <v/>
      </c>
      <c r="G1563" s="12" t="str">
        <f>IFERROR(IF(VLOOKUP(SubgroupsCovered[[#This Row],[Subgroup]],SubgroupsCovered[Subgroups Covered by RXCUI],1,FALSE)=C1563,"",C1563),SubgroupsCovered[[#This Row],[Subgroup]])</f>
        <v>EPIE1</v>
      </c>
    </row>
    <row r="1564" spans="1:7">
      <c r="A1564" s="12" t="s">
        <v>646</v>
      </c>
      <c r="B1564" s="12">
        <v>310430</v>
      </c>
      <c r="C1564" s="12" t="s">
        <v>750</v>
      </c>
      <c r="D1564" s="5" t="str">
        <f>IFERROR(IF(VLOOKUP((SubgroupsCovered[[#This Row],[RXCUI]]*1),RXCUI[Convert RXCUIs to Number],1,FALSE)=(SubgroupsCovered[[#This Row],[RXCUI]]*1),"Yes",""),"No")</f>
        <v>No</v>
      </c>
      <c r="E1564" s="12" t="str">
        <f>IF(SubgroupsCovered[[#This Row],[RXCUI Covered?]]="Yes",SubgroupsCovered[[#This Row],[Subgroup]],"")</f>
        <v/>
      </c>
      <c r="F1564" s="12" t="str">
        <f>IF(SubgroupsCovered[[#This Row],[Subgroups Covered by RXCUI]]="",IF(SubgroupsCovered[[#This Row],[Subgroups Uncovered]]="",SubgroupsCovered[[#This Row],[Subgroup]],""),SubgroupsCovered[[#This Row],[Subgroups Covered by RXCUI]])</f>
        <v/>
      </c>
      <c r="G1564" s="12" t="str">
        <f>IFERROR(IF(VLOOKUP(SubgroupsCovered[[#This Row],[Subgroup]],SubgroupsCovered[Subgroups Covered by RXCUI],1,FALSE)=C1564,"",C1564),SubgroupsCovered[[#This Row],[Subgroup]])</f>
        <v>EPIE1</v>
      </c>
    </row>
    <row r="1565" spans="1:7">
      <c r="A1565" s="12" t="s">
        <v>646</v>
      </c>
      <c r="B1565" s="12">
        <v>1115012</v>
      </c>
      <c r="C1565" s="12" t="s">
        <v>750</v>
      </c>
      <c r="D1565" s="5" t="str">
        <f>IFERROR(IF(VLOOKUP((SubgroupsCovered[[#This Row],[RXCUI]]*1),RXCUI[Convert RXCUIs to Number],1,FALSE)=(SubgroupsCovered[[#This Row],[RXCUI]]*1),"Yes",""),"No")</f>
        <v>No</v>
      </c>
      <c r="E1565" s="12" t="str">
        <f>IF(SubgroupsCovered[[#This Row],[RXCUI Covered?]]="Yes",SubgroupsCovered[[#This Row],[Subgroup]],"")</f>
        <v/>
      </c>
      <c r="F1565" s="12" t="str">
        <f>IF(SubgroupsCovered[[#This Row],[Subgroups Covered by RXCUI]]="",IF(SubgroupsCovered[[#This Row],[Subgroups Uncovered]]="",SubgroupsCovered[[#This Row],[Subgroup]],""),SubgroupsCovered[[#This Row],[Subgroups Covered by RXCUI]])</f>
        <v/>
      </c>
      <c r="G1565" s="12" t="str">
        <f>IFERROR(IF(VLOOKUP(SubgroupsCovered[[#This Row],[Subgroup]],SubgroupsCovered[Subgroups Covered by RXCUI],1,FALSE)=C1565,"",C1565),SubgroupsCovered[[#This Row],[Subgroup]])</f>
        <v>EPIE1</v>
      </c>
    </row>
    <row r="1566" spans="1:7">
      <c r="A1566" s="12" t="s">
        <v>646</v>
      </c>
      <c r="B1566" s="12">
        <v>1115013</v>
      </c>
      <c r="C1566" s="12" t="s">
        <v>750</v>
      </c>
      <c r="D1566" s="5" t="str">
        <f>IFERROR(IF(VLOOKUP((SubgroupsCovered[[#This Row],[RXCUI]]*1),RXCUI[Convert RXCUIs to Number],1,FALSE)=(SubgroupsCovered[[#This Row],[RXCUI]]*1),"Yes",""),"No")</f>
        <v>No</v>
      </c>
      <c r="E1566" s="12" t="str">
        <f>IF(SubgroupsCovered[[#This Row],[RXCUI Covered?]]="Yes",SubgroupsCovered[[#This Row],[Subgroup]],"")</f>
        <v/>
      </c>
      <c r="F1566" s="12" t="str">
        <f>IF(SubgroupsCovered[[#This Row],[Subgroups Covered by RXCUI]]="",IF(SubgroupsCovered[[#This Row],[Subgroups Uncovered]]="",SubgroupsCovered[[#This Row],[Subgroup]],""),SubgroupsCovered[[#This Row],[Subgroups Covered by RXCUI]])</f>
        <v/>
      </c>
      <c r="G1566" s="12" t="str">
        <f>IFERROR(IF(VLOOKUP(SubgroupsCovered[[#This Row],[Subgroup]],SubgroupsCovered[Subgroups Covered by RXCUI],1,FALSE)=C1566,"",C1566),SubgroupsCovered[[#This Row],[Subgroup]])</f>
        <v>EPIE1</v>
      </c>
    </row>
    <row r="1567" spans="1:7">
      <c r="A1567" s="12" t="s">
        <v>646</v>
      </c>
      <c r="B1567" s="12">
        <v>2398512</v>
      </c>
      <c r="C1567" s="12" t="s">
        <v>750</v>
      </c>
      <c r="D1567" s="5" t="str">
        <f>IFERROR(IF(VLOOKUP((SubgroupsCovered[[#This Row],[RXCUI]]*1),RXCUI[Convert RXCUIs to Number],1,FALSE)=(SubgroupsCovered[[#This Row],[RXCUI]]*1),"Yes",""),"No")</f>
        <v>No</v>
      </c>
      <c r="E1567" s="12" t="str">
        <f>IF(SubgroupsCovered[[#This Row],[RXCUI Covered?]]="Yes",SubgroupsCovered[[#This Row],[Subgroup]],"")</f>
        <v/>
      </c>
      <c r="F1567" s="12" t="str">
        <f>IF(SubgroupsCovered[[#This Row],[Subgroups Covered by RXCUI]]="",IF(SubgroupsCovered[[#This Row],[Subgroups Uncovered]]="",SubgroupsCovered[[#This Row],[Subgroup]],""),SubgroupsCovered[[#This Row],[Subgroups Covered by RXCUI]])</f>
        <v/>
      </c>
      <c r="G1567" s="12" t="str">
        <f>IFERROR(IF(VLOOKUP(SubgroupsCovered[[#This Row],[Subgroup]],SubgroupsCovered[Subgroups Covered by RXCUI],1,FALSE)=C1567,"",C1567),SubgroupsCovered[[#This Row],[Subgroup]])</f>
        <v>EPIE1</v>
      </c>
    </row>
    <row r="1568" spans="1:7">
      <c r="A1568" s="12" t="s">
        <v>646</v>
      </c>
      <c r="B1568" s="12">
        <v>1806380</v>
      </c>
      <c r="C1568" s="12" t="s">
        <v>750</v>
      </c>
      <c r="D1568" s="5" t="str">
        <f>IFERROR(IF(VLOOKUP((SubgroupsCovered[[#This Row],[RXCUI]]*1),RXCUI[Convert RXCUIs to Number],1,FALSE)=(SubgroupsCovered[[#This Row],[RXCUI]]*1),"Yes",""),"No")</f>
        <v>No</v>
      </c>
      <c r="E1568" s="12" t="str">
        <f>IF(SubgroupsCovered[[#This Row],[RXCUI Covered?]]="Yes",SubgroupsCovered[[#This Row],[Subgroup]],"")</f>
        <v/>
      </c>
      <c r="F1568" s="12" t="str">
        <f>IF(SubgroupsCovered[[#This Row],[Subgroups Covered by RXCUI]]="",IF(SubgroupsCovered[[#This Row],[Subgroups Uncovered]]="",SubgroupsCovered[[#This Row],[Subgroup]],""),SubgroupsCovered[[#This Row],[Subgroups Covered by RXCUI]])</f>
        <v/>
      </c>
      <c r="G1568" s="12" t="str">
        <f>IFERROR(IF(VLOOKUP(SubgroupsCovered[[#This Row],[Subgroup]],SubgroupsCovered[Subgroups Covered by RXCUI],1,FALSE)=C1568,"",C1568),SubgroupsCovered[[#This Row],[Subgroup]])</f>
        <v>EPIE1</v>
      </c>
    </row>
    <row r="1569" spans="1:7">
      <c r="A1569" s="12" t="s">
        <v>646</v>
      </c>
      <c r="B1569" s="12">
        <v>1806382</v>
      </c>
      <c r="C1569" s="12" t="s">
        <v>750</v>
      </c>
      <c r="D1569" s="5" t="str">
        <f>IFERROR(IF(VLOOKUP((SubgroupsCovered[[#This Row],[RXCUI]]*1),RXCUI[Convert RXCUIs to Number],1,FALSE)=(SubgroupsCovered[[#This Row],[RXCUI]]*1),"Yes",""),"No")</f>
        <v>No</v>
      </c>
      <c r="E1569" s="12" t="str">
        <f>IF(SubgroupsCovered[[#This Row],[RXCUI Covered?]]="Yes",SubgroupsCovered[[#This Row],[Subgroup]],"")</f>
        <v/>
      </c>
      <c r="F1569" s="12" t="str">
        <f>IF(SubgroupsCovered[[#This Row],[Subgroups Covered by RXCUI]]="",IF(SubgroupsCovered[[#This Row],[Subgroups Uncovered]]="",SubgroupsCovered[[#This Row],[Subgroup]],""),SubgroupsCovered[[#This Row],[Subgroups Covered by RXCUI]])</f>
        <v/>
      </c>
      <c r="G1569" s="12" t="str">
        <f>IFERROR(IF(VLOOKUP(SubgroupsCovered[[#This Row],[Subgroup]],SubgroupsCovered[Subgroups Covered by RXCUI],1,FALSE)=C1569,"",C1569),SubgroupsCovered[[#This Row],[Subgroup]])</f>
        <v>EPIE1</v>
      </c>
    </row>
    <row r="1570" spans="1:7">
      <c r="A1570" s="12" t="s">
        <v>646</v>
      </c>
      <c r="B1570" s="12">
        <v>860895</v>
      </c>
      <c r="C1570" s="12" t="s">
        <v>751</v>
      </c>
      <c r="D1570" s="5" t="str">
        <f>IFERROR(IF(VLOOKUP((SubgroupsCovered[[#This Row],[RXCUI]]*1),RXCUI[Convert RXCUIs to Number],1,FALSE)=(SubgroupsCovered[[#This Row],[RXCUI]]*1),"Yes",""),"No")</f>
        <v>No</v>
      </c>
      <c r="E1570" s="12" t="str">
        <f>IF(SubgroupsCovered[[#This Row],[RXCUI Covered?]]="Yes",SubgroupsCovered[[#This Row],[Subgroup]],"")</f>
        <v/>
      </c>
      <c r="F1570" s="12" t="str">
        <f>IF(SubgroupsCovered[[#This Row],[Subgroups Covered by RXCUI]]="",IF(SubgroupsCovered[[#This Row],[Subgroups Uncovered]]="",SubgroupsCovered[[#This Row],[Subgroup]],""),SubgroupsCovered[[#This Row],[Subgroups Covered by RXCUI]])</f>
        <v/>
      </c>
      <c r="G1570" s="12" t="str">
        <f>IFERROR(IF(VLOOKUP(SubgroupsCovered[[#This Row],[Subgroup]],SubgroupsCovered[Subgroups Covered by RXCUI],1,FALSE)=C1570,"",C1570),SubgroupsCovered[[#This Row],[Subgroup]])</f>
        <v>EPIE2</v>
      </c>
    </row>
    <row r="1571" spans="1:7">
      <c r="A1571" s="12" t="s">
        <v>646</v>
      </c>
      <c r="B1571" s="12">
        <v>199521</v>
      </c>
      <c r="C1571" s="12" t="s">
        <v>751</v>
      </c>
      <c r="D1571" s="5" t="str">
        <f>IFERROR(IF(VLOOKUP((SubgroupsCovered[[#This Row],[RXCUI]]*1),RXCUI[Convert RXCUIs to Number],1,FALSE)=(SubgroupsCovered[[#This Row],[RXCUI]]*1),"Yes",""),"No")</f>
        <v>No</v>
      </c>
      <c r="E1571" s="12" t="str">
        <f>IF(SubgroupsCovered[[#This Row],[RXCUI Covered?]]="Yes",SubgroupsCovered[[#This Row],[Subgroup]],"")</f>
        <v/>
      </c>
      <c r="F1571" s="12" t="str">
        <f>IF(SubgroupsCovered[[#This Row],[Subgroups Covered by RXCUI]]="",IF(SubgroupsCovered[[#This Row],[Subgroups Uncovered]]="",SubgroupsCovered[[#This Row],[Subgroup]],""),SubgroupsCovered[[#This Row],[Subgroups Covered by RXCUI]])</f>
        <v/>
      </c>
      <c r="G1571" s="12" t="str">
        <f>IFERROR(IF(VLOOKUP(SubgroupsCovered[[#This Row],[Subgroup]],SubgroupsCovered[Subgroups Covered by RXCUI],1,FALSE)=C1571,"",C1571),SubgroupsCovered[[#This Row],[Subgroup]])</f>
        <v>EPIE2</v>
      </c>
    </row>
    <row r="1572" spans="1:7">
      <c r="A1572" s="12" t="s">
        <v>646</v>
      </c>
      <c r="B1572" s="12">
        <v>250820</v>
      </c>
      <c r="C1572" s="12" t="s">
        <v>751</v>
      </c>
      <c r="D1572" s="5" t="str">
        <f>IFERROR(IF(VLOOKUP((SubgroupsCovered[[#This Row],[RXCUI]]*1),RXCUI[Convert RXCUIs to Number],1,FALSE)=(SubgroupsCovered[[#This Row],[RXCUI]]*1),"Yes",""),"No")</f>
        <v>No</v>
      </c>
      <c r="E1572" s="12" t="str">
        <f>IF(SubgroupsCovered[[#This Row],[RXCUI Covered?]]="Yes",SubgroupsCovered[[#This Row],[Subgroup]],"")</f>
        <v/>
      </c>
      <c r="F1572" s="12" t="str">
        <f>IF(SubgroupsCovered[[#This Row],[Subgroups Covered by RXCUI]]="",IF(SubgroupsCovered[[#This Row],[Subgroups Uncovered]]="",SubgroupsCovered[[#This Row],[Subgroup]],""),SubgroupsCovered[[#This Row],[Subgroups Covered by RXCUI]])</f>
        <v/>
      </c>
      <c r="G1572" s="12" t="str">
        <f>IFERROR(IF(VLOOKUP(SubgroupsCovered[[#This Row],[Subgroup]],SubgroupsCovered[Subgroups Covered by RXCUI],1,FALSE)=C1572,"",C1572),SubgroupsCovered[[#This Row],[Subgroup]])</f>
        <v>EPIE2</v>
      </c>
    </row>
    <row r="1573" spans="1:7">
      <c r="A1573" s="12" t="s">
        <v>646</v>
      </c>
      <c r="B1573" s="12">
        <v>860898</v>
      </c>
      <c r="C1573" s="12" t="s">
        <v>751</v>
      </c>
      <c r="D1573" s="5" t="str">
        <f>IFERROR(IF(VLOOKUP((SubgroupsCovered[[#This Row],[RXCUI]]*1),RXCUI[Convert RXCUIs to Number],1,FALSE)=(SubgroupsCovered[[#This Row],[RXCUI]]*1),"Yes",""),"No")</f>
        <v>No</v>
      </c>
      <c r="E1573" s="12" t="str">
        <f>IF(SubgroupsCovered[[#This Row],[RXCUI Covered?]]="Yes",SubgroupsCovered[[#This Row],[Subgroup]],"")</f>
        <v/>
      </c>
      <c r="F1573" s="12" t="str">
        <f>IF(SubgroupsCovered[[#This Row],[Subgroups Covered by RXCUI]]="",IF(SubgroupsCovered[[#This Row],[Subgroups Uncovered]]="",SubgroupsCovered[[#This Row],[Subgroup]],""),SubgroupsCovered[[#This Row],[Subgroups Covered by RXCUI]])</f>
        <v/>
      </c>
      <c r="G1573" s="12" t="str">
        <f>IFERROR(IF(VLOOKUP(SubgroupsCovered[[#This Row],[Subgroup]],SubgroupsCovered[Subgroups Covered by RXCUI],1,FALSE)=C1573,"",C1573),SubgroupsCovered[[#This Row],[Subgroup]])</f>
        <v>EPIE2</v>
      </c>
    </row>
    <row r="1574" spans="1:7">
      <c r="A1574" s="12" t="s">
        <v>646</v>
      </c>
      <c r="B1574" s="12">
        <v>2047868</v>
      </c>
      <c r="C1574" s="12" t="s">
        <v>751</v>
      </c>
      <c r="D1574" s="5" t="str">
        <f>IFERROR(IF(VLOOKUP((SubgroupsCovered[[#This Row],[RXCUI]]*1),RXCUI[Convert RXCUIs to Number],1,FALSE)=(SubgroupsCovered[[#This Row],[RXCUI]]*1),"Yes",""),"No")</f>
        <v>No</v>
      </c>
      <c r="E1574" s="12" t="str">
        <f>IF(SubgroupsCovered[[#This Row],[RXCUI Covered?]]="Yes",SubgroupsCovered[[#This Row],[Subgroup]],"")</f>
        <v/>
      </c>
      <c r="F1574" s="12" t="str">
        <f>IF(SubgroupsCovered[[#This Row],[Subgroups Covered by RXCUI]]="",IF(SubgroupsCovered[[#This Row],[Subgroups Uncovered]]="",SubgroupsCovered[[#This Row],[Subgroup]],""),SubgroupsCovered[[#This Row],[Subgroups Covered by RXCUI]])</f>
        <v/>
      </c>
      <c r="G1574" s="12" t="str">
        <f>IFERROR(IF(VLOOKUP(SubgroupsCovered[[#This Row],[Subgroup]],SubgroupsCovered[Subgroups Covered by RXCUI],1,FALSE)=C1574,"",C1574),SubgroupsCovered[[#This Row],[Subgroup]])</f>
        <v>EPIE2</v>
      </c>
    </row>
    <row r="1575" spans="1:7">
      <c r="A1575" s="12" t="s">
        <v>646</v>
      </c>
      <c r="B1575" s="12">
        <v>1299973</v>
      </c>
      <c r="C1575" s="12" t="s">
        <v>752</v>
      </c>
      <c r="D1575" s="5" t="str">
        <f>IFERROR(IF(VLOOKUP((SubgroupsCovered[[#This Row],[RXCUI]]*1),RXCUI[Convert RXCUIs to Number],1,FALSE)=(SubgroupsCovered[[#This Row],[RXCUI]]*1),"Yes",""),"No")</f>
        <v>No</v>
      </c>
      <c r="E1575" s="12" t="str">
        <f>IF(SubgroupsCovered[[#This Row],[RXCUI Covered?]]="Yes",SubgroupsCovered[[#This Row],[Subgroup]],"")</f>
        <v/>
      </c>
      <c r="F1575" s="12" t="str">
        <f>IF(SubgroupsCovered[[#This Row],[Subgroups Covered by RXCUI]]="",IF(SubgroupsCovered[[#This Row],[Subgroups Uncovered]]="",SubgroupsCovered[[#This Row],[Subgroup]],""),SubgroupsCovered[[#This Row],[Subgroups Covered by RXCUI]])</f>
        <v/>
      </c>
      <c r="G1575" s="12" t="str">
        <f>IFERROR(IF(VLOOKUP(SubgroupsCovered[[#This Row],[Subgroup]],SubgroupsCovered[Subgroups Covered by RXCUI],1,FALSE)=C1575,"",C1575),SubgroupsCovered[[#This Row],[Subgroup]])</f>
        <v>EPIE3</v>
      </c>
    </row>
    <row r="1576" spans="1:7">
      <c r="A1576" s="12" t="s">
        <v>646</v>
      </c>
      <c r="B1576" s="12">
        <v>1299911</v>
      </c>
      <c r="C1576" s="12" t="s">
        <v>752</v>
      </c>
      <c r="D1576" s="5" t="str">
        <f>IFERROR(IF(VLOOKUP((SubgroupsCovered[[#This Row],[RXCUI]]*1),RXCUI[Convert RXCUIs to Number],1,FALSE)=(SubgroupsCovered[[#This Row],[RXCUI]]*1),"Yes",""),"No")</f>
        <v>No</v>
      </c>
      <c r="E1576" s="12" t="str">
        <f>IF(SubgroupsCovered[[#This Row],[RXCUI Covered?]]="Yes",SubgroupsCovered[[#This Row],[Subgroup]],"")</f>
        <v/>
      </c>
      <c r="F1576" s="12" t="str">
        <f>IF(SubgroupsCovered[[#This Row],[Subgroups Covered by RXCUI]]="",IF(SubgroupsCovered[[#This Row],[Subgroups Uncovered]]="",SubgroupsCovered[[#This Row],[Subgroup]],""),SubgroupsCovered[[#This Row],[Subgroups Covered by RXCUI]])</f>
        <v/>
      </c>
      <c r="G1576" s="12" t="str">
        <f>IFERROR(IF(VLOOKUP(SubgroupsCovered[[#This Row],[Subgroup]],SubgroupsCovered[Subgroups Covered by RXCUI],1,FALSE)=C1576,"",C1576),SubgroupsCovered[[#This Row],[Subgroup]])</f>
        <v>EPIE3</v>
      </c>
    </row>
    <row r="1577" spans="1:7">
      <c r="A1577" s="12" t="s">
        <v>646</v>
      </c>
      <c r="B1577" s="12">
        <v>1299978</v>
      </c>
      <c r="C1577" s="12" t="s">
        <v>752</v>
      </c>
      <c r="D1577" s="5" t="str">
        <f>IFERROR(IF(VLOOKUP((SubgroupsCovered[[#This Row],[RXCUI]]*1),RXCUI[Convert RXCUIs to Number],1,FALSE)=(SubgroupsCovered[[#This Row],[RXCUI]]*1),"Yes",""),"No")</f>
        <v>No</v>
      </c>
      <c r="E1577" s="12" t="str">
        <f>IF(SubgroupsCovered[[#This Row],[RXCUI Covered?]]="Yes",SubgroupsCovered[[#This Row],[Subgroup]],"")</f>
        <v/>
      </c>
      <c r="F1577" s="12" t="str">
        <f>IF(SubgroupsCovered[[#This Row],[Subgroups Covered by RXCUI]]="",IF(SubgroupsCovered[[#This Row],[Subgroups Uncovered]]="",SubgroupsCovered[[#This Row],[Subgroup]],""),SubgroupsCovered[[#This Row],[Subgroups Covered by RXCUI]])</f>
        <v/>
      </c>
      <c r="G1577" s="12" t="str">
        <f>IFERROR(IF(VLOOKUP(SubgroupsCovered[[#This Row],[Subgroup]],SubgroupsCovered[Subgroups Covered by RXCUI],1,FALSE)=C1577,"",C1577),SubgroupsCovered[[#This Row],[Subgroup]])</f>
        <v>EPIE3</v>
      </c>
    </row>
    <row r="1578" spans="1:7">
      <c r="A1578" s="12" t="s">
        <v>646</v>
      </c>
      <c r="B1578" s="12">
        <v>1299917</v>
      </c>
      <c r="C1578" s="12" t="s">
        <v>752</v>
      </c>
      <c r="D1578" s="5" t="str">
        <f>IFERROR(IF(VLOOKUP((SubgroupsCovered[[#This Row],[RXCUI]]*1),RXCUI[Convert RXCUIs to Number],1,FALSE)=(SubgroupsCovered[[#This Row],[RXCUI]]*1),"Yes",""),"No")</f>
        <v>No</v>
      </c>
      <c r="E1578" s="12" t="str">
        <f>IF(SubgroupsCovered[[#This Row],[RXCUI Covered?]]="Yes",SubgroupsCovered[[#This Row],[Subgroup]],"")</f>
        <v/>
      </c>
      <c r="F1578" s="12" t="str">
        <f>IF(SubgroupsCovered[[#This Row],[Subgroups Covered by RXCUI]]="",IF(SubgroupsCovered[[#This Row],[Subgroups Uncovered]]="",SubgroupsCovered[[#This Row],[Subgroup]],""),SubgroupsCovered[[#This Row],[Subgroups Covered by RXCUI]])</f>
        <v/>
      </c>
      <c r="G1578" s="12" t="str">
        <f>IFERROR(IF(VLOOKUP(SubgroupsCovered[[#This Row],[Subgroup]],SubgroupsCovered[Subgroups Covered by RXCUI],1,FALSE)=C1578,"",C1578),SubgroupsCovered[[#This Row],[Subgroup]])</f>
        <v>EPIE3</v>
      </c>
    </row>
    <row r="1579" spans="1:7">
      <c r="A1579" s="12" t="s">
        <v>646</v>
      </c>
      <c r="B1579" s="12">
        <v>1299967</v>
      </c>
      <c r="C1579" s="12" t="s">
        <v>752</v>
      </c>
      <c r="D1579" s="5" t="str">
        <f>IFERROR(IF(VLOOKUP((SubgroupsCovered[[#This Row],[RXCUI]]*1),RXCUI[Convert RXCUIs to Number],1,FALSE)=(SubgroupsCovered[[#This Row],[RXCUI]]*1),"Yes",""),"No")</f>
        <v>No</v>
      </c>
      <c r="E1579" s="12" t="str">
        <f>IF(SubgroupsCovered[[#This Row],[RXCUI Covered?]]="Yes",SubgroupsCovered[[#This Row],[Subgroup]],"")</f>
        <v/>
      </c>
      <c r="F1579" s="12" t="str">
        <f>IF(SubgroupsCovered[[#This Row],[Subgroups Covered by RXCUI]]="",IF(SubgroupsCovered[[#This Row],[Subgroups Uncovered]]="",SubgroupsCovered[[#This Row],[Subgroup]],""),SubgroupsCovered[[#This Row],[Subgroups Covered by RXCUI]])</f>
        <v/>
      </c>
      <c r="G1579" s="12" t="str">
        <f>IFERROR(IF(VLOOKUP(SubgroupsCovered[[#This Row],[Subgroup]],SubgroupsCovered[Subgroups Covered by RXCUI],1,FALSE)=C1579,"",C1579),SubgroupsCovered[[#This Row],[Subgroup]])</f>
        <v>EPIE3</v>
      </c>
    </row>
    <row r="1580" spans="1:7">
      <c r="A1580" s="12" t="s">
        <v>646</v>
      </c>
      <c r="B1580" s="12">
        <v>1299971</v>
      </c>
      <c r="C1580" s="12" t="s">
        <v>752</v>
      </c>
      <c r="D1580" s="5" t="str">
        <f>IFERROR(IF(VLOOKUP((SubgroupsCovered[[#This Row],[RXCUI]]*1),RXCUI[Convert RXCUIs to Number],1,FALSE)=(SubgroupsCovered[[#This Row],[RXCUI]]*1),"Yes",""),"No")</f>
        <v>No</v>
      </c>
      <c r="E1580" s="12" t="str">
        <f>IF(SubgroupsCovered[[#This Row],[RXCUI Covered?]]="Yes",SubgroupsCovered[[#This Row],[Subgroup]],"")</f>
        <v/>
      </c>
      <c r="F1580" s="12" t="str">
        <f>IF(SubgroupsCovered[[#This Row],[Subgroups Covered by RXCUI]]="",IF(SubgroupsCovered[[#This Row],[Subgroups Uncovered]]="",SubgroupsCovered[[#This Row],[Subgroup]],""),SubgroupsCovered[[#This Row],[Subgroups Covered by RXCUI]])</f>
        <v/>
      </c>
      <c r="G1580" s="12" t="str">
        <f>IFERROR(IF(VLOOKUP(SubgroupsCovered[[#This Row],[Subgroup]],SubgroupsCovered[Subgroups Covered by RXCUI],1,FALSE)=C1580,"",C1580),SubgroupsCovered[[#This Row],[Subgroup]])</f>
        <v>EPIE3</v>
      </c>
    </row>
    <row r="1581" spans="1:7">
      <c r="A1581" s="12" t="s">
        <v>646</v>
      </c>
      <c r="B1581" s="12">
        <v>1299909</v>
      </c>
      <c r="C1581" s="12" t="s">
        <v>752</v>
      </c>
      <c r="D1581" s="5" t="str">
        <f>IFERROR(IF(VLOOKUP((SubgroupsCovered[[#This Row],[RXCUI]]*1),RXCUI[Convert RXCUIs to Number],1,FALSE)=(SubgroupsCovered[[#This Row],[RXCUI]]*1),"Yes",""),"No")</f>
        <v>No</v>
      </c>
      <c r="E1581" s="12" t="str">
        <f>IF(SubgroupsCovered[[#This Row],[RXCUI Covered?]]="Yes",SubgroupsCovered[[#This Row],[Subgroup]],"")</f>
        <v/>
      </c>
      <c r="F1581" s="12" t="str">
        <f>IF(SubgroupsCovered[[#This Row],[Subgroups Covered by RXCUI]]="",IF(SubgroupsCovered[[#This Row],[Subgroups Uncovered]]="",SubgroupsCovered[[#This Row],[Subgroup]],""),SubgroupsCovered[[#This Row],[Subgroups Covered by RXCUI]])</f>
        <v/>
      </c>
      <c r="G1581" s="12" t="str">
        <f>IFERROR(IF(VLOOKUP(SubgroupsCovered[[#This Row],[Subgroup]],SubgroupsCovered[Subgroups Covered by RXCUI],1,FALSE)=C1581,"",C1581),SubgroupsCovered[[#This Row],[Subgroup]])</f>
        <v>EPIE3</v>
      </c>
    </row>
    <row r="1582" spans="1:7">
      <c r="A1582" s="12" t="s">
        <v>646</v>
      </c>
      <c r="B1582" s="12">
        <v>1299903</v>
      </c>
      <c r="C1582" s="12" t="s">
        <v>752</v>
      </c>
      <c r="D1582" s="5" t="str">
        <f>IFERROR(IF(VLOOKUP((SubgroupsCovered[[#This Row],[RXCUI]]*1),RXCUI[Convert RXCUIs to Number],1,FALSE)=(SubgroupsCovered[[#This Row],[RXCUI]]*1),"Yes",""),"No")</f>
        <v>No</v>
      </c>
      <c r="E1582" s="12" t="str">
        <f>IF(SubgroupsCovered[[#This Row],[RXCUI Covered?]]="Yes",SubgroupsCovered[[#This Row],[Subgroup]],"")</f>
        <v/>
      </c>
      <c r="F1582" s="12" t="str">
        <f>IF(SubgroupsCovered[[#This Row],[Subgroups Covered by RXCUI]]="",IF(SubgroupsCovered[[#This Row],[Subgroups Uncovered]]="",SubgroupsCovered[[#This Row],[Subgroup]],""),SubgroupsCovered[[#This Row],[Subgroups Covered by RXCUI]])</f>
        <v/>
      </c>
      <c r="G1582" s="12" t="str">
        <f>IFERROR(IF(VLOOKUP(SubgroupsCovered[[#This Row],[Subgroup]],SubgroupsCovered[Subgroups Covered by RXCUI],1,FALSE)=C1582,"",C1582),SubgroupsCovered[[#This Row],[Subgroup]])</f>
        <v>EPIE3</v>
      </c>
    </row>
    <row r="1583" spans="1:7">
      <c r="A1583" s="12" t="s">
        <v>646</v>
      </c>
      <c r="B1583" s="12">
        <v>1482513</v>
      </c>
      <c r="C1583" s="12" t="s">
        <v>698</v>
      </c>
      <c r="D1583" s="5" t="str">
        <f>IFERROR(IF(VLOOKUP((SubgroupsCovered[[#This Row],[RXCUI]]*1),RXCUI[Convert RXCUIs to Number],1,FALSE)=(SubgroupsCovered[[#This Row],[RXCUI]]*1),"Yes",""),"No")</f>
        <v>No</v>
      </c>
      <c r="E1583" s="12" t="str">
        <f>IF(SubgroupsCovered[[#This Row],[RXCUI Covered?]]="Yes",SubgroupsCovered[[#This Row],[Subgroup]],"")</f>
        <v/>
      </c>
      <c r="F1583" s="12" t="str">
        <f>IF(SubgroupsCovered[[#This Row],[Subgroups Covered by RXCUI]]="",IF(SubgroupsCovered[[#This Row],[Subgroups Uncovered]]="",SubgroupsCovered[[#This Row],[Subgroup]],""),SubgroupsCovered[[#This Row],[Subgroups Covered by RXCUI]])</f>
        <v/>
      </c>
      <c r="G1583" s="12" t="str">
        <f>IFERROR(IF(VLOOKUP(SubgroupsCovered[[#This Row],[Subgroup]],SubgroupsCovered[Subgroups Covered by RXCUI],1,FALSE)=C1583,"",C1583),SubgroupsCovered[[#This Row],[Subgroup]])</f>
        <v>EPIF1A</v>
      </c>
    </row>
    <row r="1584" spans="1:7">
      <c r="A1584" s="12" t="s">
        <v>646</v>
      </c>
      <c r="B1584" s="12">
        <v>1482517</v>
      </c>
      <c r="C1584" s="12" t="s">
        <v>698</v>
      </c>
      <c r="D1584" s="5" t="str">
        <f>IFERROR(IF(VLOOKUP((SubgroupsCovered[[#This Row],[RXCUI]]*1),RXCUI[Convert RXCUIs to Number],1,FALSE)=(SubgroupsCovered[[#This Row],[RXCUI]]*1),"Yes",""),"No")</f>
        <v>No</v>
      </c>
      <c r="E1584" s="12" t="str">
        <f>IF(SubgroupsCovered[[#This Row],[RXCUI Covered?]]="Yes",SubgroupsCovered[[#This Row],[Subgroup]],"")</f>
        <v/>
      </c>
      <c r="F1584" s="12" t="str">
        <f>IF(SubgroupsCovered[[#This Row],[Subgroups Covered by RXCUI]]="",IF(SubgroupsCovered[[#This Row],[Subgroups Uncovered]]="",SubgroupsCovered[[#This Row],[Subgroup]],""),SubgroupsCovered[[#This Row],[Subgroups Covered by RXCUI]])</f>
        <v/>
      </c>
      <c r="G1584" s="12" t="str">
        <f>IFERROR(IF(VLOOKUP(SubgroupsCovered[[#This Row],[Subgroup]],SubgroupsCovered[Subgroups Covered by RXCUI],1,FALSE)=C1584,"",C1584),SubgroupsCovered[[#This Row],[Subgroup]])</f>
        <v>EPIF1A</v>
      </c>
    </row>
    <row r="1585" spans="1:7">
      <c r="A1585" s="12" t="s">
        <v>646</v>
      </c>
      <c r="B1585" s="12">
        <v>1482523</v>
      </c>
      <c r="C1585" s="12" t="s">
        <v>698</v>
      </c>
      <c r="D1585" s="5" t="str">
        <f>IFERROR(IF(VLOOKUP((SubgroupsCovered[[#This Row],[RXCUI]]*1),RXCUI[Convert RXCUIs to Number],1,FALSE)=(SubgroupsCovered[[#This Row],[RXCUI]]*1),"Yes",""),"No")</f>
        <v>No</v>
      </c>
      <c r="E1585" s="12" t="str">
        <f>IF(SubgroupsCovered[[#This Row],[RXCUI Covered?]]="Yes",SubgroupsCovered[[#This Row],[Subgroup]],"")</f>
        <v/>
      </c>
      <c r="F1585" s="12" t="str">
        <f>IF(SubgroupsCovered[[#This Row],[Subgroups Covered by RXCUI]]="",IF(SubgroupsCovered[[#This Row],[Subgroups Uncovered]]="",SubgroupsCovered[[#This Row],[Subgroup]],""),SubgroupsCovered[[#This Row],[Subgroups Covered by RXCUI]])</f>
        <v/>
      </c>
      <c r="G1585" s="12" t="str">
        <f>IFERROR(IF(VLOOKUP(SubgroupsCovered[[#This Row],[Subgroup]],SubgroupsCovered[Subgroups Covered by RXCUI],1,FALSE)=C1585,"",C1585),SubgroupsCovered[[#This Row],[Subgroup]])</f>
        <v>EPIF1A</v>
      </c>
    </row>
    <row r="1586" spans="1:7">
      <c r="A1586" s="12" t="s">
        <v>646</v>
      </c>
      <c r="B1586" s="12">
        <v>1482527</v>
      </c>
      <c r="C1586" s="12" t="s">
        <v>698</v>
      </c>
      <c r="D1586" s="5" t="str">
        <f>IFERROR(IF(VLOOKUP((SubgroupsCovered[[#This Row],[RXCUI]]*1),RXCUI[Convert RXCUIs to Number],1,FALSE)=(SubgroupsCovered[[#This Row],[RXCUI]]*1),"Yes",""),"No")</f>
        <v>No</v>
      </c>
      <c r="E1586" s="12" t="str">
        <f>IF(SubgroupsCovered[[#This Row],[RXCUI Covered?]]="Yes",SubgroupsCovered[[#This Row],[Subgroup]],"")</f>
        <v/>
      </c>
      <c r="F1586" s="12" t="str">
        <f>IF(SubgroupsCovered[[#This Row],[Subgroups Covered by RXCUI]]="",IF(SubgroupsCovered[[#This Row],[Subgroups Uncovered]]="",SubgroupsCovered[[#This Row],[Subgroup]],""),SubgroupsCovered[[#This Row],[Subgroups Covered by RXCUI]])</f>
        <v/>
      </c>
      <c r="G1586" s="12" t="str">
        <f>IFERROR(IF(VLOOKUP(SubgroupsCovered[[#This Row],[Subgroup]],SubgroupsCovered[Subgroups Covered by RXCUI],1,FALSE)=C1586,"",C1586),SubgroupsCovered[[#This Row],[Subgroup]])</f>
        <v>EPIF1A</v>
      </c>
    </row>
    <row r="1587" spans="1:7">
      <c r="A1587" s="12" t="s">
        <v>646</v>
      </c>
      <c r="B1587" s="12">
        <v>824299</v>
      </c>
      <c r="C1587" s="12" t="s">
        <v>698</v>
      </c>
      <c r="D1587" s="5" t="str">
        <f>IFERROR(IF(VLOOKUP((SubgroupsCovered[[#This Row],[RXCUI]]*1),RXCUI[Convert RXCUIs to Number],1,FALSE)=(SubgroupsCovered[[#This Row],[RXCUI]]*1),"Yes",""),"No")</f>
        <v>No</v>
      </c>
      <c r="E1587" s="12" t="str">
        <f>IF(SubgroupsCovered[[#This Row],[RXCUI Covered?]]="Yes",SubgroupsCovered[[#This Row],[Subgroup]],"")</f>
        <v/>
      </c>
      <c r="F1587" s="12" t="str">
        <f>IF(SubgroupsCovered[[#This Row],[Subgroups Covered by RXCUI]]="",IF(SubgroupsCovered[[#This Row],[Subgroups Uncovered]]="",SubgroupsCovered[[#This Row],[Subgroup]],""),SubgroupsCovered[[#This Row],[Subgroups Covered by RXCUI]])</f>
        <v/>
      </c>
      <c r="G1587" s="12" t="str">
        <f>IFERROR(IF(VLOOKUP(SubgroupsCovered[[#This Row],[Subgroup]],SubgroupsCovered[Subgroups Covered by RXCUI],1,FALSE)=C1587,"",C1587),SubgroupsCovered[[#This Row],[Subgroup]])</f>
        <v>EPIF1A</v>
      </c>
    </row>
    <row r="1588" spans="1:7">
      <c r="A1588" s="12" t="s">
        <v>646</v>
      </c>
      <c r="B1588" s="12">
        <v>1092357</v>
      </c>
      <c r="C1588" s="12" t="s">
        <v>698</v>
      </c>
      <c r="D1588" s="5" t="str">
        <f>IFERROR(IF(VLOOKUP((SubgroupsCovered[[#This Row],[RXCUI]]*1),RXCUI[Convert RXCUIs to Number],1,FALSE)=(SubgroupsCovered[[#This Row],[RXCUI]]*1),"Yes",""),"No")</f>
        <v>No</v>
      </c>
      <c r="E1588" s="12" t="str">
        <f>IF(SubgroupsCovered[[#This Row],[RXCUI Covered?]]="Yes",SubgroupsCovered[[#This Row],[Subgroup]],"")</f>
        <v/>
      </c>
      <c r="F1588" s="12" t="str">
        <f>IF(SubgroupsCovered[[#This Row],[Subgroups Covered by RXCUI]]="",IF(SubgroupsCovered[[#This Row],[Subgroups Uncovered]]="",SubgroupsCovered[[#This Row],[Subgroup]],""),SubgroupsCovered[[#This Row],[Subgroups Covered by RXCUI]])</f>
        <v/>
      </c>
      <c r="G1588" s="12" t="str">
        <f>IFERROR(IF(VLOOKUP(SubgroupsCovered[[#This Row],[Subgroup]],SubgroupsCovered[Subgroups Covered by RXCUI],1,FALSE)=C1588,"",C1588),SubgroupsCovered[[#This Row],[Subgroup]])</f>
        <v>EPIF1A</v>
      </c>
    </row>
    <row r="1589" spans="1:7">
      <c r="A1589" s="12" t="s">
        <v>646</v>
      </c>
      <c r="B1589" s="12">
        <v>824303</v>
      </c>
      <c r="C1589" s="12" t="s">
        <v>698</v>
      </c>
      <c r="D1589" s="5" t="str">
        <f>IFERROR(IF(VLOOKUP((SubgroupsCovered[[#This Row],[RXCUI]]*1),RXCUI[Convert RXCUIs to Number],1,FALSE)=(SubgroupsCovered[[#This Row],[RXCUI]]*1),"Yes",""),"No")</f>
        <v>No</v>
      </c>
      <c r="E1589" s="12" t="str">
        <f>IF(SubgroupsCovered[[#This Row],[RXCUI Covered?]]="Yes",SubgroupsCovered[[#This Row],[Subgroup]],"")</f>
        <v/>
      </c>
      <c r="F1589" s="12" t="str">
        <f>IF(SubgroupsCovered[[#This Row],[Subgroups Covered by RXCUI]]="",IF(SubgroupsCovered[[#This Row],[Subgroups Uncovered]]="",SubgroupsCovered[[#This Row],[Subgroup]],""),SubgroupsCovered[[#This Row],[Subgroups Covered by RXCUI]])</f>
        <v/>
      </c>
      <c r="G1589" s="12" t="str">
        <f>IFERROR(IF(VLOOKUP(SubgroupsCovered[[#This Row],[Subgroup]],SubgroupsCovered[Subgroups Covered by RXCUI],1,FALSE)=C1589,"",C1589),SubgroupsCovered[[#This Row],[Subgroup]])</f>
        <v>EPIF1A</v>
      </c>
    </row>
    <row r="1590" spans="1:7">
      <c r="A1590" s="12" t="s">
        <v>646</v>
      </c>
      <c r="B1590" s="12">
        <v>1092360</v>
      </c>
      <c r="C1590" s="12" t="s">
        <v>698</v>
      </c>
      <c r="D1590" s="5" t="str">
        <f>IFERROR(IF(VLOOKUP((SubgroupsCovered[[#This Row],[RXCUI]]*1),RXCUI[Convert RXCUIs to Number],1,FALSE)=(SubgroupsCovered[[#This Row],[RXCUI]]*1),"Yes",""),"No")</f>
        <v>No</v>
      </c>
      <c r="E1590" s="12" t="str">
        <f>IF(SubgroupsCovered[[#This Row],[RXCUI Covered?]]="Yes",SubgroupsCovered[[#This Row],[Subgroup]],"")</f>
        <v/>
      </c>
      <c r="F1590" s="12" t="str">
        <f>IF(SubgroupsCovered[[#This Row],[Subgroups Covered by RXCUI]]="",IF(SubgroupsCovered[[#This Row],[Subgroups Uncovered]]="",SubgroupsCovered[[#This Row],[Subgroup]],""),SubgroupsCovered[[#This Row],[Subgroups Covered by RXCUI]])</f>
        <v/>
      </c>
      <c r="G1590" s="12" t="str">
        <f>IFERROR(IF(VLOOKUP(SubgroupsCovered[[#This Row],[Subgroup]],SubgroupsCovered[Subgroups Covered by RXCUI],1,FALSE)=C1590,"",C1590),SubgroupsCovered[[#This Row],[Subgroup]])</f>
        <v>EPIF1A</v>
      </c>
    </row>
    <row r="1591" spans="1:7">
      <c r="A1591" s="12" t="s">
        <v>646</v>
      </c>
      <c r="B1591" s="12">
        <v>308979</v>
      </c>
      <c r="C1591" s="12" t="s">
        <v>699</v>
      </c>
      <c r="D1591" s="5" t="str">
        <f>IFERROR(IF(VLOOKUP((SubgroupsCovered[[#This Row],[RXCUI]]*1),RXCUI[Convert RXCUIs to Number],1,FALSE)=(SubgroupsCovered[[#This Row],[RXCUI]]*1),"Yes",""),"No")</f>
        <v>No</v>
      </c>
      <c r="E1591" s="12" t="str">
        <f>IF(SubgroupsCovered[[#This Row],[RXCUI Covered?]]="Yes",SubgroupsCovered[[#This Row],[Subgroup]],"")</f>
        <v/>
      </c>
      <c r="F1591" s="12" t="str">
        <f>IF(SubgroupsCovered[[#This Row],[Subgroups Covered by RXCUI]]="",IF(SubgroupsCovered[[#This Row],[Subgroups Uncovered]]="",SubgroupsCovered[[#This Row],[Subgroup]],""),SubgroupsCovered[[#This Row],[Subgroups Covered by RXCUI]])</f>
        <v/>
      </c>
      <c r="G1591" s="12" t="str">
        <f>IFERROR(IF(VLOOKUP(SubgroupsCovered[[#This Row],[Subgroup]],SubgroupsCovered[Subgroups Covered by RXCUI],1,FALSE)=C1591,"",C1591),SubgroupsCovered[[#This Row],[Subgroup]])</f>
        <v>EPIF2A</v>
      </c>
    </row>
    <row r="1592" spans="1:7">
      <c r="A1592" s="12" t="s">
        <v>646</v>
      </c>
      <c r="B1592" s="12">
        <v>211817</v>
      </c>
      <c r="C1592" s="12" t="s">
        <v>699</v>
      </c>
      <c r="D1592" s="5" t="str">
        <f>IFERROR(IF(VLOOKUP((SubgroupsCovered[[#This Row],[RXCUI]]*1),RXCUI[Convert RXCUIs to Number],1,FALSE)=(SubgroupsCovered[[#This Row],[RXCUI]]*1),"Yes",""),"No")</f>
        <v>No</v>
      </c>
      <c r="E1592" s="12" t="str">
        <f>IF(SubgroupsCovered[[#This Row],[RXCUI Covered?]]="Yes",SubgroupsCovered[[#This Row],[Subgroup]],"")</f>
        <v/>
      </c>
      <c r="F1592" s="12" t="str">
        <f>IF(SubgroupsCovered[[#This Row],[Subgroups Covered by RXCUI]]="",IF(SubgroupsCovered[[#This Row],[Subgroups Uncovered]]="",SubgroupsCovered[[#This Row],[Subgroup]],""),SubgroupsCovered[[#This Row],[Subgroups Covered by RXCUI]])</f>
        <v/>
      </c>
      <c r="G1592" s="12" t="str">
        <f>IFERROR(IF(VLOOKUP(SubgroupsCovered[[#This Row],[Subgroup]],SubgroupsCovered[Subgroups Covered by RXCUI],1,FALSE)=C1592,"",C1592),SubgroupsCovered[[#This Row],[Subgroup]])</f>
        <v>EPIF2A</v>
      </c>
    </row>
    <row r="1593" spans="1:7">
      <c r="A1593" s="12" t="s">
        <v>646</v>
      </c>
      <c r="B1593" s="12">
        <v>308972</v>
      </c>
      <c r="C1593" s="12" t="s">
        <v>699</v>
      </c>
      <c r="D1593" s="5" t="str">
        <f>IFERROR(IF(VLOOKUP((SubgroupsCovered[[#This Row],[RXCUI]]*1),RXCUI[Convert RXCUIs to Number],1,FALSE)=(SubgroupsCovered[[#This Row],[RXCUI]]*1),"Yes",""),"No")</f>
        <v>No</v>
      </c>
      <c r="E1593" s="12" t="str">
        <f>IF(SubgroupsCovered[[#This Row],[RXCUI Covered?]]="Yes",SubgroupsCovered[[#This Row],[Subgroup]],"")</f>
        <v/>
      </c>
      <c r="F1593" s="12" t="str">
        <f>IF(SubgroupsCovered[[#This Row],[Subgroups Covered by RXCUI]]="",IF(SubgroupsCovered[[#This Row],[Subgroups Uncovered]]="",SubgroupsCovered[[#This Row],[Subgroup]],""),SubgroupsCovered[[#This Row],[Subgroups Covered by RXCUI]])</f>
        <v/>
      </c>
      <c r="G1593" s="12" t="str">
        <f>IFERROR(IF(VLOOKUP(SubgroupsCovered[[#This Row],[Subgroup]],SubgroupsCovered[Subgroups Covered by RXCUI],1,FALSE)=C1593,"",C1593),SubgroupsCovered[[#This Row],[Subgroup]])</f>
        <v>EPIF2A</v>
      </c>
    </row>
    <row r="1594" spans="1:7">
      <c r="A1594" s="12" t="s">
        <v>646</v>
      </c>
      <c r="B1594" s="12">
        <v>308973</v>
      </c>
      <c r="C1594" s="12" t="s">
        <v>699</v>
      </c>
      <c r="D1594" s="5" t="str">
        <f>IFERROR(IF(VLOOKUP((SubgroupsCovered[[#This Row],[RXCUI]]*1),RXCUI[Convert RXCUIs to Number],1,FALSE)=(SubgroupsCovered[[#This Row],[RXCUI]]*1),"Yes",""),"No")</f>
        <v>No</v>
      </c>
      <c r="E1594" s="12" t="str">
        <f>IF(SubgroupsCovered[[#This Row],[RXCUI Covered?]]="Yes",SubgroupsCovered[[#This Row],[Subgroup]],"")</f>
        <v/>
      </c>
      <c r="F1594" s="12" t="str">
        <f>IF(SubgroupsCovered[[#This Row],[Subgroups Covered by RXCUI]]="",IF(SubgroupsCovered[[#This Row],[Subgroups Uncovered]]="",SubgroupsCovered[[#This Row],[Subgroup]],""),SubgroupsCovered[[#This Row],[Subgroups Covered by RXCUI]])</f>
        <v/>
      </c>
      <c r="G1594" s="12" t="str">
        <f>IFERROR(IF(VLOOKUP(SubgroupsCovered[[#This Row],[Subgroup]],SubgroupsCovered[Subgroups Covered by RXCUI],1,FALSE)=C1594,"",C1594),SubgroupsCovered[[#This Row],[Subgroup]])</f>
        <v>EPIF2A</v>
      </c>
    </row>
    <row r="1595" spans="1:7">
      <c r="A1595" s="12" t="s">
        <v>646</v>
      </c>
      <c r="B1595" s="12">
        <v>308976</v>
      </c>
      <c r="C1595" s="12" t="s">
        <v>699</v>
      </c>
      <c r="D1595" s="5" t="str">
        <f>IFERROR(IF(VLOOKUP((SubgroupsCovered[[#This Row],[RXCUI]]*1),RXCUI[Convert RXCUIs to Number],1,FALSE)=(SubgroupsCovered[[#This Row],[RXCUI]]*1),"Yes",""),"No")</f>
        <v>No</v>
      </c>
      <c r="E1595" s="12" t="str">
        <f>IF(SubgroupsCovered[[#This Row],[RXCUI Covered?]]="Yes",SubgroupsCovered[[#This Row],[Subgroup]],"")</f>
        <v/>
      </c>
      <c r="F1595" s="12" t="str">
        <f>IF(SubgroupsCovered[[#This Row],[Subgroups Covered by RXCUI]]="",IF(SubgroupsCovered[[#This Row],[Subgroups Uncovered]]="",SubgroupsCovered[[#This Row],[Subgroup]],""),SubgroupsCovered[[#This Row],[Subgroups Covered by RXCUI]])</f>
        <v/>
      </c>
      <c r="G1595" s="12" t="str">
        <f>IFERROR(IF(VLOOKUP(SubgroupsCovered[[#This Row],[Subgroup]],SubgroupsCovered[Subgroups Covered by RXCUI],1,FALSE)=C1595,"",C1595),SubgroupsCovered[[#This Row],[Subgroup]])</f>
        <v>EPIF2A</v>
      </c>
    </row>
    <row r="1596" spans="1:7">
      <c r="A1596" s="12" t="s">
        <v>646</v>
      </c>
      <c r="B1596" s="12">
        <v>308971</v>
      </c>
      <c r="C1596" s="12" t="s">
        <v>699</v>
      </c>
      <c r="D1596" s="5" t="str">
        <f>IFERROR(IF(VLOOKUP((SubgroupsCovered[[#This Row],[RXCUI]]*1),RXCUI[Convert RXCUIs to Number],1,FALSE)=(SubgroupsCovered[[#This Row],[RXCUI]]*1),"Yes",""),"No")</f>
        <v>No</v>
      </c>
      <c r="E1596" s="12" t="str">
        <f>IF(SubgroupsCovered[[#This Row],[RXCUI Covered?]]="Yes",SubgroupsCovered[[#This Row],[Subgroup]],"")</f>
        <v/>
      </c>
      <c r="F1596" s="12" t="str">
        <f>IF(SubgroupsCovered[[#This Row],[Subgroups Covered by RXCUI]]="",IF(SubgroupsCovered[[#This Row],[Subgroups Uncovered]]="",SubgroupsCovered[[#This Row],[Subgroup]],""),SubgroupsCovered[[#This Row],[Subgroups Covered by RXCUI]])</f>
        <v/>
      </c>
      <c r="G1596" s="12" t="str">
        <f>IFERROR(IF(VLOOKUP(SubgroupsCovered[[#This Row],[Subgroup]],SubgroupsCovered[Subgroups Covered by RXCUI],1,FALSE)=C1596,"",C1596),SubgroupsCovered[[#This Row],[Subgroup]])</f>
        <v>EPIF2A</v>
      </c>
    </row>
    <row r="1597" spans="1:7">
      <c r="A1597" s="12" t="s">
        <v>646</v>
      </c>
      <c r="B1597" s="12">
        <v>404742</v>
      </c>
      <c r="C1597" s="12" t="s">
        <v>702</v>
      </c>
      <c r="D1597" s="5" t="str">
        <f>IFERROR(IF(VLOOKUP((SubgroupsCovered[[#This Row],[RXCUI]]*1),RXCUI[Convert RXCUIs to Number],1,FALSE)=(SubgroupsCovered[[#This Row],[RXCUI]]*1),"Yes",""),"No")</f>
        <v>No</v>
      </c>
      <c r="E1597" s="12" t="str">
        <f>IF(SubgroupsCovered[[#This Row],[RXCUI Covered?]]="Yes",SubgroupsCovered[[#This Row],[Subgroup]],"")</f>
        <v/>
      </c>
      <c r="F1597" s="12" t="str">
        <f>IF(SubgroupsCovered[[#This Row],[Subgroups Covered by RXCUI]]="",IF(SubgroupsCovered[[#This Row],[Subgroups Uncovered]]="",SubgroupsCovered[[#This Row],[Subgroup]],""),SubgroupsCovered[[#This Row],[Subgroups Covered by RXCUI]])</f>
        <v/>
      </c>
      <c r="G1597" s="12" t="str">
        <f>IFERROR(IF(VLOOKUP(SubgroupsCovered[[#This Row],[Subgroup]],SubgroupsCovered[Subgroups Covered by RXCUI],1,FALSE)=C1597,"",C1597),SubgroupsCovered[[#This Row],[Subgroup]])</f>
        <v>EPIF2B</v>
      </c>
    </row>
    <row r="1598" spans="1:7">
      <c r="A1598" s="12" t="s">
        <v>646</v>
      </c>
      <c r="B1598" s="12">
        <v>672908</v>
      </c>
      <c r="C1598" s="12" t="s">
        <v>702</v>
      </c>
      <c r="D1598" s="5" t="str">
        <f>IFERROR(IF(VLOOKUP((SubgroupsCovered[[#This Row],[RXCUI]]*1),RXCUI[Convert RXCUIs to Number],1,FALSE)=(SubgroupsCovered[[#This Row],[RXCUI]]*1),"Yes",""),"No")</f>
        <v>No</v>
      </c>
      <c r="E1598" s="12" t="str">
        <f>IF(SubgroupsCovered[[#This Row],[RXCUI Covered?]]="Yes",SubgroupsCovered[[#This Row],[Subgroup]],"")</f>
        <v/>
      </c>
      <c r="F1598" s="12" t="str">
        <f>IF(SubgroupsCovered[[#This Row],[Subgroups Covered by RXCUI]]="",IF(SubgroupsCovered[[#This Row],[Subgroups Uncovered]]="",SubgroupsCovered[[#This Row],[Subgroup]],""),SubgroupsCovered[[#This Row],[Subgroups Covered by RXCUI]])</f>
        <v/>
      </c>
      <c r="G1598" s="12" t="str">
        <f>IFERROR(IF(VLOOKUP(SubgroupsCovered[[#This Row],[Subgroup]],SubgroupsCovered[Subgroups Covered by RXCUI],1,FALSE)=C1598,"",C1598),SubgroupsCovered[[#This Row],[Subgroup]])</f>
        <v>EPIF2B</v>
      </c>
    </row>
    <row r="1599" spans="1:7">
      <c r="A1599" s="12" t="s">
        <v>646</v>
      </c>
      <c r="B1599" s="12">
        <v>866303</v>
      </c>
      <c r="C1599" s="12" t="s">
        <v>702</v>
      </c>
      <c r="D1599" s="5" t="str">
        <f>IFERROR(IF(VLOOKUP((SubgroupsCovered[[#This Row],[RXCUI]]*1),RXCUI[Convert RXCUIs to Number],1,FALSE)=(SubgroupsCovered[[#This Row],[RXCUI]]*1),"Yes",""),"No")</f>
        <v>No</v>
      </c>
      <c r="E1599" s="12" t="str">
        <f>IF(SubgroupsCovered[[#This Row],[RXCUI Covered?]]="Yes",SubgroupsCovered[[#This Row],[Subgroup]],"")</f>
        <v/>
      </c>
      <c r="F1599" s="12" t="str">
        <f>IF(SubgroupsCovered[[#This Row],[Subgroups Covered by RXCUI]]="",IF(SubgroupsCovered[[#This Row],[Subgroups Uncovered]]="",SubgroupsCovered[[#This Row],[Subgroup]],""),SubgroupsCovered[[#This Row],[Subgroups Covered by RXCUI]])</f>
        <v/>
      </c>
      <c r="G1599" s="12" t="str">
        <f>IFERROR(IF(VLOOKUP(SubgroupsCovered[[#This Row],[Subgroup]],SubgroupsCovered[Subgroups Covered by RXCUI],1,FALSE)=C1599,"",C1599),SubgroupsCovered[[#This Row],[Subgroup]])</f>
        <v>EPIF2B</v>
      </c>
    </row>
    <row r="1600" spans="1:7">
      <c r="A1600" s="12" t="s">
        <v>646</v>
      </c>
      <c r="B1600" s="12">
        <v>388311</v>
      </c>
      <c r="C1600" s="12" t="s">
        <v>702</v>
      </c>
      <c r="D1600" s="5" t="str">
        <f>IFERROR(IF(VLOOKUP((SubgroupsCovered[[#This Row],[RXCUI]]*1),RXCUI[Convert RXCUIs to Number],1,FALSE)=(SubgroupsCovered[[#This Row],[RXCUI]]*1),"Yes",""),"No")</f>
        <v>No</v>
      </c>
      <c r="E1600" s="12" t="str">
        <f>IF(SubgroupsCovered[[#This Row],[RXCUI Covered?]]="Yes",SubgroupsCovered[[#This Row],[Subgroup]],"")</f>
        <v/>
      </c>
      <c r="F1600" s="12" t="str">
        <f>IF(SubgroupsCovered[[#This Row],[Subgroups Covered by RXCUI]]="",IF(SubgroupsCovered[[#This Row],[Subgroups Uncovered]]="",SubgroupsCovered[[#This Row],[Subgroup]],""),SubgroupsCovered[[#This Row],[Subgroups Covered by RXCUI]])</f>
        <v/>
      </c>
      <c r="G1600" s="12" t="str">
        <f>IFERROR(IF(VLOOKUP(SubgroupsCovered[[#This Row],[Subgroup]],SubgroupsCovered[Subgroups Covered by RXCUI],1,FALSE)=C1600,"",C1600),SubgroupsCovered[[#This Row],[Subgroup]])</f>
        <v>EPIF2B</v>
      </c>
    </row>
    <row r="1601" spans="1:7">
      <c r="A1601" s="12" t="s">
        <v>646</v>
      </c>
      <c r="B1601" s="12">
        <v>199378</v>
      </c>
      <c r="C1601" s="12" t="s">
        <v>702</v>
      </c>
      <c r="D1601" s="5" t="str">
        <f>IFERROR(IF(VLOOKUP((SubgroupsCovered[[#This Row],[RXCUI]]*1),RXCUI[Convert RXCUIs to Number],1,FALSE)=(SubgroupsCovered[[#This Row],[RXCUI]]*1),"Yes",""),"No")</f>
        <v>No</v>
      </c>
      <c r="E1601" s="12" t="str">
        <f>IF(SubgroupsCovered[[#This Row],[RXCUI Covered?]]="Yes",SubgroupsCovered[[#This Row],[Subgroup]],"")</f>
        <v/>
      </c>
      <c r="F1601" s="12" t="str">
        <f>IF(SubgroupsCovered[[#This Row],[Subgroups Covered by RXCUI]]="",IF(SubgroupsCovered[[#This Row],[Subgroups Uncovered]]="",SubgroupsCovered[[#This Row],[Subgroup]],""),SubgroupsCovered[[#This Row],[Subgroups Covered by RXCUI]])</f>
        <v/>
      </c>
      <c r="G1601" s="12" t="str">
        <f>IFERROR(IF(VLOOKUP(SubgroupsCovered[[#This Row],[Subgroup]],SubgroupsCovered[Subgroups Covered by RXCUI],1,FALSE)=C1601,"",C1601),SubgroupsCovered[[#This Row],[Subgroup]])</f>
        <v>EPIF2B</v>
      </c>
    </row>
    <row r="1602" spans="1:7">
      <c r="A1602" s="12" t="s">
        <v>646</v>
      </c>
      <c r="B1602" s="12">
        <v>308977</v>
      </c>
      <c r="C1602" s="12" t="s">
        <v>702</v>
      </c>
      <c r="D1602" s="5" t="str">
        <f>IFERROR(IF(VLOOKUP((SubgroupsCovered[[#This Row],[RXCUI]]*1),RXCUI[Convert RXCUIs to Number],1,FALSE)=(SubgroupsCovered[[#This Row],[RXCUI]]*1),"Yes",""),"No")</f>
        <v>No</v>
      </c>
      <c r="E1602" s="12" t="str">
        <f>IF(SubgroupsCovered[[#This Row],[RXCUI Covered?]]="Yes",SubgroupsCovered[[#This Row],[Subgroup]],"")</f>
        <v/>
      </c>
      <c r="F1602" s="12" t="str">
        <f>IF(SubgroupsCovered[[#This Row],[Subgroups Covered by RXCUI]]="",IF(SubgroupsCovered[[#This Row],[Subgroups Uncovered]]="",SubgroupsCovered[[#This Row],[Subgroup]],""),SubgroupsCovered[[#This Row],[Subgroups Covered by RXCUI]])</f>
        <v/>
      </c>
      <c r="G1602" s="12" t="str">
        <f>IFERROR(IF(VLOOKUP(SubgroupsCovered[[#This Row],[Subgroup]],SubgroupsCovered[Subgroups Covered by RXCUI],1,FALSE)=C1602,"",C1602),SubgroupsCovered[[#This Row],[Subgroup]])</f>
        <v>EPIF2B</v>
      </c>
    </row>
    <row r="1603" spans="1:7">
      <c r="A1603" s="12" t="s">
        <v>646</v>
      </c>
      <c r="B1603" s="12">
        <v>672910</v>
      </c>
      <c r="C1603" s="12" t="s">
        <v>702</v>
      </c>
      <c r="D1603" s="5" t="str">
        <f>IFERROR(IF(VLOOKUP((SubgroupsCovered[[#This Row],[RXCUI]]*1),RXCUI[Convert RXCUIs to Number],1,FALSE)=(SubgroupsCovered[[#This Row],[RXCUI]]*1),"Yes",""),"No")</f>
        <v>No</v>
      </c>
      <c r="E1603" s="12" t="str">
        <f>IF(SubgroupsCovered[[#This Row],[RXCUI Covered?]]="Yes",SubgroupsCovered[[#This Row],[Subgroup]],"")</f>
        <v/>
      </c>
      <c r="F1603" s="12" t="str">
        <f>IF(SubgroupsCovered[[#This Row],[Subgroups Covered by RXCUI]]="",IF(SubgroupsCovered[[#This Row],[Subgroups Uncovered]]="",SubgroupsCovered[[#This Row],[Subgroup]],""),SubgroupsCovered[[#This Row],[Subgroups Covered by RXCUI]])</f>
        <v/>
      </c>
      <c r="G1603" s="12" t="str">
        <f>IFERROR(IF(VLOOKUP(SubgroupsCovered[[#This Row],[Subgroup]],SubgroupsCovered[Subgroups Covered by RXCUI],1,FALSE)=C1603,"",C1603),SubgroupsCovered[[#This Row],[Subgroup]])</f>
        <v>EPIF2B</v>
      </c>
    </row>
    <row r="1604" spans="1:7">
      <c r="A1604" s="12" t="s">
        <v>646</v>
      </c>
      <c r="B1604" s="12">
        <v>866305</v>
      </c>
      <c r="C1604" s="12" t="s">
        <v>702</v>
      </c>
      <c r="D1604" s="5" t="str">
        <f>IFERROR(IF(VLOOKUP((SubgroupsCovered[[#This Row],[RXCUI]]*1),RXCUI[Convert RXCUIs to Number],1,FALSE)=(SubgroupsCovered[[#This Row],[RXCUI]]*1),"Yes",""),"No")</f>
        <v>No</v>
      </c>
      <c r="E1604" s="12" t="str">
        <f>IF(SubgroupsCovered[[#This Row],[RXCUI Covered?]]="Yes",SubgroupsCovered[[#This Row],[Subgroup]],"")</f>
        <v/>
      </c>
      <c r="F1604" s="12" t="str">
        <f>IF(SubgroupsCovered[[#This Row],[Subgroups Covered by RXCUI]]="",IF(SubgroupsCovered[[#This Row],[Subgroups Uncovered]]="",SubgroupsCovered[[#This Row],[Subgroup]],""),SubgroupsCovered[[#This Row],[Subgroups Covered by RXCUI]])</f>
        <v/>
      </c>
      <c r="G1604" s="12" t="str">
        <f>IFERROR(IF(VLOOKUP(SubgroupsCovered[[#This Row],[Subgroup]],SubgroupsCovered[Subgroups Covered by RXCUI],1,FALSE)=C1604,"",C1604),SubgroupsCovered[[#This Row],[Subgroup]])</f>
        <v>EPIF2B</v>
      </c>
    </row>
    <row r="1605" spans="1:7">
      <c r="A1605" s="12" t="s">
        <v>646</v>
      </c>
      <c r="B1605" s="12">
        <v>200133</v>
      </c>
      <c r="C1605" s="12" t="s">
        <v>702</v>
      </c>
      <c r="D1605" s="5" t="str">
        <f>IFERROR(IF(VLOOKUP((SubgroupsCovered[[#This Row],[RXCUI]]*1),RXCUI[Convert RXCUIs to Number],1,FALSE)=(SubgroupsCovered[[#This Row],[RXCUI]]*1),"Yes",""),"No")</f>
        <v>No</v>
      </c>
      <c r="E1605" s="12" t="str">
        <f>IF(SubgroupsCovered[[#This Row],[RXCUI Covered?]]="Yes",SubgroupsCovered[[#This Row],[Subgroup]],"")</f>
        <v/>
      </c>
      <c r="F1605" s="12" t="str">
        <f>IF(SubgroupsCovered[[#This Row],[Subgroups Covered by RXCUI]]="",IF(SubgroupsCovered[[#This Row],[Subgroups Uncovered]]="",SubgroupsCovered[[#This Row],[Subgroup]],""),SubgroupsCovered[[#This Row],[Subgroups Covered by RXCUI]])</f>
        <v/>
      </c>
      <c r="G1605" s="12" t="str">
        <f>IFERROR(IF(VLOOKUP(SubgroupsCovered[[#This Row],[Subgroup]],SubgroupsCovered[Subgroups Covered by RXCUI],1,FALSE)=C1605,"",C1605),SubgroupsCovered[[#This Row],[Subgroup]])</f>
        <v>EPIF2B</v>
      </c>
    </row>
    <row r="1606" spans="1:7">
      <c r="A1606" s="12" t="s">
        <v>646</v>
      </c>
      <c r="B1606" s="12">
        <v>402505</v>
      </c>
      <c r="C1606" s="12" t="s">
        <v>702</v>
      </c>
      <c r="D1606" s="5" t="str">
        <f>IFERROR(IF(VLOOKUP((SubgroupsCovered[[#This Row],[RXCUI]]*1),RXCUI[Convert RXCUIs to Number],1,FALSE)=(SubgroupsCovered[[#This Row],[RXCUI]]*1),"Yes",""),"No")</f>
        <v>No</v>
      </c>
      <c r="E1606" s="12" t="str">
        <f>IF(SubgroupsCovered[[#This Row],[RXCUI Covered?]]="Yes",SubgroupsCovered[[#This Row],[Subgroup]],"")</f>
        <v/>
      </c>
      <c r="F1606" s="12" t="str">
        <f>IF(SubgroupsCovered[[#This Row],[Subgroups Covered by RXCUI]]="",IF(SubgroupsCovered[[#This Row],[Subgroups Uncovered]]="",SubgroupsCovered[[#This Row],[Subgroup]],""),SubgroupsCovered[[#This Row],[Subgroups Covered by RXCUI]])</f>
        <v/>
      </c>
      <c r="G1606" s="12" t="str">
        <f>IFERROR(IF(VLOOKUP(SubgroupsCovered[[#This Row],[Subgroup]],SubgroupsCovered[Subgroups Covered by RXCUI],1,FALSE)=C1606,"",C1606),SubgroupsCovered[[#This Row],[Subgroup]])</f>
        <v>EPIF2B</v>
      </c>
    </row>
    <row r="1607" spans="1:7">
      <c r="A1607" s="12" t="s">
        <v>646</v>
      </c>
      <c r="B1607" s="12">
        <v>313931</v>
      </c>
      <c r="C1607" s="12" t="s">
        <v>702</v>
      </c>
      <c r="D1607" s="5" t="str">
        <f>IFERROR(IF(VLOOKUP((SubgroupsCovered[[#This Row],[RXCUI]]*1),RXCUI[Convert RXCUIs to Number],1,FALSE)=(SubgroupsCovered[[#This Row],[RXCUI]]*1),"Yes",""),"No")</f>
        <v>No</v>
      </c>
      <c r="E1607" s="12" t="str">
        <f>IF(SubgroupsCovered[[#This Row],[RXCUI Covered?]]="Yes",SubgroupsCovered[[#This Row],[Subgroup]],"")</f>
        <v/>
      </c>
      <c r="F1607" s="12" t="str">
        <f>IF(SubgroupsCovered[[#This Row],[Subgroups Covered by RXCUI]]="",IF(SubgroupsCovered[[#This Row],[Subgroups Uncovered]]="",SubgroupsCovered[[#This Row],[Subgroup]],""),SubgroupsCovered[[#This Row],[Subgroups Covered by RXCUI]])</f>
        <v/>
      </c>
      <c r="G1607" s="12" t="str">
        <f>IFERROR(IF(VLOOKUP(SubgroupsCovered[[#This Row],[Subgroup]],SubgroupsCovered[Subgroups Covered by RXCUI],1,FALSE)=C1607,"",C1607),SubgroupsCovered[[#This Row],[Subgroup]])</f>
        <v>EPIF2B</v>
      </c>
    </row>
    <row r="1608" spans="1:7">
      <c r="A1608" s="12" t="s">
        <v>646</v>
      </c>
      <c r="B1608" s="12">
        <v>672909</v>
      </c>
      <c r="C1608" s="12" t="s">
        <v>702</v>
      </c>
      <c r="D1608" s="5" t="str">
        <f>IFERROR(IF(VLOOKUP((SubgroupsCovered[[#This Row],[RXCUI]]*1),RXCUI[Convert RXCUIs to Number],1,FALSE)=(SubgroupsCovered[[#This Row],[RXCUI]]*1),"Yes",""),"No")</f>
        <v>No</v>
      </c>
      <c r="E1608" s="12" t="str">
        <f>IF(SubgroupsCovered[[#This Row],[RXCUI Covered?]]="Yes",SubgroupsCovered[[#This Row],[Subgroup]],"")</f>
        <v/>
      </c>
      <c r="F1608" s="12" t="str">
        <f>IF(SubgroupsCovered[[#This Row],[Subgroups Covered by RXCUI]]="",IF(SubgroupsCovered[[#This Row],[Subgroups Uncovered]]="",SubgroupsCovered[[#This Row],[Subgroup]],""),SubgroupsCovered[[#This Row],[Subgroups Covered by RXCUI]])</f>
        <v/>
      </c>
      <c r="G1608" s="12" t="str">
        <f>IFERROR(IF(VLOOKUP(SubgroupsCovered[[#This Row],[Subgroup]],SubgroupsCovered[Subgroups Covered by RXCUI],1,FALSE)=C1608,"",C1608),SubgroupsCovered[[#This Row],[Subgroup]])</f>
        <v>EPIF2B</v>
      </c>
    </row>
    <row r="1609" spans="1:7">
      <c r="A1609" s="12" t="s">
        <v>646</v>
      </c>
      <c r="B1609" s="12">
        <v>200131</v>
      </c>
      <c r="C1609" s="12" t="s">
        <v>702</v>
      </c>
      <c r="D1609" s="5" t="str">
        <f>IFERROR(IF(VLOOKUP((SubgroupsCovered[[#This Row],[RXCUI]]*1),RXCUI[Convert RXCUIs to Number],1,FALSE)=(SubgroupsCovered[[#This Row],[RXCUI]]*1),"Yes",""),"No")</f>
        <v>No</v>
      </c>
      <c r="E1609" s="12" t="str">
        <f>IF(SubgroupsCovered[[#This Row],[RXCUI Covered?]]="Yes",SubgroupsCovered[[#This Row],[Subgroup]],"")</f>
        <v/>
      </c>
      <c r="F1609" s="12" t="str">
        <f>IF(SubgroupsCovered[[#This Row],[Subgroups Covered by RXCUI]]="",IF(SubgroupsCovered[[#This Row],[Subgroups Uncovered]]="",SubgroupsCovered[[#This Row],[Subgroup]],""),SubgroupsCovered[[#This Row],[Subgroups Covered by RXCUI]])</f>
        <v/>
      </c>
      <c r="G1609" s="12" t="str">
        <f>IFERROR(IF(VLOOKUP(SubgroupsCovered[[#This Row],[Subgroup]],SubgroupsCovered[Subgroups Covered by RXCUI],1,FALSE)=C1609,"",C1609),SubgroupsCovered[[#This Row],[Subgroup]])</f>
        <v>EPIF2B</v>
      </c>
    </row>
    <row r="1610" spans="1:7">
      <c r="A1610" s="12" t="s">
        <v>646</v>
      </c>
      <c r="B1610" s="12">
        <v>866307</v>
      </c>
      <c r="C1610" s="12" t="s">
        <v>702</v>
      </c>
      <c r="D1610" s="5" t="str">
        <f>IFERROR(IF(VLOOKUP((SubgroupsCovered[[#This Row],[RXCUI]]*1),RXCUI[Convert RXCUIs to Number],1,FALSE)=(SubgroupsCovered[[#This Row],[RXCUI]]*1),"Yes",""),"No")</f>
        <v>No</v>
      </c>
      <c r="E1610" s="12" t="str">
        <f>IF(SubgroupsCovered[[#This Row],[RXCUI Covered?]]="Yes",SubgroupsCovered[[#This Row],[Subgroup]],"")</f>
        <v/>
      </c>
      <c r="F1610" s="12" t="str">
        <f>IF(SubgroupsCovered[[#This Row],[Subgroups Covered by RXCUI]]="",IF(SubgroupsCovered[[#This Row],[Subgroups Uncovered]]="",SubgroupsCovered[[#This Row],[Subgroup]],""),SubgroupsCovered[[#This Row],[Subgroups Covered by RXCUI]])</f>
        <v/>
      </c>
      <c r="G1610" s="12" t="str">
        <f>IFERROR(IF(VLOOKUP(SubgroupsCovered[[#This Row],[Subgroup]],SubgroupsCovered[Subgroups Covered by RXCUI],1,FALSE)=C1610,"",C1610),SubgroupsCovered[[#This Row],[Subgroup]])</f>
        <v>EPIF2B</v>
      </c>
    </row>
    <row r="1611" spans="1:7">
      <c r="A1611" s="12" t="s">
        <v>646</v>
      </c>
      <c r="B1611" s="12">
        <v>402506</v>
      </c>
      <c r="C1611" s="12" t="s">
        <v>702</v>
      </c>
      <c r="D1611" s="5" t="str">
        <f>IFERROR(IF(VLOOKUP((SubgroupsCovered[[#This Row],[RXCUI]]*1),RXCUI[Convert RXCUIs to Number],1,FALSE)=(SubgroupsCovered[[#This Row],[RXCUI]]*1),"Yes",""),"No")</f>
        <v>No</v>
      </c>
      <c r="E1611" s="12" t="str">
        <f>IF(SubgroupsCovered[[#This Row],[RXCUI Covered?]]="Yes",SubgroupsCovered[[#This Row],[Subgroup]],"")</f>
        <v/>
      </c>
      <c r="F1611" s="12" t="str">
        <f>IF(SubgroupsCovered[[#This Row],[Subgroups Covered by RXCUI]]="",IF(SubgroupsCovered[[#This Row],[Subgroups Uncovered]]="",SubgroupsCovered[[#This Row],[Subgroup]],""),SubgroupsCovered[[#This Row],[Subgroups Covered by RXCUI]])</f>
        <v/>
      </c>
      <c r="G1611" s="12" t="str">
        <f>IFERROR(IF(VLOOKUP(SubgroupsCovered[[#This Row],[Subgroup]],SubgroupsCovered[Subgroups Covered by RXCUI],1,FALSE)=C1611,"",C1611),SubgroupsCovered[[#This Row],[Subgroup]])</f>
        <v>EPIF2B</v>
      </c>
    </row>
    <row r="1612" spans="1:7">
      <c r="A1612" s="12" t="s">
        <v>646</v>
      </c>
      <c r="B1612" s="12">
        <v>2283505</v>
      </c>
      <c r="C1612" s="12" t="s">
        <v>1646</v>
      </c>
      <c r="D1612" s="5" t="str">
        <f>IFERROR(IF(VLOOKUP((SubgroupsCovered[[#This Row],[RXCUI]]*1),RXCUI[Convert RXCUIs to Number],1,FALSE)=(SubgroupsCovered[[#This Row],[RXCUI]]*1),"Yes",""),"No")</f>
        <v>No</v>
      </c>
      <c r="E1612" s="12" t="str">
        <f>IF(SubgroupsCovered[[#This Row],[RXCUI Covered?]]="Yes",SubgroupsCovered[[#This Row],[Subgroup]],"")</f>
        <v/>
      </c>
      <c r="F1612" s="12" t="str">
        <f>IF(SubgroupsCovered[[#This Row],[Subgroups Covered by RXCUI]]="",IF(SubgroupsCovered[[#This Row],[Subgroups Uncovered]]="",SubgroupsCovered[[#This Row],[Subgroup]],""),SubgroupsCovered[[#This Row],[Subgroups Covered by RXCUI]])</f>
        <v/>
      </c>
      <c r="G1612" s="12" t="str">
        <f>IFERROR(IF(VLOOKUP(SubgroupsCovered[[#This Row],[Subgroup]],SubgroupsCovered[Subgroups Covered by RXCUI],1,FALSE)=C1612,"",C1612),SubgroupsCovered[[#This Row],[Subgroup]])</f>
        <v>EPIJ1</v>
      </c>
    </row>
    <row r="1613" spans="1:7">
      <c r="A1613" s="12" t="s">
        <v>646</v>
      </c>
      <c r="B1613" s="12">
        <v>2283525</v>
      </c>
      <c r="C1613" s="12" t="s">
        <v>1646</v>
      </c>
      <c r="D1613" s="5" t="str">
        <f>IFERROR(IF(VLOOKUP((SubgroupsCovered[[#This Row],[RXCUI]]*1),RXCUI[Convert RXCUIs to Number],1,FALSE)=(SubgroupsCovered[[#This Row],[RXCUI]]*1),"Yes",""),"No")</f>
        <v>No</v>
      </c>
      <c r="E1613" s="12" t="str">
        <f>IF(SubgroupsCovered[[#This Row],[RXCUI Covered?]]="Yes",SubgroupsCovered[[#This Row],[Subgroup]],"")</f>
        <v/>
      </c>
      <c r="F1613" s="12" t="str">
        <f>IF(SubgroupsCovered[[#This Row],[Subgroups Covered by RXCUI]]="",IF(SubgroupsCovered[[#This Row],[Subgroups Uncovered]]="",SubgroupsCovered[[#This Row],[Subgroup]],""),SubgroupsCovered[[#This Row],[Subgroups Covered by RXCUI]])</f>
        <v/>
      </c>
      <c r="G1613" s="12" t="str">
        <f>IFERROR(IF(VLOOKUP(SubgroupsCovered[[#This Row],[Subgroup]],SubgroupsCovered[Subgroups Covered by RXCUI],1,FALSE)=C1613,"",C1613),SubgroupsCovered[[#This Row],[Subgroup]])</f>
        <v>EPIJ1</v>
      </c>
    </row>
    <row r="1614" spans="1:7">
      <c r="A1614" s="12" t="s">
        <v>646</v>
      </c>
      <c r="B1614" s="12">
        <v>2283527</v>
      </c>
      <c r="C1614" s="12" t="s">
        <v>1646</v>
      </c>
      <c r="D1614" s="5" t="str">
        <f>IFERROR(IF(VLOOKUP((SubgroupsCovered[[#This Row],[RXCUI]]*1),RXCUI[Convert RXCUIs to Number],1,FALSE)=(SubgroupsCovered[[#This Row],[RXCUI]]*1),"Yes",""),"No")</f>
        <v>No</v>
      </c>
      <c r="E1614" s="12" t="str">
        <f>IF(SubgroupsCovered[[#This Row],[RXCUI Covered?]]="Yes",SubgroupsCovered[[#This Row],[Subgroup]],"")</f>
        <v/>
      </c>
      <c r="F1614" s="12" t="str">
        <f>IF(SubgroupsCovered[[#This Row],[Subgroups Covered by RXCUI]]="",IF(SubgroupsCovered[[#This Row],[Subgroups Uncovered]]="",SubgroupsCovered[[#This Row],[Subgroup]],""),SubgroupsCovered[[#This Row],[Subgroups Covered by RXCUI]])</f>
        <v/>
      </c>
      <c r="G1614" s="12" t="str">
        <f>IFERROR(IF(VLOOKUP(SubgroupsCovered[[#This Row],[Subgroup]],SubgroupsCovered[Subgroups Covered by RXCUI],1,FALSE)=C1614,"",C1614),SubgroupsCovered[[#This Row],[Subgroup]])</f>
        <v>EPIJ1</v>
      </c>
    </row>
    <row r="1615" spans="1:7">
      <c r="A1615" s="12" t="s">
        <v>646</v>
      </c>
      <c r="B1615" s="12">
        <v>2265701</v>
      </c>
      <c r="C1615" s="12" t="s">
        <v>1646</v>
      </c>
      <c r="D1615" s="5" t="str">
        <f>IFERROR(IF(VLOOKUP((SubgroupsCovered[[#This Row],[RXCUI]]*1),RXCUI[Convert RXCUIs to Number],1,FALSE)=(SubgroupsCovered[[#This Row],[RXCUI]]*1),"Yes",""),"No")</f>
        <v>No</v>
      </c>
      <c r="E1615" s="12" t="str">
        <f>IF(SubgroupsCovered[[#This Row],[RXCUI Covered?]]="Yes",SubgroupsCovered[[#This Row],[Subgroup]],"")</f>
        <v/>
      </c>
      <c r="F1615" s="12" t="str">
        <f>IF(SubgroupsCovered[[#This Row],[Subgroups Covered by RXCUI]]="",IF(SubgroupsCovered[[#This Row],[Subgroups Uncovered]]="",SubgroupsCovered[[#This Row],[Subgroup]],""),SubgroupsCovered[[#This Row],[Subgroups Covered by RXCUI]])</f>
        <v/>
      </c>
      <c r="G1615" s="12" t="str">
        <f>IFERROR(IF(VLOOKUP(SubgroupsCovered[[#This Row],[Subgroup]],SubgroupsCovered[Subgroups Covered by RXCUI],1,FALSE)=C1615,"",C1615),SubgroupsCovered[[#This Row],[Subgroup]])</f>
        <v>EPIJ1</v>
      </c>
    </row>
    <row r="1616" spans="1:7">
      <c r="A1616" s="12" t="s">
        <v>646</v>
      </c>
      <c r="B1616" s="12">
        <v>2283513</v>
      </c>
      <c r="C1616" s="12" t="s">
        <v>1646</v>
      </c>
      <c r="D1616" s="5" t="str">
        <f>IFERROR(IF(VLOOKUP((SubgroupsCovered[[#This Row],[RXCUI]]*1),RXCUI[Convert RXCUIs to Number],1,FALSE)=(SubgroupsCovered[[#This Row],[RXCUI]]*1),"Yes",""),"No")</f>
        <v>No</v>
      </c>
      <c r="E1616" s="12" t="str">
        <f>IF(SubgroupsCovered[[#This Row],[RXCUI Covered?]]="Yes",SubgroupsCovered[[#This Row],[Subgroup]],"")</f>
        <v/>
      </c>
      <c r="F1616" s="12" t="str">
        <f>IF(SubgroupsCovered[[#This Row],[Subgroups Covered by RXCUI]]="",IF(SubgroupsCovered[[#This Row],[Subgroups Uncovered]]="",SubgroupsCovered[[#This Row],[Subgroup]],""),SubgroupsCovered[[#This Row],[Subgroups Covered by RXCUI]])</f>
        <v/>
      </c>
      <c r="G1616" s="12" t="str">
        <f>IFERROR(IF(VLOOKUP(SubgroupsCovered[[#This Row],[Subgroup]],SubgroupsCovered[Subgroups Covered by RXCUI],1,FALSE)=C1616,"",C1616),SubgroupsCovered[[#This Row],[Subgroup]])</f>
        <v>EPIJ1</v>
      </c>
    </row>
    <row r="1617" spans="1:7">
      <c r="A1617" s="12" t="s">
        <v>646</v>
      </c>
      <c r="B1617" s="12">
        <v>2283509</v>
      </c>
      <c r="C1617" s="12" t="s">
        <v>1646</v>
      </c>
      <c r="D1617" s="5" t="str">
        <f>IFERROR(IF(VLOOKUP((SubgroupsCovered[[#This Row],[RXCUI]]*1),RXCUI[Convert RXCUIs to Number],1,FALSE)=(SubgroupsCovered[[#This Row],[RXCUI]]*1),"Yes",""),"No")</f>
        <v>No</v>
      </c>
      <c r="E1617" s="12" t="str">
        <f>IF(SubgroupsCovered[[#This Row],[RXCUI Covered?]]="Yes",SubgroupsCovered[[#This Row],[Subgroup]],"")</f>
        <v/>
      </c>
      <c r="F1617" s="12" t="str">
        <f>IF(SubgroupsCovered[[#This Row],[Subgroups Covered by RXCUI]]="",IF(SubgroupsCovered[[#This Row],[Subgroups Uncovered]]="",SubgroupsCovered[[#This Row],[Subgroup]],""),SubgroupsCovered[[#This Row],[Subgroups Covered by RXCUI]])</f>
        <v/>
      </c>
      <c r="G1617" s="12" t="str">
        <f>IFERROR(IF(VLOOKUP(SubgroupsCovered[[#This Row],[Subgroup]],SubgroupsCovered[Subgroups Covered by RXCUI],1,FALSE)=C1617,"",C1617),SubgroupsCovered[[#This Row],[Subgroup]])</f>
        <v>EPIJ1</v>
      </c>
    </row>
    <row r="1618" spans="1:7">
      <c r="A1618" s="12" t="s">
        <v>646</v>
      </c>
      <c r="B1618" s="12">
        <v>2283515</v>
      </c>
      <c r="C1618" s="12" t="s">
        <v>1646</v>
      </c>
      <c r="D1618" s="5" t="str">
        <f>IFERROR(IF(VLOOKUP((SubgroupsCovered[[#This Row],[RXCUI]]*1),RXCUI[Convert RXCUIs to Number],1,FALSE)=(SubgroupsCovered[[#This Row],[RXCUI]]*1),"Yes",""),"No")</f>
        <v>No</v>
      </c>
      <c r="E1618" s="12" t="str">
        <f>IF(SubgroupsCovered[[#This Row],[RXCUI Covered?]]="Yes",SubgroupsCovered[[#This Row],[Subgroup]],"")</f>
        <v/>
      </c>
      <c r="F1618" s="12" t="str">
        <f>IF(SubgroupsCovered[[#This Row],[Subgroups Covered by RXCUI]]="",IF(SubgroupsCovered[[#This Row],[Subgroups Uncovered]]="",SubgroupsCovered[[#This Row],[Subgroup]],""),SubgroupsCovered[[#This Row],[Subgroups Covered by RXCUI]])</f>
        <v/>
      </c>
      <c r="G1618" s="12" t="str">
        <f>IFERROR(IF(VLOOKUP(SubgroupsCovered[[#This Row],[Subgroup]],SubgroupsCovered[Subgroups Covered by RXCUI],1,FALSE)=C1618,"",C1618),SubgroupsCovered[[#This Row],[Subgroup]])</f>
        <v>EPIJ1</v>
      </c>
    </row>
    <row r="1619" spans="1:7">
      <c r="A1619" s="12" t="s">
        <v>646</v>
      </c>
      <c r="B1619" s="12">
        <v>2283518</v>
      </c>
      <c r="C1619" s="12" t="s">
        <v>1646</v>
      </c>
      <c r="D1619" s="5" t="str">
        <f>IFERROR(IF(VLOOKUP((SubgroupsCovered[[#This Row],[RXCUI]]*1),RXCUI[Convert RXCUIs to Number],1,FALSE)=(SubgroupsCovered[[#This Row],[RXCUI]]*1),"Yes",""),"No")</f>
        <v>No</v>
      </c>
      <c r="E1619" s="12" t="str">
        <f>IF(SubgroupsCovered[[#This Row],[RXCUI Covered?]]="Yes",SubgroupsCovered[[#This Row],[Subgroup]],"")</f>
        <v/>
      </c>
      <c r="F1619" s="12" t="str">
        <f>IF(SubgroupsCovered[[#This Row],[Subgroups Covered by RXCUI]]="",IF(SubgroupsCovered[[#This Row],[Subgroups Uncovered]]="",SubgroupsCovered[[#This Row],[Subgroup]],""),SubgroupsCovered[[#This Row],[Subgroups Covered by RXCUI]])</f>
        <v/>
      </c>
      <c r="G1619" s="12" t="str">
        <f>IFERROR(IF(VLOOKUP(SubgroupsCovered[[#This Row],[Subgroup]],SubgroupsCovered[Subgroups Covered by RXCUI],1,FALSE)=C1619,"",C1619),SubgroupsCovered[[#This Row],[Subgroup]])</f>
        <v>EPIJ1</v>
      </c>
    </row>
    <row r="1620" spans="1:7">
      <c r="A1620" s="12" t="s">
        <v>646</v>
      </c>
      <c r="B1620" s="12">
        <v>2283538</v>
      </c>
      <c r="C1620" s="12" t="s">
        <v>1646</v>
      </c>
      <c r="D1620" s="5" t="str">
        <f>IFERROR(IF(VLOOKUP((SubgroupsCovered[[#This Row],[RXCUI]]*1),RXCUI[Convert RXCUIs to Number],1,FALSE)=(SubgroupsCovered[[#This Row],[RXCUI]]*1),"Yes",""),"No")</f>
        <v>No</v>
      </c>
      <c r="E1620" s="12" t="str">
        <f>IF(SubgroupsCovered[[#This Row],[RXCUI Covered?]]="Yes",SubgroupsCovered[[#This Row],[Subgroup]],"")</f>
        <v/>
      </c>
      <c r="F1620" s="12" t="str">
        <f>IF(SubgroupsCovered[[#This Row],[Subgroups Covered by RXCUI]]="",IF(SubgroupsCovered[[#This Row],[Subgroups Uncovered]]="",SubgroupsCovered[[#This Row],[Subgroup]],""),SubgroupsCovered[[#This Row],[Subgroups Covered by RXCUI]])</f>
        <v/>
      </c>
      <c r="G1620" s="12" t="str">
        <f>IFERROR(IF(VLOOKUP(SubgroupsCovered[[#This Row],[Subgroup]],SubgroupsCovered[Subgroups Covered by RXCUI],1,FALSE)=C1620,"",C1620),SubgroupsCovered[[#This Row],[Subgroup]])</f>
        <v>EPIJ1</v>
      </c>
    </row>
    <row r="1621" spans="1:7">
      <c r="A1621" s="12" t="s">
        <v>646</v>
      </c>
      <c r="B1621" s="12">
        <v>2283540</v>
      </c>
      <c r="C1621" s="12" t="s">
        <v>1646</v>
      </c>
      <c r="D1621" s="5" t="str">
        <f>IFERROR(IF(VLOOKUP((SubgroupsCovered[[#This Row],[RXCUI]]*1),RXCUI[Convert RXCUIs to Number],1,FALSE)=(SubgroupsCovered[[#This Row],[RXCUI]]*1),"Yes",""),"No")</f>
        <v>No</v>
      </c>
      <c r="E1621" s="12" t="str">
        <f>IF(SubgroupsCovered[[#This Row],[RXCUI Covered?]]="Yes",SubgroupsCovered[[#This Row],[Subgroup]],"")</f>
        <v/>
      </c>
      <c r="F1621" s="12" t="str">
        <f>IF(SubgroupsCovered[[#This Row],[Subgroups Covered by RXCUI]]="",IF(SubgroupsCovered[[#This Row],[Subgroups Uncovered]]="",SubgroupsCovered[[#This Row],[Subgroup]],""),SubgroupsCovered[[#This Row],[Subgroups Covered by RXCUI]])</f>
        <v/>
      </c>
      <c r="G1621" s="12" t="str">
        <f>IFERROR(IF(VLOOKUP(SubgroupsCovered[[#This Row],[Subgroup]],SubgroupsCovered[Subgroups Covered by RXCUI],1,FALSE)=C1621,"",C1621),SubgroupsCovered[[#This Row],[Subgroup]])</f>
        <v>EPIJ1</v>
      </c>
    </row>
    <row r="1622" spans="1:7">
      <c r="A1622" s="12" t="s">
        <v>646</v>
      </c>
      <c r="B1622" s="12">
        <v>2283536</v>
      </c>
      <c r="C1622" s="12" t="s">
        <v>1646</v>
      </c>
      <c r="D1622" s="5" t="str">
        <f>IFERROR(IF(VLOOKUP((SubgroupsCovered[[#This Row],[RXCUI]]*1),RXCUI[Convert RXCUIs to Number],1,FALSE)=(SubgroupsCovered[[#This Row],[RXCUI]]*1),"Yes",""),"No")</f>
        <v>No</v>
      </c>
      <c r="E1622" s="12" t="str">
        <f>IF(SubgroupsCovered[[#This Row],[RXCUI Covered?]]="Yes",SubgroupsCovered[[#This Row],[Subgroup]],"")</f>
        <v/>
      </c>
      <c r="F1622" s="12" t="str">
        <f>IF(SubgroupsCovered[[#This Row],[Subgroups Covered by RXCUI]]="",IF(SubgroupsCovered[[#This Row],[Subgroups Uncovered]]="",SubgroupsCovered[[#This Row],[Subgroup]],""),SubgroupsCovered[[#This Row],[Subgroups Covered by RXCUI]])</f>
        <v/>
      </c>
      <c r="G1622" s="12" t="str">
        <f>IFERROR(IF(VLOOKUP(SubgroupsCovered[[#This Row],[Subgroup]],SubgroupsCovered[Subgroups Covered by RXCUI],1,FALSE)=C1622,"",C1622),SubgroupsCovered[[#This Row],[Subgroup]])</f>
        <v>EPIJ1</v>
      </c>
    </row>
    <row r="1623" spans="1:7">
      <c r="A1623" s="12" t="s">
        <v>646</v>
      </c>
      <c r="B1623" s="12">
        <v>810002</v>
      </c>
      <c r="C1623" s="12" t="s">
        <v>705</v>
      </c>
      <c r="D1623" s="5" t="str">
        <f>IFERROR(IF(VLOOKUP((SubgroupsCovered[[#This Row],[RXCUI]]*1),RXCUI[Convert RXCUIs to Number],1,FALSE)=(SubgroupsCovered[[#This Row],[RXCUI]]*1),"Yes",""),"No")</f>
        <v>No</v>
      </c>
      <c r="E1623" s="12" t="str">
        <f>IF(SubgroupsCovered[[#This Row],[RXCUI Covered?]]="Yes",SubgroupsCovered[[#This Row],[Subgroup]],"")</f>
        <v/>
      </c>
      <c r="F1623" s="12" t="str">
        <f>IF(SubgroupsCovered[[#This Row],[Subgroups Covered by RXCUI]]="",IF(SubgroupsCovered[[#This Row],[Subgroups Uncovered]]="",SubgroupsCovered[[#This Row],[Subgroup]],""),SubgroupsCovered[[#This Row],[Subgroups Covered by RXCUI]])</f>
        <v/>
      </c>
      <c r="G1623" s="12" t="str">
        <f>IFERROR(IF(VLOOKUP(SubgroupsCovered[[#This Row],[Subgroup]],SubgroupsCovered[Subgroups Covered by RXCUI],1,FALSE)=C1623,"",C1623),SubgroupsCovered[[#This Row],[Subgroup]])</f>
        <v>EPIF3</v>
      </c>
    </row>
    <row r="1624" spans="1:7">
      <c r="A1624" s="12" t="s">
        <v>646</v>
      </c>
      <c r="B1624" s="12">
        <v>809990</v>
      </c>
      <c r="C1624" s="12" t="s">
        <v>705</v>
      </c>
      <c r="D1624" s="5" t="str">
        <f>IFERROR(IF(VLOOKUP((SubgroupsCovered[[#This Row],[RXCUI]]*1),RXCUI[Convert RXCUIs to Number],1,FALSE)=(SubgroupsCovered[[#This Row],[RXCUI]]*1),"Yes",""),"No")</f>
        <v>No</v>
      </c>
      <c r="E1624" s="12" t="str">
        <f>IF(SubgroupsCovered[[#This Row],[RXCUI Covered?]]="Yes",SubgroupsCovered[[#This Row],[Subgroup]],"")</f>
        <v/>
      </c>
      <c r="F1624" s="12" t="str">
        <f>IF(SubgroupsCovered[[#This Row],[Subgroups Covered by RXCUI]]="",IF(SubgroupsCovered[[#This Row],[Subgroups Uncovered]]="",SubgroupsCovered[[#This Row],[Subgroup]],""),SubgroupsCovered[[#This Row],[Subgroups Covered by RXCUI]])</f>
        <v/>
      </c>
      <c r="G1624" s="12" t="str">
        <f>IFERROR(IF(VLOOKUP(SubgroupsCovered[[#This Row],[Subgroup]],SubgroupsCovered[Subgroups Covered by RXCUI],1,FALSE)=C1624,"",C1624),SubgroupsCovered[[#This Row],[Subgroup]])</f>
        <v>EPIF3</v>
      </c>
    </row>
    <row r="1625" spans="1:7">
      <c r="A1625" s="12" t="s">
        <v>646</v>
      </c>
      <c r="B1625" s="12">
        <v>809994</v>
      </c>
      <c r="C1625" s="12" t="s">
        <v>705</v>
      </c>
      <c r="D1625" s="5" t="str">
        <f>IFERROR(IF(VLOOKUP((SubgroupsCovered[[#This Row],[RXCUI]]*1),RXCUI[Convert RXCUIs to Number],1,FALSE)=(SubgroupsCovered[[#This Row],[RXCUI]]*1),"Yes",""),"No")</f>
        <v>No</v>
      </c>
      <c r="E1625" s="12" t="str">
        <f>IF(SubgroupsCovered[[#This Row],[RXCUI Covered?]]="Yes",SubgroupsCovered[[#This Row],[Subgroup]],"")</f>
        <v/>
      </c>
      <c r="F1625" s="12" t="str">
        <f>IF(SubgroupsCovered[[#This Row],[Subgroups Covered by RXCUI]]="",IF(SubgroupsCovered[[#This Row],[Subgroups Uncovered]]="",SubgroupsCovered[[#This Row],[Subgroup]],""),SubgroupsCovered[[#This Row],[Subgroups Covered by RXCUI]])</f>
        <v/>
      </c>
      <c r="G1625" s="12" t="str">
        <f>IFERROR(IF(VLOOKUP(SubgroupsCovered[[#This Row],[Subgroup]],SubgroupsCovered[Subgroups Covered by RXCUI],1,FALSE)=C1625,"",C1625),SubgroupsCovered[[#This Row],[Subgroup]])</f>
        <v>EPIF3</v>
      </c>
    </row>
    <row r="1626" spans="1:7">
      <c r="A1626" s="12" t="s">
        <v>646</v>
      </c>
      <c r="B1626" s="12">
        <v>809998</v>
      </c>
      <c r="C1626" s="12" t="s">
        <v>705</v>
      </c>
      <c r="D1626" s="5" t="str">
        <f>IFERROR(IF(VLOOKUP((SubgroupsCovered[[#This Row],[RXCUI]]*1),RXCUI[Convert RXCUIs to Number],1,FALSE)=(SubgroupsCovered[[#This Row],[RXCUI]]*1),"Yes",""),"No")</f>
        <v>No</v>
      </c>
      <c r="E1626" s="12" t="str">
        <f>IF(SubgroupsCovered[[#This Row],[RXCUI Covered?]]="Yes",SubgroupsCovered[[#This Row],[Subgroup]],"")</f>
        <v/>
      </c>
      <c r="F1626" s="12" t="str">
        <f>IF(SubgroupsCovered[[#This Row],[Subgroups Covered by RXCUI]]="",IF(SubgroupsCovered[[#This Row],[Subgroups Uncovered]]="",SubgroupsCovered[[#This Row],[Subgroup]],""),SubgroupsCovered[[#This Row],[Subgroups Covered by RXCUI]])</f>
        <v/>
      </c>
      <c r="G1626" s="12" t="str">
        <f>IFERROR(IF(VLOOKUP(SubgroupsCovered[[#This Row],[Subgroup]],SubgroupsCovered[Subgroups Covered by RXCUI],1,FALSE)=C1626,"",C1626),SubgroupsCovered[[#This Row],[Subgroup]])</f>
        <v>EPIF3</v>
      </c>
    </row>
    <row r="1627" spans="1:7">
      <c r="A1627" s="12" t="s">
        <v>646</v>
      </c>
      <c r="B1627" s="12">
        <v>995156</v>
      </c>
      <c r="C1627" s="12" t="s">
        <v>705</v>
      </c>
      <c r="D1627" s="5" t="str">
        <f>IFERROR(IF(VLOOKUP((SubgroupsCovered[[#This Row],[RXCUI]]*1),RXCUI[Convert RXCUIs to Number],1,FALSE)=(SubgroupsCovered[[#This Row],[RXCUI]]*1),"Yes",""),"No")</f>
        <v>No</v>
      </c>
      <c r="E1627" s="12" t="str">
        <f>IF(SubgroupsCovered[[#This Row],[RXCUI Covered?]]="Yes",SubgroupsCovered[[#This Row],[Subgroup]],"")</f>
        <v/>
      </c>
      <c r="F1627" s="12" t="str">
        <f>IF(SubgroupsCovered[[#This Row],[Subgroups Covered by RXCUI]]="",IF(SubgroupsCovered[[#This Row],[Subgroups Uncovered]]="",SubgroupsCovered[[#This Row],[Subgroup]],""),SubgroupsCovered[[#This Row],[Subgroups Covered by RXCUI]])</f>
        <v/>
      </c>
      <c r="G1627" s="12" t="str">
        <f>IFERROR(IF(VLOOKUP(SubgroupsCovered[[#This Row],[Subgroup]],SubgroupsCovered[Subgroups Covered by RXCUI],1,FALSE)=C1627,"",C1627),SubgroupsCovered[[#This Row],[Subgroup]])</f>
        <v>EPIF3</v>
      </c>
    </row>
    <row r="1628" spans="1:7">
      <c r="A1628" s="12" t="s">
        <v>646</v>
      </c>
      <c r="B1628" s="12">
        <v>105019</v>
      </c>
      <c r="C1628" s="12" t="s">
        <v>707</v>
      </c>
      <c r="D1628" s="5" t="str">
        <f>IFERROR(IF(VLOOKUP((SubgroupsCovered[[#This Row],[RXCUI]]*1),RXCUI[Convert RXCUIs to Number],1,FALSE)=(SubgroupsCovered[[#This Row],[RXCUI]]*1),"Yes",""),"No")</f>
        <v>No</v>
      </c>
      <c r="E1628" s="12" t="str">
        <f>IF(SubgroupsCovered[[#This Row],[RXCUI Covered?]]="Yes",SubgroupsCovered[[#This Row],[Subgroup]],"")</f>
        <v/>
      </c>
      <c r="F1628" s="12" t="str">
        <f>IF(SubgroupsCovered[[#This Row],[Subgroups Covered by RXCUI]]="",IF(SubgroupsCovered[[#This Row],[Subgroups Uncovered]]="",SubgroupsCovered[[#This Row],[Subgroup]],""),SubgroupsCovered[[#This Row],[Subgroups Covered by RXCUI]])</f>
        <v/>
      </c>
      <c r="G1628" s="12" t="str">
        <f>IFERROR(IF(VLOOKUP(SubgroupsCovered[[#This Row],[Subgroup]],SubgroupsCovered[Subgroups Covered by RXCUI],1,FALSE)=C1628,"",C1628),SubgroupsCovered[[#This Row],[Subgroup]])</f>
        <v>EPIF4A</v>
      </c>
    </row>
    <row r="1629" spans="1:7">
      <c r="A1629" s="12" t="s">
        <v>646</v>
      </c>
      <c r="B1629" s="12">
        <v>282401</v>
      </c>
      <c r="C1629" s="12" t="s">
        <v>707</v>
      </c>
      <c r="D1629" s="5" t="str">
        <f>IFERROR(IF(VLOOKUP((SubgroupsCovered[[#This Row],[RXCUI]]*1),RXCUI[Convert RXCUIs to Number],1,FALSE)=(SubgroupsCovered[[#This Row],[RXCUI]]*1),"Yes",""),"No")</f>
        <v>No</v>
      </c>
      <c r="E1629" s="12" t="str">
        <f>IF(SubgroupsCovered[[#This Row],[RXCUI Covered?]]="Yes",SubgroupsCovered[[#This Row],[Subgroup]],"")</f>
        <v/>
      </c>
      <c r="F1629" s="12" t="str">
        <f>IF(SubgroupsCovered[[#This Row],[Subgroups Covered by RXCUI]]="",IF(SubgroupsCovered[[#This Row],[Subgroups Uncovered]]="",SubgroupsCovered[[#This Row],[Subgroup]],""),SubgroupsCovered[[#This Row],[Subgroups Covered by RXCUI]])</f>
        <v/>
      </c>
      <c r="G1629" s="12" t="str">
        <f>IFERROR(IF(VLOOKUP(SubgroupsCovered[[#This Row],[Subgroup]],SubgroupsCovered[Subgroups Covered by RXCUI],1,FALSE)=C1629,"",C1629),SubgroupsCovered[[#This Row],[Subgroup]])</f>
        <v>EPIF4A</v>
      </c>
    </row>
    <row r="1630" spans="1:7">
      <c r="A1630" s="12" t="s">
        <v>646</v>
      </c>
      <c r="B1630" s="12">
        <v>199322</v>
      </c>
      <c r="C1630" s="12" t="s">
        <v>707</v>
      </c>
      <c r="D1630" s="5" t="str">
        <f>IFERROR(IF(VLOOKUP((SubgroupsCovered[[#This Row],[RXCUI]]*1),RXCUI[Convert RXCUIs to Number],1,FALSE)=(SubgroupsCovered[[#This Row],[RXCUI]]*1),"Yes",""),"No")</f>
        <v>No</v>
      </c>
      <c r="E1630" s="12" t="str">
        <f>IF(SubgroupsCovered[[#This Row],[RXCUI Covered?]]="Yes",SubgroupsCovered[[#This Row],[Subgroup]],"")</f>
        <v/>
      </c>
      <c r="F1630" s="12" t="str">
        <f>IF(SubgroupsCovered[[#This Row],[Subgroups Covered by RXCUI]]="",IF(SubgroupsCovered[[#This Row],[Subgroups Uncovered]]="",SubgroupsCovered[[#This Row],[Subgroup]],""),SubgroupsCovered[[#This Row],[Subgroups Covered by RXCUI]])</f>
        <v/>
      </c>
      <c r="G1630" s="12" t="str">
        <f>IFERROR(IF(VLOOKUP(SubgroupsCovered[[#This Row],[Subgroup]],SubgroupsCovered[Subgroups Covered by RXCUI],1,FALSE)=C1630,"",C1630),SubgroupsCovered[[#This Row],[Subgroup]])</f>
        <v>EPIF4A</v>
      </c>
    </row>
    <row r="1631" spans="1:7">
      <c r="A1631" s="12" t="s">
        <v>646</v>
      </c>
      <c r="B1631" s="12">
        <v>105018</v>
      </c>
      <c r="C1631" s="12" t="s">
        <v>707</v>
      </c>
      <c r="D1631" s="5" t="str">
        <f>IFERROR(IF(VLOOKUP((SubgroupsCovered[[#This Row],[RXCUI]]*1),RXCUI[Convert RXCUIs to Number],1,FALSE)=(SubgroupsCovered[[#This Row],[RXCUI]]*1),"Yes",""),"No")</f>
        <v>No</v>
      </c>
      <c r="E1631" s="12" t="str">
        <f>IF(SubgroupsCovered[[#This Row],[RXCUI Covered?]]="Yes",SubgroupsCovered[[#This Row],[Subgroup]],"")</f>
        <v/>
      </c>
      <c r="F1631" s="12" t="str">
        <f>IF(SubgroupsCovered[[#This Row],[Subgroups Covered by RXCUI]]="",IF(SubgroupsCovered[[#This Row],[Subgroups Uncovered]]="",SubgroupsCovered[[#This Row],[Subgroup]],""),SubgroupsCovered[[#This Row],[Subgroups Covered by RXCUI]])</f>
        <v/>
      </c>
      <c r="G1631" s="12" t="str">
        <f>IFERROR(IF(VLOOKUP(SubgroupsCovered[[#This Row],[Subgroup]],SubgroupsCovered[Subgroups Covered by RXCUI],1,FALSE)=C1631,"",C1631),SubgroupsCovered[[#This Row],[Subgroup]])</f>
        <v>EPIF4A</v>
      </c>
    </row>
    <row r="1632" spans="1:7">
      <c r="A1632" s="12" t="s">
        <v>646</v>
      </c>
      <c r="B1632" s="12">
        <v>206201</v>
      </c>
      <c r="C1632" s="12" t="s">
        <v>707</v>
      </c>
      <c r="D1632" s="5" t="str">
        <f>IFERROR(IF(VLOOKUP((SubgroupsCovered[[#This Row],[RXCUI]]*1),RXCUI[Convert RXCUIs to Number],1,FALSE)=(SubgroupsCovered[[#This Row],[RXCUI]]*1),"Yes",""),"No")</f>
        <v>No</v>
      </c>
      <c r="E1632" s="12" t="str">
        <f>IF(SubgroupsCovered[[#This Row],[RXCUI Covered?]]="Yes",SubgroupsCovered[[#This Row],[Subgroup]],"")</f>
        <v/>
      </c>
      <c r="F1632" s="12" t="str">
        <f>IF(SubgroupsCovered[[#This Row],[Subgroups Covered by RXCUI]]="",IF(SubgroupsCovered[[#This Row],[Subgroups Uncovered]]="",SubgroupsCovered[[#This Row],[Subgroup]],""),SubgroupsCovered[[#This Row],[Subgroups Covered by RXCUI]])</f>
        <v/>
      </c>
      <c r="G1632" s="12" t="str">
        <f>IFERROR(IF(VLOOKUP(SubgroupsCovered[[#This Row],[Subgroup]],SubgroupsCovered[Subgroups Covered by RXCUI],1,FALSE)=C1632,"",C1632),SubgroupsCovered[[#This Row],[Subgroup]])</f>
        <v>EPIF4A</v>
      </c>
    </row>
    <row r="1633" spans="1:7">
      <c r="A1633" s="12" t="s">
        <v>646</v>
      </c>
      <c r="B1633" s="12">
        <v>198427</v>
      </c>
      <c r="C1633" s="12" t="s">
        <v>707</v>
      </c>
      <c r="D1633" s="5" t="str">
        <f>IFERROR(IF(VLOOKUP((SubgroupsCovered[[#This Row],[RXCUI]]*1),RXCUI[Convert RXCUIs to Number],1,FALSE)=(SubgroupsCovered[[#This Row],[RXCUI]]*1),"Yes",""),"No")</f>
        <v>No</v>
      </c>
      <c r="E1633" s="12" t="str">
        <f>IF(SubgroupsCovered[[#This Row],[RXCUI Covered?]]="Yes",SubgroupsCovered[[#This Row],[Subgroup]],"")</f>
        <v/>
      </c>
      <c r="F1633" s="12" t="str">
        <f>IF(SubgroupsCovered[[#This Row],[Subgroups Covered by RXCUI]]="",IF(SubgroupsCovered[[#This Row],[Subgroups Uncovered]]="",SubgroupsCovered[[#This Row],[Subgroup]],""),SubgroupsCovered[[#This Row],[Subgroups Covered by RXCUI]])</f>
        <v/>
      </c>
      <c r="G1633" s="12" t="str">
        <f>IFERROR(IF(VLOOKUP(SubgroupsCovered[[#This Row],[Subgroup]],SubgroupsCovered[Subgroups Covered by RXCUI],1,FALSE)=C1633,"",C1633),SubgroupsCovered[[#This Row],[Subgroup]])</f>
        <v>EPIF4A</v>
      </c>
    </row>
    <row r="1634" spans="1:7">
      <c r="A1634" s="12" t="s">
        <v>646</v>
      </c>
      <c r="B1634" s="12">
        <v>198428</v>
      </c>
      <c r="C1634" s="12" t="s">
        <v>707</v>
      </c>
      <c r="D1634" s="5" t="str">
        <f>IFERROR(IF(VLOOKUP((SubgroupsCovered[[#This Row],[RXCUI]]*1),RXCUI[Convert RXCUIs to Number],1,FALSE)=(SubgroupsCovered[[#This Row],[RXCUI]]*1),"Yes",""),"No")</f>
        <v>No</v>
      </c>
      <c r="E1634" s="12" t="str">
        <f>IF(SubgroupsCovered[[#This Row],[RXCUI Covered?]]="Yes",SubgroupsCovered[[#This Row],[Subgroup]],"")</f>
        <v/>
      </c>
      <c r="F1634" s="12" t="str">
        <f>IF(SubgroupsCovered[[#This Row],[Subgroups Covered by RXCUI]]="",IF(SubgroupsCovered[[#This Row],[Subgroups Uncovered]]="",SubgroupsCovered[[#This Row],[Subgroup]],""),SubgroupsCovered[[#This Row],[Subgroups Covered by RXCUI]])</f>
        <v/>
      </c>
      <c r="G1634" s="12" t="str">
        <f>IFERROR(IF(VLOOKUP(SubgroupsCovered[[#This Row],[Subgroup]],SubgroupsCovered[Subgroups Covered by RXCUI],1,FALSE)=C1634,"",C1634),SubgroupsCovered[[#This Row],[Subgroup]])</f>
        <v>EPIF4A</v>
      </c>
    </row>
    <row r="1635" spans="1:7">
      <c r="A1635" s="12" t="s">
        <v>646</v>
      </c>
      <c r="B1635" s="12">
        <v>108782</v>
      </c>
      <c r="C1635" s="12" t="s">
        <v>707</v>
      </c>
      <c r="D1635" s="5" t="str">
        <f>IFERROR(IF(VLOOKUP((SubgroupsCovered[[#This Row],[RXCUI]]*1),RXCUI[Convert RXCUIs to Number],1,FALSE)=(SubgroupsCovered[[#This Row],[RXCUI]]*1),"Yes",""),"No")</f>
        <v>No</v>
      </c>
      <c r="E1635" s="12" t="str">
        <f>IF(SubgroupsCovered[[#This Row],[RXCUI Covered?]]="Yes",SubgroupsCovered[[#This Row],[Subgroup]],"")</f>
        <v/>
      </c>
      <c r="F1635" s="12" t="str">
        <f>IF(SubgroupsCovered[[#This Row],[Subgroups Covered by RXCUI]]="",IF(SubgroupsCovered[[#This Row],[Subgroups Uncovered]]="",SubgroupsCovered[[#This Row],[Subgroup]],""),SubgroupsCovered[[#This Row],[Subgroups Covered by RXCUI]])</f>
        <v/>
      </c>
      <c r="G1635" s="12" t="str">
        <f>IFERROR(IF(VLOOKUP(SubgroupsCovered[[#This Row],[Subgroup]],SubgroupsCovered[Subgroups Covered by RXCUI],1,FALSE)=C1635,"",C1635),SubgroupsCovered[[#This Row],[Subgroup]])</f>
        <v>EPIF4A</v>
      </c>
    </row>
    <row r="1636" spans="1:7">
      <c r="A1636" s="12" t="s">
        <v>646</v>
      </c>
      <c r="B1636" s="12">
        <v>198429</v>
      </c>
      <c r="C1636" s="12" t="s">
        <v>707</v>
      </c>
      <c r="D1636" s="5" t="str">
        <f>IFERROR(IF(VLOOKUP((SubgroupsCovered[[#This Row],[RXCUI]]*1),RXCUI[Convert RXCUIs to Number],1,FALSE)=(SubgroupsCovered[[#This Row],[RXCUI]]*1),"Yes",""),"No")</f>
        <v>No</v>
      </c>
      <c r="E1636" s="12" t="str">
        <f>IF(SubgroupsCovered[[#This Row],[RXCUI Covered?]]="Yes",SubgroupsCovered[[#This Row],[Subgroup]],"")</f>
        <v/>
      </c>
      <c r="F1636" s="12" t="str">
        <f>IF(SubgroupsCovered[[#This Row],[Subgroups Covered by RXCUI]]="",IF(SubgroupsCovered[[#This Row],[Subgroups Uncovered]]="",SubgroupsCovered[[#This Row],[Subgroup]],""),SubgroupsCovered[[#This Row],[Subgroups Covered by RXCUI]])</f>
        <v/>
      </c>
      <c r="G1636" s="12" t="str">
        <f>IFERROR(IF(VLOOKUP(SubgroupsCovered[[#This Row],[Subgroup]],SubgroupsCovered[Subgroups Covered by RXCUI],1,FALSE)=C1636,"",C1636),SubgroupsCovered[[#This Row],[Subgroup]])</f>
        <v>EPIF4A</v>
      </c>
    </row>
    <row r="1637" spans="1:7">
      <c r="A1637" s="12" t="s">
        <v>646</v>
      </c>
      <c r="B1637" s="12">
        <v>249329</v>
      </c>
      <c r="C1637" s="12" t="s">
        <v>707</v>
      </c>
      <c r="D1637" s="5" t="str">
        <f>IFERROR(IF(VLOOKUP((SubgroupsCovered[[#This Row],[RXCUI]]*1),RXCUI[Convert RXCUIs to Number],1,FALSE)=(SubgroupsCovered[[#This Row],[RXCUI]]*1),"Yes",""),"No")</f>
        <v>No</v>
      </c>
      <c r="E1637" s="12" t="str">
        <f>IF(SubgroupsCovered[[#This Row],[RXCUI Covered?]]="Yes",SubgroupsCovered[[#This Row],[Subgroup]],"")</f>
        <v/>
      </c>
      <c r="F1637" s="12" t="str">
        <f>IF(SubgroupsCovered[[#This Row],[Subgroups Covered by RXCUI]]="",IF(SubgroupsCovered[[#This Row],[Subgroups Uncovered]]="",SubgroupsCovered[[#This Row],[Subgroup]],""),SubgroupsCovered[[#This Row],[Subgroups Covered by RXCUI]])</f>
        <v/>
      </c>
      <c r="G1637" s="12" t="str">
        <f>IFERROR(IF(VLOOKUP(SubgroupsCovered[[#This Row],[Subgroup]],SubgroupsCovered[Subgroups Covered by RXCUI],1,FALSE)=C1637,"",C1637),SubgroupsCovered[[#This Row],[Subgroup]])</f>
        <v>EPIF4A</v>
      </c>
    </row>
    <row r="1638" spans="1:7">
      <c r="A1638" s="12" t="s">
        <v>646</v>
      </c>
      <c r="B1638" s="12">
        <v>201239</v>
      </c>
      <c r="C1638" s="12" t="s">
        <v>707</v>
      </c>
      <c r="D1638" s="5" t="str">
        <f>IFERROR(IF(VLOOKUP((SubgroupsCovered[[#This Row],[RXCUI]]*1),RXCUI[Convert RXCUIs to Number],1,FALSE)=(SubgroupsCovered[[#This Row],[RXCUI]]*1),"Yes",""),"No")</f>
        <v>No</v>
      </c>
      <c r="E1638" s="12" t="str">
        <f>IF(SubgroupsCovered[[#This Row],[RXCUI Covered?]]="Yes",SubgroupsCovered[[#This Row],[Subgroup]],"")</f>
        <v/>
      </c>
      <c r="F1638" s="12" t="str">
        <f>IF(SubgroupsCovered[[#This Row],[Subgroups Covered by RXCUI]]="",IF(SubgroupsCovered[[#This Row],[Subgroups Uncovered]]="",SubgroupsCovered[[#This Row],[Subgroup]],""),SubgroupsCovered[[#This Row],[Subgroups Covered by RXCUI]])</f>
        <v/>
      </c>
      <c r="G1638" s="12" t="str">
        <f>IFERROR(IF(VLOOKUP(SubgroupsCovered[[#This Row],[Subgroup]],SubgroupsCovered[Subgroups Covered by RXCUI],1,FALSE)=C1638,"",C1638),SubgroupsCovered[[#This Row],[Subgroup]])</f>
        <v>EPIF4A</v>
      </c>
    </row>
    <row r="1639" spans="1:7">
      <c r="A1639" s="12" t="s">
        <v>646</v>
      </c>
      <c r="B1639" s="12">
        <v>311265</v>
      </c>
      <c r="C1639" s="12" t="s">
        <v>707</v>
      </c>
      <c r="D1639" s="5" t="str">
        <f>IFERROR(IF(VLOOKUP((SubgroupsCovered[[#This Row],[RXCUI]]*1),RXCUI[Convert RXCUIs to Number],1,FALSE)=(SubgroupsCovered[[#This Row],[RXCUI]]*1),"Yes",""),"No")</f>
        <v>No</v>
      </c>
      <c r="E1639" s="12" t="str">
        <f>IF(SubgroupsCovered[[#This Row],[RXCUI Covered?]]="Yes",SubgroupsCovered[[#This Row],[Subgroup]],"")</f>
        <v/>
      </c>
      <c r="F1639" s="12" t="str">
        <f>IF(SubgroupsCovered[[#This Row],[Subgroups Covered by RXCUI]]="",IF(SubgroupsCovered[[#This Row],[Subgroups Uncovered]]="",SubgroupsCovered[[#This Row],[Subgroup]],""),SubgroupsCovered[[#This Row],[Subgroups Covered by RXCUI]])</f>
        <v/>
      </c>
      <c r="G1639" s="12" t="str">
        <f>IFERROR(IF(VLOOKUP(SubgroupsCovered[[#This Row],[Subgroup]],SubgroupsCovered[Subgroups Covered by RXCUI],1,FALSE)=C1639,"",C1639),SubgroupsCovered[[#This Row],[Subgroup]])</f>
        <v>EPIF4A</v>
      </c>
    </row>
    <row r="1640" spans="1:7">
      <c r="A1640" s="12" t="s">
        <v>646</v>
      </c>
      <c r="B1640" s="12">
        <v>201240</v>
      </c>
      <c r="C1640" s="12" t="s">
        <v>707</v>
      </c>
      <c r="D1640" s="5" t="str">
        <f>IFERROR(IF(VLOOKUP((SubgroupsCovered[[#This Row],[RXCUI]]*1),RXCUI[Convert RXCUIs to Number],1,FALSE)=(SubgroupsCovered[[#This Row],[RXCUI]]*1),"Yes",""),"No")</f>
        <v>No</v>
      </c>
      <c r="E1640" s="12" t="str">
        <f>IF(SubgroupsCovered[[#This Row],[RXCUI Covered?]]="Yes",SubgroupsCovered[[#This Row],[Subgroup]],"")</f>
        <v/>
      </c>
      <c r="F1640" s="12" t="str">
        <f>IF(SubgroupsCovered[[#This Row],[Subgroups Covered by RXCUI]]="",IF(SubgroupsCovered[[#This Row],[Subgroups Uncovered]]="",SubgroupsCovered[[#This Row],[Subgroup]],""),SubgroupsCovered[[#This Row],[Subgroups Covered by RXCUI]])</f>
        <v/>
      </c>
      <c r="G1640" s="12" t="str">
        <f>IFERROR(IF(VLOOKUP(SubgroupsCovered[[#This Row],[Subgroup]],SubgroupsCovered[Subgroups Covered by RXCUI],1,FALSE)=C1640,"",C1640),SubgroupsCovered[[#This Row],[Subgroup]])</f>
        <v>EPIF4A</v>
      </c>
    </row>
    <row r="1641" spans="1:7">
      <c r="A1641" s="12" t="s">
        <v>646</v>
      </c>
      <c r="B1641" s="12">
        <v>311264</v>
      </c>
      <c r="C1641" s="12" t="s">
        <v>707</v>
      </c>
      <c r="D1641" s="5" t="str">
        <f>IFERROR(IF(VLOOKUP((SubgroupsCovered[[#This Row],[RXCUI]]*1),RXCUI[Convert RXCUIs to Number],1,FALSE)=(SubgroupsCovered[[#This Row],[RXCUI]]*1),"Yes",""),"No")</f>
        <v>No</v>
      </c>
      <c r="E1641" s="12" t="str">
        <f>IF(SubgroupsCovered[[#This Row],[RXCUI Covered?]]="Yes",SubgroupsCovered[[#This Row],[Subgroup]],"")</f>
        <v/>
      </c>
      <c r="F1641" s="12" t="str">
        <f>IF(SubgroupsCovered[[#This Row],[Subgroups Covered by RXCUI]]="",IF(SubgroupsCovered[[#This Row],[Subgroups Uncovered]]="",SubgroupsCovered[[#This Row],[Subgroup]],""),SubgroupsCovered[[#This Row],[Subgroups Covered by RXCUI]])</f>
        <v/>
      </c>
      <c r="G1641" s="12" t="str">
        <f>IFERROR(IF(VLOOKUP(SubgroupsCovered[[#This Row],[Subgroup]],SubgroupsCovered[Subgroups Covered by RXCUI],1,FALSE)=C1641,"",C1641),SubgroupsCovered[[#This Row],[Subgroup]])</f>
        <v>EPIF4A</v>
      </c>
    </row>
    <row r="1642" spans="1:7">
      <c r="A1642" s="12" t="s">
        <v>646</v>
      </c>
      <c r="B1642" s="12">
        <v>849051</v>
      </c>
      <c r="C1642" s="12" t="s">
        <v>707</v>
      </c>
      <c r="D1642" s="5" t="str">
        <f>IFERROR(IF(VLOOKUP((SubgroupsCovered[[#This Row],[RXCUI]]*1),RXCUI[Convert RXCUIs to Number],1,FALSE)=(SubgroupsCovered[[#This Row],[RXCUI]]*1),"Yes",""),"No")</f>
        <v>No</v>
      </c>
      <c r="E1642" s="12" t="str">
        <f>IF(SubgroupsCovered[[#This Row],[RXCUI Covered?]]="Yes",SubgroupsCovered[[#This Row],[Subgroup]],"")</f>
        <v/>
      </c>
      <c r="F1642" s="12" t="str">
        <f>IF(SubgroupsCovered[[#This Row],[Subgroups Covered by RXCUI]]="",IF(SubgroupsCovered[[#This Row],[Subgroups Uncovered]]="",SubgroupsCovered[[#This Row],[Subgroup]],""),SubgroupsCovered[[#This Row],[Subgroups Covered by RXCUI]])</f>
        <v/>
      </c>
      <c r="G1642" s="12" t="str">
        <f>IFERROR(IF(VLOOKUP(SubgroupsCovered[[#This Row],[Subgroup]],SubgroupsCovered[Subgroups Covered by RXCUI],1,FALSE)=C1642,"",C1642),SubgroupsCovered[[#This Row],[Subgroup]])</f>
        <v>EPIF4A</v>
      </c>
    </row>
    <row r="1643" spans="1:7">
      <c r="A1643" s="12" t="s">
        <v>646</v>
      </c>
      <c r="B1643" s="12">
        <v>198430</v>
      </c>
      <c r="C1643" s="12" t="s">
        <v>707</v>
      </c>
      <c r="D1643" s="5" t="str">
        <f>IFERROR(IF(VLOOKUP((SubgroupsCovered[[#This Row],[RXCUI]]*1),RXCUI[Convert RXCUIs to Number],1,FALSE)=(SubgroupsCovered[[#This Row],[RXCUI]]*1),"Yes",""),"No")</f>
        <v>No</v>
      </c>
      <c r="E1643" s="12" t="str">
        <f>IF(SubgroupsCovered[[#This Row],[RXCUI Covered?]]="Yes",SubgroupsCovered[[#This Row],[Subgroup]],"")</f>
        <v/>
      </c>
      <c r="F1643" s="12" t="str">
        <f>IF(SubgroupsCovered[[#This Row],[Subgroups Covered by RXCUI]]="",IF(SubgroupsCovered[[#This Row],[Subgroups Uncovered]]="",SubgroupsCovered[[#This Row],[Subgroup]],""),SubgroupsCovered[[#This Row],[Subgroups Covered by RXCUI]])</f>
        <v/>
      </c>
      <c r="G1643" s="12" t="str">
        <f>IFERROR(IF(VLOOKUP(SubgroupsCovered[[#This Row],[Subgroup]],SubgroupsCovered[Subgroups Covered by RXCUI],1,FALSE)=C1643,"",C1643),SubgroupsCovered[[#This Row],[Subgroup]])</f>
        <v>EPIF4A</v>
      </c>
    </row>
    <row r="1644" spans="1:7">
      <c r="A1644" s="12" t="s">
        <v>646</v>
      </c>
      <c r="B1644" s="12">
        <v>849052</v>
      </c>
      <c r="C1644" s="12" t="s">
        <v>707</v>
      </c>
      <c r="D1644" s="5" t="str">
        <f>IFERROR(IF(VLOOKUP((SubgroupsCovered[[#This Row],[RXCUI]]*1),RXCUI[Convert RXCUIs to Number],1,FALSE)=(SubgroupsCovered[[#This Row],[RXCUI]]*1),"Yes",""),"No")</f>
        <v>No</v>
      </c>
      <c r="E1644" s="12" t="str">
        <f>IF(SubgroupsCovered[[#This Row],[RXCUI Covered?]]="Yes",SubgroupsCovered[[#This Row],[Subgroup]],"")</f>
        <v/>
      </c>
      <c r="F1644" s="12" t="str">
        <f>IF(SubgroupsCovered[[#This Row],[Subgroups Covered by RXCUI]]="",IF(SubgroupsCovered[[#This Row],[Subgroups Uncovered]]="",SubgroupsCovered[[#This Row],[Subgroup]],""),SubgroupsCovered[[#This Row],[Subgroups Covered by RXCUI]])</f>
        <v/>
      </c>
      <c r="G1644" s="12" t="str">
        <f>IFERROR(IF(VLOOKUP(SubgroupsCovered[[#This Row],[Subgroup]],SubgroupsCovered[Subgroups Covered by RXCUI],1,FALSE)=C1644,"",C1644),SubgroupsCovered[[#This Row],[Subgroup]])</f>
        <v>EPIF4A</v>
      </c>
    </row>
    <row r="1645" spans="1:7">
      <c r="A1645" s="12" t="s">
        <v>646</v>
      </c>
      <c r="B1645" s="12">
        <v>252478</v>
      </c>
      <c r="C1645" s="12" t="s">
        <v>707</v>
      </c>
      <c r="D1645" s="5" t="str">
        <f>IFERROR(IF(VLOOKUP((SubgroupsCovered[[#This Row],[RXCUI]]*1),RXCUI[Convert RXCUIs to Number],1,FALSE)=(SubgroupsCovered[[#This Row],[RXCUI]]*1),"Yes",""),"No")</f>
        <v>No</v>
      </c>
      <c r="E1645" s="12" t="str">
        <f>IF(SubgroupsCovered[[#This Row],[RXCUI Covered?]]="Yes",SubgroupsCovered[[#This Row],[Subgroup]],"")</f>
        <v/>
      </c>
      <c r="F1645" s="12" t="str">
        <f>IF(SubgroupsCovered[[#This Row],[Subgroups Covered by RXCUI]]="",IF(SubgroupsCovered[[#This Row],[Subgroups Uncovered]]="",SubgroupsCovered[[#This Row],[Subgroup]],""),SubgroupsCovered[[#This Row],[Subgroups Covered by RXCUI]])</f>
        <v/>
      </c>
      <c r="G1645" s="12" t="str">
        <f>IFERROR(IF(VLOOKUP(SubgroupsCovered[[#This Row],[Subgroup]],SubgroupsCovered[Subgroups Covered by RXCUI],1,FALSE)=C1645,"",C1645),SubgroupsCovered[[#This Row],[Subgroup]])</f>
        <v>EPIF4A</v>
      </c>
    </row>
    <row r="1646" spans="1:7">
      <c r="A1646" s="12" t="s">
        <v>646</v>
      </c>
      <c r="B1646" s="12">
        <v>103968</v>
      </c>
      <c r="C1646" s="12" t="s">
        <v>707</v>
      </c>
      <c r="D1646" s="5" t="str">
        <f>IFERROR(IF(VLOOKUP((SubgroupsCovered[[#This Row],[RXCUI]]*1),RXCUI[Convert RXCUIs to Number],1,FALSE)=(SubgroupsCovered[[#This Row],[RXCUI]]*1),"Yes",""),"No")</f>
        <v>No</v>
      </c>
      <c r="E1646" s="12" t="str">
        <f>IF(SubgroupsCovered[[#This Row],[RXCUI Covered?]]="Yes",SubgroupsCovered[[#This Row],[Subgroup]],"")</f>
        <v/>
      </c>
      <c r="F1646" s="12" t="str">
        <f>IF(SubgroupsCovered[[#This Row],[Subgroups Covered by RXCUI]]="",IF(SubgroupsCovered[[#This Row],[Subgroups Uncovered]]="",SubgroupsCovered[[#This Row],[Subgroup]],""),SubgroupsCovered[[#This Row],[Subgroups Covered by RXCUI]])</f>
        <v/>
      </c>
      <c r="G1646" s="12" t="str">
        <f>IFERROR(IF(VLOOKUP(SubgroupsCovered[[#This Row],[Subgroup]],SubgroupsCovered[Subgroups Covered by RXCUI],1,FALSE)=C1646,"",C1646),SubgroupsCovered[[#This Row],[Subgroup]])</f>
        <v>EPIF4A</v>
      </c>
    </row>
    <row r="1647" spans="1:7">
      <c r="A1647" s="12" t="s">
        <v>646</v>
      </c>
      <c r="B1647" s="12">
        <v>849049</v>
      </c>
      <c r="C1647" s="12" t="s">
        <v>707</v>
      </c>
      <c r="D1647" s="5" t="str">
        <f>IFERROR(IF(VLOOKUP((SubgroupsCovered[[#This Row],[RXCUI]]*1),RXCUI[Convert RXCUIs to Number],1,FALSE)=(SubgroupsCovered[[#This Row],[RXCUI]]*1),"Yes",""),"No")</f>
        <v>No</v>
      </c>
      <c r="E1647" s="12" t="str">
        <f>IF(SubgroupsCovered[[#This Row],[RXCUI Covered?]]="Yes",SubgroupsCovered[[#This Row],[Subgroup]],"")</f>
        <v/>
      </c>
      <c r="F1647" s="12" t="str">
        <f>IF(SubgroupsCovered[[#This Row],[Subgroups Covered by RXCUI]]="",IF(SubgroupsCovered[[#This Row],[Subgroups Uncovered]]="",SubgroupsCovered[[#This Row],[Subgroup]],""),SubgroupsCovered[[#This Row],[Subgroups Covered by RXCUI]])</f>
        <v/>
      </c>
      <c r="G1647" s="12" t="str">
        <f>IFERROR(IF(VLOOKUP(SubgroupsCovered[[#This Row],[Subgroup]],SubgroupsCovered[Subgroups Covered by RXCUI],1,FALSE)=C1647,"",C1647),SubgroupsCovered[[#This Row],[Subgroup]])</f>
        <v>EPIF4A</v>
      </c>
    </row>
    <row r="1648" spans="1:7">
      <c r="A1648" s="12" t="s">
        <v>646</v>
      </c>
      <c r="B1648" s="12">
        <v>849050</v>
      </c>
      <c r="C1648" s="12" t="s">
        <v>707</v>
      </c>
      <c r="D1648" s="5" t="str">
        <f>IFERROR(IF(VLOOKUP((SubgroupsCovered[[#This Row],[RXCUI]]*1),RXCUI[Convert RXCUIs to Number],1,FALSE)=(SubgroupsCovered[[#This Row],[RXCUI]]*1),"Yes",""),"No")</f>
        <v>No</v>
      </c>
      <c r="E1648" s="12" t="str">
        <f>IF(SubgroupsCovered[[#This Row],[RXCUI Covered?]]="Yes",SubgroupsCovered[[#This Row],[Subgroup]],"")</f>
        <v/>
      </c>
      <c r="F1648" s="12" t="str">
        <f>IF(SubgroupsCovered[[#This Row],[Subgroups Covered by RXCUI]]="",IF(SubgroupsCovered[[#This Row],[Subgroups Uncovered]]="",SubgroupsCovered[[#This Row],[Subgroup]],""),SubgroupsCovered[[#This Row],[Subgroups Covered by RXCUI]])</f>
        <v/>
      </c>
      <c r="G1648" s="12" t="str">
        <f>IFERROR(IF(VLOOKUP(SubgroupsCovered[[#This Row],[Subgroup]],SubgroupsCovered[Subgroups Covered by RXCUI],1,FALSE)=C1648,"",C1648),SubgroupsCovered[[#This Row],[Subgroup]])</f>
        <v>EPIF4A</v>
      </c>
    </row>
    <row r="1649" spans="1:7">
      <c r="A1649" s="12" t="s">
        <v>646</v>
      </c>
      <c r="B1649" s="12">
        <v>252479</v>
      </c>
      <c r="C1649" s="12" t="s">
        <v>707</v>
      </c>
      <c r="D1649" s="5" t="str">
        <f>IFERROR(IF(VLOOKUP((SubgroupsCovered[[#This Row],[RXCUI]]*1),RXCUI[Convert RXCUIs to Number],1,FALSE)=(SubgroupsCovered[[#This Row],[RXCUI]]*1),"Yes",""),"No")</f>
        <v>No</v>
      </c>
      <c r="E1649" s="12" t="str">
        <f>IF(SubgroupsCovered[[#This Row],[RXCUI Covered?]]="Yes",SubgroupsCovered[[#This Row],[Subgroup]],"")</f>
        <v/>
      </c>
      <c r="F1649" s="12" t="str">
        <f>IF(SubgroupsCovered[[#This Row],[Subgroups Covered by RXCUI]]="",IF(SubgroupsCovered[[#This Row],[Subgroups Uncovered]]="",SubgroupsCovered[[#This Row],[Subgroup]],""),SubgroupsCovered[[#This Row],[Subgroups Covered by RXCUI]])</f>
        <v/>
      </c>
      <c r="G1649" s="12" t="str">
        <f>IFERROR(IF(VLOOKUP(SubgroupsCovered[[#This Row],[Subgroup]],SubgroupsCovered[Subgroups Covered by RXCUI],1,FALSE)=C1649,"",C1649),SubgroupsCovered[[#This Row],[Subgroup]])</f>
        <v>EPIF4A</v>
      </c>
    </row>
    <row r="1650" spans="1:7">
      <c r="A1650" s="12" t="s">
        <v>646</v>
      </c>
      <c r="B1650" s="12">
        <v>900165</v>
      </c>
      <c r="C1650" s="12" t="s">
        <v>710</v>
      </c>
      <c r="D1650" s="5" t="str">
        <f>IFERROR(IF(VLOOKUP((SubgroupsCovered[[#This Row],[RXCUI]]*1),RXCUI[Convert RXCUIs to Number],1,FALSE)=(SubgroupsCovered[[#This Row],[RXCUI]]*1),"Yes",""),"No")</f>
        <v>No</v>
      </c>
      <c r="E1650" s="12" t="str">
        <f>IF(SubgroupsCovered[[#This Row],[RXCUI Covered?]]="Yes",SubgroupsCovered[[#This Row],[Subgroup]],"")</f>
        <v/>
      </c>
      <c r="F1650" s="12" t="str">
        <f>IF(SubgroupsCovered[[#This Row],[Subgroups Covered by RXCUI]]="",IF(SubgroupsCovered[[#This Row],[Subgroups Uncovered]]="",SubgroupsCovered[[#This Row],[Subgroup]],""),SubgroupsCovered[[#This Row],[Subgroups Covered by RXCUI]])</f>
        <v/>
      </c>
      <c r="G1650" s="12" t="str">
        <f>IFERROR(IF(VLOOKUP(SubgroupsCovered[[#This Row],[Subgroup]],SubgroupsCovered[Subgroups Covered by RXCUI],1,FALSE)=C1650,"",C1650),SubgroupsCovered[[#This Row],[Subgroup]])</f>
        <v>EPIF4B</v>
      </c>
    </row>
    <row r="1651" spans="1:7">
      <c r="A1651" s="12" t="s">
        <v>646</v>
      </c>
      <c r="B1651" s="12">
        <v>900169</v>
      </c>
      <c r="C1651" s="12" t="s">
        <v>710</v>
      </c>
      <c r="D1651" s="5" t="str">
        <f>IFERROR(IF(VLOOKUP((SubgroupsCovered[[#This Row],[RXCUI]]*1),RXCUI[Convert RXCUIs to Number],1,FALSE)=(SubgroupsCovered[[#This Row],[RXCUI]]*1),"Yes",""),"No")</f>
        <v>No</v>
      </c>
      <c r="E1651" s="12" t="str">
        <f>IF(SubgroupsCovered[[#This Row],[RXCUI Covered?]]="Yes",SubgroupsCovered[[#This Row],[Subgroup]],"")</f>
        <v/>
      </c>
      <c r="F1651" s="12" t="str">
        <f>IF(SubgroupsCovered[[#This Row],[Subgroups Covered by RXCUI]]="",IF(SubgroupsCovered[[#This Row],[Subgroups Uncovered]]="",SubgroupsCovered[[#This Row],[Subgroup]],""),SubgroupsCovered[[#This Row],[Subgroups Covered by RXCUI]])</f>
        <v/>
      </c>
      <c r="G1651" s="12" t="str">
        <f>IFERROR(IF(VLOOKUP(SubgroupsCovered[[#This Row],[Subgroup]],SubgroupsCovered[Subgroups Covered by RXCUI],1,FALSE)=C1651,"",C1651),SubgroupsCovered[[#This Row],[Subgroup]])</f>
        <v>EPIF4B</v>
      </c>
    </row>
    <row r="1652" spans="1:7">
      <c r="A1652" s="12" t="s">
        <v>646</v>
      </c>
      <c r="B1652" s="12">
        <v>900164</v>
      </c>
      <c r="C1652" s="12" t="s">
        <v>710</v>
      </c>
      <c r="D1652" s="5" t="str">
        <f>IFERROR(IF(VLOOKUP((SubgroupsCovered[[#This Row],[RXCUI]]*1),RXCUI[Convert RXCUIs to Number],1,FALSE)=(SubgroupsCovered[[#This Row],[RXCUI]]*1),"Yes",""),"No")</f>
        <v>No</v>
      </c>
      <c r="E1652" s="12" t="str">
        <f>IF(SubgroupsCovered[[#This Row],[RXCUI Covered?]]="Yes",SubgroupsCovered[[#This Row],[Subgroup]],"")</f>
        <v/>
      </c>
      <c r="F1652" s="12" t="str">
        <f>IF(SubgroupsCovered[[#This Row],[Subgroups Covered by RXCUI]]="",IF(SubgroupsCovered[[#This Row],[Subgroups Uncovered]]="",SubgroupsCovered[[#This Row],[Subgroup]],""),SubgroupsCovered[[#This Row],[Subgroups Covered by RXCUI]])</f>
        <v/>
      </c>
      <c r="G1652" s="12" t="str">
        <f>IFERROR(IF(VLOOKUP(SubgroupsCovered[[#This Row],[Subgroup]],SubgroupsCovered[Subgroups Covered by RXCUI],1,FALSE)=C1652,"",C1652),SubgroupsCovered[[#This Row],[Subgroup]])</f>
        <v>EPIF4B</v>
      </c>
    </row>
    <row r="1653" spans="1:7">
      <c r="A1653" s="12" t="s">
        <v>646</v>
      </c>
      <c r="B1653" s="12">
        <v>850091</v>
      </c>
      <c r="C1653" s="12" t="s">
        <v>710</v>
      </c>
      <c r="D1653" s="5" t="str">
        <f>IFERROR(IF(VLOOKUP((SubgroupsCovered[[#This Row],[RXCUI]]*1),RXCUI[Convert RXCUIs to Number],1,FALSE)=(SubgroupsCovered[[#This Row],[RXCUI]]*1),"Yes",""),"No")</f>
        <v>No</v>
      </c>
      <c r="E1653" s="12" t="str">
        <f>IF(SubgroupsCovered[[#This Row],[RXCUI Covered?]]="Yes",SubgroupsCovered[[#This Row],[Subgroup]],"")</f>
        <v/>
      </c>
      <c r="F1653" s="12" t="str">
        <f>IF(SubgroupsCovered[[#This Row],[Subgroups Covered by RXCUI]]="",IF(SubgroupsCovered[[#This Row],[Subgroups Uncovered]]="",SubgroupsCovered[[#This Row],[Subgroup]],""),SubgroupsCovered[[#This Row],[Subgroups Covered by RXCUI]])</f>
        <v/>
      </c>
      <c r="G1653" s="12" t="str">
        <f>IFERROR(IF(VLOOKUP(SubgroupsCovered[[#This Row],[Subgroup]],SubgroupsCovered[Subgroups Covered by RXCUI],1,FALSE)=C1653,"",C1653),SubgroupsCovered[[#This Row],[Subgroup]])</f>
        <v>EPIF4B</v>
      </c>
    </row>
    <row r="1654" spans="1:7">
      <c r="A1654" s="12" t="s">
        <v>646</v>
      </c>
      <c r="B1654" s="12">
        <v>900145</v>
      </c>
      <c r="C1654" s="12" t="s">
        <v>710</v>
      </c>
      <c r="D1654" s="5" t="str">
        <f>IFERROR(IF(VLOOKUP((SubgroupsCovered[[#This Row],[RXCUI]]*1),RXCUI[Convert RXCUIs to Number],1,FALSE)=(SubgroupsCovered[[#This Row],[RXCUI]]*1),"Yes",""),"No")</f>
        <v>No</v>
      </c>
      <c r="E1654" s="12" t="str">
        <f>IF(SubgroupsCovered[[#This Row],[RXCUI Covered?]]="Yes",SubgroupsCovered[[#This Row],[Subgroup]],"")</f>
        <v/>
      </c>
      <c r="F1654" s="12" t="str">
        <f>IF(SubgroupsCovered[[#This Row],[Subgroups Covered by RXCUI]]="",IF(SubgroupsCovered[[#This Row],[Subgroups Uncovered]]="",SubgroupsCovered[[#This Row],[Subgroup]],""),SubgroupsCovered[[#This Row],[Subgroups Covered by RXCUI]])</f>
        <v/>
      </c>
      <c r="G1654" s="12" t="str">
        <f>IFERROR(IF(VLOOKUP(SubgroupsCovered[[#This Row],[Subgroup]],SubgroupsCovered[Subgroups Covered by RXCUI],1,FALSE)=C1654,"",C1654),SubgroupsCovered[[#This Row],[Subgroup]])</f>
        <v>EPIF4B</v>
      </c>
    </row>
    <row r="1655" spans="1:7">
      <c r="A1655" s="12" t="s">
        <v>646</v>
      </c>
      <c r="B1655" s="12">
        <v>900157</v>
      </c>
      <c r="C1655" s="12" t="s">
        <v>710</v>
      </c>
      <c r="D1655" s="5" t="str">
        <f>IFERROR(IF(VLOOKUP((SubgroupsCovered[[#This Row],[RXCUI]]*1),RXCUI[Convert RXCUIs to Number],1,FALSE)=(SubgroupsCovered[[#This Row],[RXCUI]]*1),"Yes",""),"No")</f>
        <v>No</v>
      </c>
      <c r="E1655" s="12" t="str">
        <f>IF(SubgroupsCovered[[#This Row],[RXCUI Covered?]]="Yes",SubgroupsCovered[[#This Row],[Subgroup]],"")</f>
        <v/>
      </c>
      <c r="F1655" s="12" t="str">
        <f>IF(SubgroupsCovered[[#This Row],[Subgroups Covered by RXCUI]]="",IF(SubgroupsCovered[[#This Row],[Subgroups Uncovered]]="",SubgroupsCovered[[#This Row],[Subgroup]],""),SubgroupsCovered[[#This Row],[Subgroups Covered by RXCUI]])</f>
        <v/>
      </c>
      <c r="G1655" s="12" t="str">
        <f>IFERROR(IF(VLOOKUP(SubgroupsCovered[[#This Row],[Subgroup]],SubgroupsCovered[Subgroups Covered by RXCUI],1,FALSE)=C1655,"",C1655),SubgroupsCovered[[#This Row],[Subgroup]])</f>
        <v>EPIF4B</v>
      </c>
    </row>
    <row r="1656" spans="1:7">
      <c r="A1656" s="12" t="s">
        <v>646</v>
      </c>
      <c r="B1656" s="12">
        <v>850087</v>
      </c>
      <c r="C1656" s="12" t="s">
        <v>710</v>
      </c>
      <c r="D1656" s="5" t="str">
        <f>IFERROR(IF(VLOOKUP((SubgroupsCovered[[#This Row],[RXCUI]]*1),RXCUI[Convert RXCUIs to Number],1,FALSE)=(SubgroupsCovered[[#This Row],[RXCUI]]*1),"Yes",""),"No")</f>
        <v>No</v>
      </c>
      <c r="E1656" s="12" t="str">
        <f>IF(SubgroupsCovered[[#This Row],[RXCUI Covered?]]="Yes",SubgroupsCovered[[#This Row],[Subgroup]],"")</f>
        <v/>
      </c>
      <c r="F1656" s="12" t="str">
        <f>IF(SubgroupsCovered[[#This Row],[Subgroups Covered by RXCUI]]="",IF(SubgroupsCovered[[#This Row],[Subgroups Uncovered]]="",SubgroupsCovered[[#This Row],[Subgroup]],""),SubgroupsCovered[[#This Row],[Subgroups Covered by RXCUI]])</f>
        <v/>
      </c>
      <c r="G1656" s="12" t="str">
        <f>IFERROR(IF(VLOOKUP(SubgroupsCovered[[#This Row],[Subgroup]],SubgroupsCovered[Subgroups Covered by RXCUI],1,FALSE)=C1656,"",C1656),SubgroupsCovered[[#This Row],[Subgroup]])</f>
        <v>EPIF4B</v>
      </c>
    </row>
    <row r="1657" spans="1:7">
      <c r="A1657" s="12" t="s">
        <v>646</v>
      </c>
      <c r="B1657" s="12">
        <v>900156</v>
      </c>
      <c r="C1657" s="12" t="s">
        <v>710</v>
      </c>
      <c r="D1657" s="5" t="str">
        <f>IFERROR(IF(VLOOKUP((SubgroupsCovered[[#This Row],[RXCUI]]*1),RXCUI[Convert RXCUIs to Number],1,FALSE)=(SubgroupsCovered[[#This Row],[RXCUI]]*1),"Yes",""),"No")</f>
        <v>No</v>
      </c>
      <c r="E1657" s="12" t="str">
        <f>IF(SubgroupsCovered[[#This Row],[RXCUI Covered?]]="Yes",SubgroupsCovered[[#This Row],[Subgroup]],"")</f>
        <v/>
      </c>
      <c r="F1657" s="12" t="str">
        <f>IF(SubgroupsCovered[[#This Row],[Subgroups Covered by RXCUI]]="",IF(SubgroupsCovered[[#This Row],[Subgroups Uncovered]]="",SubgroupsCovered[[#This Row],[Subgroup]],""),SubgroupsCovered[[#This Row],[Subgroups Covered by RXCUI]])</f>
        <v/>
      </c>
      <c r="G1657" s="12" t="str">
        <f>IFERROR(IF(VLOOKUP(SubgroupsCovered[[#This Row],[Subgroup]],SubgroupsCovered[Subgroups Covered by RXCUI],1,FALSE)=C1657,"",C1657),SubgroupsCovered[[#This Row],[Subgroup]])</f>
        <v>EPIF4B</v>
      </c>
    </row>
    <row r="1658" spans="1:7">
      <c r="A1658" s="12" t="s">
        <v>646</v>
      </c>
      <c r="B1658" s="12">
        <v>1146692</v>
      </c>
      <c r="C1658" s="12" t="s">
        <v>710</v>
      </c>
      <c r="D1658" s="5" t="str">
        <f>IFERROR(IF(VLOOKUP((SubgroupsCovered[[#This Row],[RXCUI]]*1),RXCUI[Convert RXCUIs to Number],1,FALSE)=(SubgroupsCovered[[#This Row],[RXCUI]]*1),"Yes",""),"No")</f>
        <v>No</v>
      </c>
      <c r="E1658" s="12" t="str">
        <f>IF(SubgroupsCovered[[#This Row],[RXCUI Covered?]]="Yes",SubgroupsCovered[[#This Row],[Subgroup]],"")</f>
        <v/>
      </c>
      <c r="F1658" s="12" t="str">
        <f>IF(SubgroupsCovered[[#This Row],[Subgroups Covered by RXCUI]]="",IF(SubgroupsCovered[[#This Row],[Subgroups Uncovered]]="",SubgroupsCovered[[#This Row],[Subgroup]],""),SubgroupsCovered[[#This Row],[Subgroups Covered by RXCUI]])</f>
        <v/>
      </c>
      <c r="G1658" s="12" t="str">
        <f>IFERROR(IF(VLOOKUP(SubgroupsCovered[[#This Row],[Subgroup]],SubgroupsCovered[Subgroups Covered by RXCUI],1,FALSE)=C1658,"",C1658),SubgroupsCovered[[#This Row],[Subgroup]])</f>
        <v>EPIF4B</v>
      </c>
    </row>
    <row r="1659" spans="1:7">
      <c r="A1659" s="12" t="s">
        <v>646</v>
      </c>
      <c r="B1659" s="12">
        <v>1098610</v>
      </c>
      <c r="C1659" s="12" t="s">
        <v>710</v>
      </c>
      <c r="D1659" s="5" t="str">
        <f>IFERROR(IF(VLOOKUP((SubgroupsCovered[[#This Row],[RXCUI]]*1),RXCUI[Convert RXCUIs to Number],1,FALSE)=(SubgroupsCovered[[#This Row],[RXCUI]]*1),"Yes",""),"No")</f>
        <v>No</v>
      </c>
      <c r="E1659" s="12" t="str">
        <f>IF(SubgroupsCovered[[#This Row],[RXCUI Covered?]]="Yes",SubgroupsCovered[[#This Row],[Subgroup]],"")</f>
        <v/>
      </c>
      <c r="F1659" s="12" t="str">
        <f>IF(SubgroupsCovered[[#This Row],[Subgroups Covered by RXCUI]]="",IF(SubgroupsCovered[[#This Row],[Subgroups Uncovered]]="",SubgroupsCovered[[#This Row],[Subgroup]],""),SubgroupsCovered[[#This Row],[Subgroups Covered by RXCUI]])</f>
        <v/>
      </c>
      <c r="G1659" s="12" t="str">
        <f>IFERROR(IF(VLOOKUP(SubgroupsCovered[[#This Row],[Subgroup]],SubgroupsCovered[Subgroups Covered by RXCUI],1,FALSE)=C1659,"",C1659),SubgroupsCovered[[#This Row],[Subgroup]])</f>
        <v>EPIF4B</v>
      </c>
    </row>
    <row r="1660" spans="1:7">
      <c r="A1660" s="12" t="s">
        <v>646</v>
      </c>
      <c r="B1660" s="12">
        <v>1146690</v>
      </c>
      <c r="C1660" s="12" t="s">
        <v>710</v>
      </c>
      <c r="D1660" s="5" t="str">
        <f>IFERROR(IF(VLOOKUP((SubgroupsCovered[[#This Row],[RXCUI]]*1),RXCUI[Convert RXCUIs to Number],1,FALSE)=(SubgroupsCovered[[#This Row],[RXCUI]]*1),"Yes",""),"No")</f>
        <v>No</v>
      </c>
      <c r="E1660" s="12" t="str">
        <f>IF(SubgroupsCovered[[#This Row],[RXCUI Covered?]]="Yes",SubgroupsCovered[[#This Row],[Subgroup]],"")</f>
        <v/>
      </c>
      <c r="F1660" s="12" t="str">
        <f>IF(SubgroupsCovered[[#This Row],[Subgroups Covered by RXCUI]]="",IF(SubgroupsCovered[[#This Row],[Subgroups Uncovered]]="",SubgroupsCovered[[#This Row],[Subgroup]],""),SubgroupsCovered[[#This Row],[Subgroups Covered by RXCUI]])</f>
        <v/>
      </c>
      <c r="G1660" s="12" t="str">
        <f>IFERROR(IF(VLOOKUP(SubgroupsCovered[[#This Row],[Subgroup]],SubgroupsCovered[Subgroups Covered by RXCUI],1,FALSE)=C1660,"",C1660),SubgroupsCovered[[#This Row],[Subgroup]])</f>
        <v>EPIF4B</v>
      </c>
    </row>
    <row r="1661" spans="1:7">
      <c r="A1661" s="12" t="s">
        <v>646</v>
      </c>
      <c r="B1661" s="12">
        <v>1098608</v>
      </c>
      <c r="C1661" s="12" t="s">
        <v>710</v>
      </c>
      <c r="D1661" s="5" t="str">
        <f>IFERROR(IF(VLOOKUP((SubgroupsCovered[[#This Row],[RXCUI]]*1),RXCUI[Convert RXCUIs to Number],1,FALSE)=(SubgroupsCovered[[#This Row],[RXCUI]]*1),"Yes",""),"No")</f>
        <v>No</v>
      </c>
      <c r="E1661" s="12" t="str">
        <f>IF(SubgroupsCovered[[#This Row],[RXCUI Covered?]]="Yes",SubgroupsCovered[[#This Row],[Subgroup]],"")</f>
        <v/>
      </c>
      <c r="F1661" s="12" t="str">
        <f>IF(SubgroupsCovered[[#This Row],[Subgroups Covered by RXCUI]]="",IF(SubgroupsCovered[[#This Row],[Subgroups Uncovered]]="",SubgroupsCovered[[#This Row],[Subgroup]],""),SubgroupsCovered[[#This Row],[Subgroups Covered by RXCUI]])</f>
        <v/>
      </c>
      <c r="G1661" s="12" t="str">
        <f>IFERROR(IF(VLOOKUP(SubgroupsCovered[[#This Row],[Subgroup]],SubgroupsCovered[Subgroups Covered by RXCUI],1,FALSE)=C1661,"",C1661),SubgroupsCovered[[#This Row],[Subgroup]])</f>
        <v>EPIF4B</v>
      </c>
    </row>
    <row r="1662" spans="1:7">
      <c r="A1662" s="12" t="s">
        <v>646</v>
      </c>
      <c r="B1662" s="12">
        <v>751139</v>
      </c>
      <c r="C1662" s="12" t="s">
        <v>707</v>
      </c>
      <c r="D1662" s="5" t="str">
        <f>IFERROR(IF(VLOOKUP((SubgroupsCovered[[#This Row],[RXCUI]]*1),RXCUI[Convert RXCUIs to Number],1,FALSE)=(SubgroupsCovered[[#This Row],[RXCUI]]*1),"Yes",""),"No")</f>
        <v>No</v>
      </c>
      <c r="E1662" s="12" t="str">
        <f>IF(SubgroupsCovered[[#This Row],[RXCUI Covered?]]="Yes",SubgroupsCovered[[#This Row],[Subgroup]],"")</f>
        <v/>
      </c>
      <c r="F1662" s="12" t="str">
        <f>IF(SubgroupsCovered[[#This Row],[Subgroups Covered by RXCUI]]="",IF(SubgroupsCovered[[#This Row],[Subgroups Uncovered]]="",SubgroupsCovered[[#This Row],[Subgroup]],""),SubgroupsCovered[[#This Row],[Subgroups Covered by RXCUI]])</f>
        <v/>
      </c>
      <c r="G1662" s="12" t="str">
        <f>IFERROR(IF(VLOOKUP(SubgroupsCovered[[#This Row],[Subgroup]],SubgroupsCovered[Subgroups Covered by RXCUI],1,FALSE)=C1662,"",C1662),SubgroupsCovered[[#This Row],[Subgroup]])</f>
        <v>EPIF4A</v>
      </c>
    </row>
    <row r="1663" spans="1:7">
      <c r="A1663" s="12" t="s">
        <v>646</v>
      </c>
      <c r="B1663" s="12">
        <v>753451</v>
      </c>
      <c r="C1663" s="12" t="s">
        <v>707</v>
      </c>
      <c r="D1663" s="5" t="str">
        <f>IFERROR(IF(VLOOKUP((SubgroupsCovered[[#This Row],[RXCUI]]*1),RXCUI[Convert RXCUIs to Number],1,FALSE)=(SubgroupsCovered[[#This Row],[RXCUI]]*1),"Yes",""),"No")</f>
        <v>No</v>
      </c>
      <c r="E1663" s="12" t="str">
        <f>IF(SubgroupsCovered[[#This Row],[RXCUI Covered?]]="Yes",SubgroupsCovered[[#This Row],[Subgroup]],"")</f>
        <v/>
      </c>
      <c r="F1663" s="12" t="str">
        <f>IF(SubgroupsCovered[[#This Row],[Subgroups Covered by RXCUI]]="",IF(SubgroupsCovered[[#This Row],[Subgroups Uncovered]]="",SubgroupsCovered[[#This Row],[Subgroup]],""),SubgroupsCovered[[#This Row],[Subgroups Covered by RXCUI]])</f>
        <v/>
      </c>
      <c r="G1663" s="12" t="str">
        <f>IFERROR(IF(VLOOKUP(SubgroupsCovered[[#This Row],[Subgroup]],SubgroupsCovered[Subgroups Covered by RXCUI],1,FALSE)=C1663,"",C1663),SubgroupsCovered[[#This Row],[Subgroup]])</f>
        <v>EPIF4A</v>
      </c>
    </row>
    <row r="1664" spans="1:7">
      <c r="A1664" s="12" t="s">
        <v>646</v>
      </c>
      <c r="B1664" s="12">
        <v>851752</v>
      </c>
      <c r="C1664" s="12" t="s">
        <v>754</v>
      </c>
      <c r="D1664" s="5" t="str">
        <f>IFERROR(IF(VLOOKUP((SubgroupsCovered[[#This Row],[RXCUI]]*1),RXCUI[Convert RXCUIs to Number],1,FALSE)=(SubgroupsCovered[[#This Row],[RXCUI]]*1),"Yes",""),"No")</f>
        <v>No</v>
      </c>
      <c r="E1664" s="12" t="str">
        <f>IF(SubgroupsCovered[[#This Row],[RXCUI Covered?]]="Yes",SubgroupsCovered[[#This Row],[Subgroup]],"")</f>
        <v/>
      </c>
      <c r="F1664" s="12" t="str">
        <f>IF(SubgroupsCovered[[#This Row],[Subgroups Covered by RXCUI]]="",IF(SubgroupsCovered[[#This Row],[Subgroups Uncovered]]="",SubgroupsCovered[[#This Row],[Subgroup]],""),SubgroupsCovered[[#This Row],[Subgroups Covered by RXCUI]])</f>
        <v/>
      </c>
      <c r="G1664" s="12" t="str">
        <f>IFERROR(IF(VLOOKUP(SubgroupsCovered[[#This Row],[Subgroup]],SubgroupsCovered[Subgroups Covered by RXCUI],1,FALSE)=C1664,"",C1664),SubgroupsCovered[[#This Row],[Subgroup]])</f>
        <v>EPIF4C</v>
      </c>
    </row>
    <row r="1665" spans="1:7">
      <c r="A1665" s="12" t="s">
        <v>646</v>
      </c>
      <c r="B1665" s="12">
        <v>851748</v>
      </c>
      <c r="C1665" s="12" t="s">
        <v>754</v>
      </c>
      <c r="D1665" s="5" t="str">
        <f>IFERROR(IF(VLOOKUP((SubgroupsCovered[[#This Row],[RXCUI]]*1),RXCUI[Convert RXCUIs to Number],1,FALSE)=(SubgroupsCovered[[#This Row],[RXCUI]]*1),"Yes",""),"No")</f>
        <v>No</v>
      </c>
      <c r="E1665" s="12" t="str">
        <f>IF(SubgroupsCovered[[#This Row],[RXCUI Covered?]]="Yes",SubgroupsCovered[[#This Row],[Subgroup]],"")</f>
        <v/>
      </c>
      <c r="F1665" s="12" t="str">
        <f>IF(SubgroupsCovered[[#This Row],[Subgroups Covered by RXCUI]]="",IF(SubgroupsCovered[[#This Row],[Subgroups Uncovered]]="",SubgroupsCovered[[#This Row],[Subgroup]],""),SubgroupsCovered[[#This Row],[Subgroups Covered by RXCUI]])</f>
        <v/>
      </c>
      <c r="G1665" s="12" t="str">
        <f>IFERROR(IF(VLOOKUP(SubgroupsCovered[[#This Row],[Subgroup]],SubgroupsCovered[Subgroups Covered by RXCUI],1,FALSE)=C1665,"",C1665),SubgroupsCovered[[#This Row],[Subgroup]])</f>
        <v>EPIF4C</v>
      </c>
    </row>
    <row r="1666" spans="1:7">
      <c r="A1666" s="12" t="s">
        <v>646</v>
      </c>
      <c r="B1666" s="12">
        <v>851750</v>
      </c>
      <c r="C1666" s="12" t="s">
        <v>754</v>
      </c>
      <c r="D1666" s="5" t="str">
        <f>IFERROR(IF(VLOOKUP((SubgroupsCovered[[#This Row],[RXCUI]]*1),RXCUI[Convert RXCUIs to Number],1,FALSE)=(SubgroupsCovered[[#This Row],[RXCUI]]*1),"Yes",""),"No")</f>
        <v>No</v>
      </c>
      <c r="E1666" s="12" t="str">
        <f>IF(SubgroupsCovered[[#This Row],[RXCUI Covered?]]="Yes",SubgroupsCovered[[#This Row],[Subgroup]],"")</f>
        <v/>
      </c>
      <c r="F1666" s="12" t="str">
        <f>IF(SubgroupsCovered[[#This Row],[Subgroups Covered by RXCUI]]="",IF(SubgroupsCovered[[#This Row],[Subgroups Uncovered]]="",SubgroupsCovered[[#This Row],[Subgroup]],""),SubgroupsCovered[[#This Row],[Subgroups Covered by RXCUI]])</f>
        <v/>
      </c>
      <c r="G1666" s="12" t="str">
        <f>IFERROR(IF(VLOOKUP(SubgroupsCovered[[#This Row],[Subgroup]],SubgroupsCovered[Subgroups Covered by RXCUI],1,FALSE)=C1666,"",C1666),SubgroupsCovered[[#This Row],[Subgroup]])</f>
        <v>EPIF4C</v>
      </c>
    </row>
    <row r="1667" spans="1:7">
      <c r="A1667" s="12" t="s">
        <v>646</v>
      </c>
      <c r="B1667" s="12">
        <v>751563</v>
      </c>
      <c r="C1667" s="12" t="s">
        <v>754</v>
      </c>
      <c r="D1667" s="5" t="str">
        <f>IFERROR(IF(VLOOKUP((SubgroupsCovered[[#This Row],[RXCUI]]*1),RXCUI[Convert RXCUIs to Number],1,FALSE)=(SubgroupsCovered[[#This Row],[RXCUI]]*1),"Yes",""),"No")</f>
        <v>No</v>
      </c>
      <c r="E1667" s="12" t="str">
        <f>IF(SubgroupsCovered[[#This Row],[RXCUI Covered?]]="Yes",SubgroupsCovered[[#This Row],[Subgroup]],"")</f>
        <v/>
      </c>
      <c r="F1667" s="12" t="str">
        <f>IF(SubgroupsCovered[[#This Row],[Subgroups Covered by RXCUI]]="",IF(SubgroupsCovered[[#This Row],[Subgroups Uncovered]]="",SubgroupsCovered[[#This Row],[Subgroup]],""),SubgroupsCovered[[#This Row],[Subgroups Covered by RXCUI]])</f>
        <v/>
      </c>
      <c r="G1667" s="12" t="str">
        <f>IFERROR(IF(VLOOKUP(SubgroupsCovered[[#This Row],[Subgroup]],SubgroupsCovered[Subgroups Covered by RXCUI],1,FALSE)=C1667,"",C1667),SubgroupsCovered[[#This Row],[Subgroup]])</f>
        <v>EPIF4C</v>
      </c>
    </row>
    <row r="1668" spans="1:7">
      <c r="A1668" s="12" t="s">
        <v>646</v>
      </c>
      <c r="B1668" s="12">
        <v>900865</v>
      </c>
      <c r="C1668" s="12" t="s">
        <v>710</v>
      </c>
      <c r="D1668" s="5" t="str">
        <f>IFERROR(IF(VLOOKUP((SubgroupsCovered[[#This Row],[RXCUI]]*1),RXCUI[Convert RXCUIs to Number],1,FALSE)=(SubgroupsCovered[[#This Row],[RXCUI]]*1),"Yes",""),"No")</f>
        <v>No</v>
      </c>
      <c r="E1668" s="12" t="str">
        <f>IF(SubgroupsCovered[[#This Row],[RXCUI Covered?]]="Yes",SubgroupsCovered[[#This Row],[Subgroup]],"")</f>
        <v/>
      </c>
      <c r="F1668" s="12" t="str">
        <f>IF(SubgroupsCovered[[#This Row],[Subgroups Covered by RXCUI]]="",IF(SubgroupsCovered[[#This Row],[Subgroups Uncovered]]="",SubgroupsCovered[[#This Row],[Subgroup]],""),SubgroupsCovered[[#This Row],[Subgroups Covered by RXCUI]])</f>
        <v/>
      </c>
      <c r="G1668" s="12" t="str">
        <f>IFERROR(IF(VLOOKUP(SubgroupsCovered[[#This Row],[Subgroup]],SubgroupsCovered[Subgroups Covered by RXCUI],1,FALSE)=C1668,"",C1668),SubgroupsCovered[[#This Row],[Subgroup]])</f>
        <v>EPIF4B</v>
      </c>
    </row>
    <row r="1669" spans="1:7">
      <c r="A1669" s="12" t="s">
        <v>646</v>
      </c>
      <c r="B1669" s="12">
        <v>900983</v>
      </c>
      <c r="C1669" s="12" t="s">
        <v>710</v>
      </c>
      <c r="D1669" s="5" t="str">
        <f>IFERROR(IF(VLOOKUP((SubgroupsCovered[[#This Row],[RXCUI]]*1),RXCUI[Convert RXCUIs to Number],1,FALSE)=(SubgroupsCovered[[#This Row],[RXCUI]]*1),"Yes",""),"No")</f>
        <v>No</v>
      </c>
      <c r="E1669" s="12" t="str">
        <f>IF(SubgroupsCovered[[#This Row],[RXCUI Covered?]]="Yes",SubgroupsCovered[[#This Row],[Subgroup]],"")</f>
        <v/>
      </c>
      <c r="F1669" s="12" t="str">
        <f>IF(SubgroupsCovered[[#This Row],[Subgroups Covered by RXCUI]]="",IF(SubgroupsCovered[[#This Row],[Subgroups Uncovered]]="",SubgroupsCovered[[#This Row],[Subgroup]],""),SubgroupsCovered[[#This Row],[Subgroups Covered by RXCUI]])</f>
        <v/>
      </c>
      <c r="G1669" s="12" t="str">
        <f>IFERROR(IF(VLOOKUP(SubgroupsCovered[[#This Row],[Subgroup]],SubgroupsCovered[Subgroups Covered by RXCUI],1,FALSE)=C1669,"",C1669),SubgroupsCovered[[#This Row],[Subgroup]])</f>
        <v>EPIF4B</v>
      </c>
    </row>
    <row r="1670" spans="1:7">
      <c r="A1670" s="12" t="s">
        <v>646</v>
      </c>
      <c r="B1670" s="12">
        <v>900890</v>
      </c>
      <c r="C1670" s="12" t="s">
        <v>710</v>
      </c>
      <c r="D1670" s="5" t="str">
        <f>IFERROR(IF(VLOOKUP((SubgroupsCovered[[#This Row],[RXCUI]]*1),RXCUI[Convert RXCUIs to Number],1,FALSE)=(SubgroupsCovered[[#This Row],[RXCUI]]*1),"Yes",""),"No")</f>
        <v>No</v>
      </c>
      <c r="E1670" s="12" t="str">
        <f>IF(SubgroupsCovered[[#This Row],[RXCUI Covered?]]="Yes",SubgroupsCovered[[#This Row],[Subgroup]],"")</f>
        <v/>
      </c>
      <c r="F1670" s="12" t="str">
        <f>IF(SubgroupsCovered[[#This Row],[Subgroups Covered by RXCUI]]="",IF(SubgroupsCovered[[#This Row],[Subgroups Uncovered]]="",SubgroupsCovered[[#This Row],[Subgroup]],""),SubgroupsCovered[[#This Row],[Subgroups Covered by RXCUI]])</f>
        <v/>
      </c>
      <c r="G1670" s="12" t="str">
        <f>IFERROR(IF(VLOOKUP(SubgroupsCovered[[#This Row],[Subgroup]],SubgroupsCovered[Subgroups Covered by RXCUI],1,FALSE)=C1670,"",C1670),SubgroupsCovered[[#This Row],[Subgroup]])</f>
        <v>EPIF4B</v>
      </c>
    </row>
    <row r="1671" spans="1:7">
      <c r="A1671" s="12" t="s">
        <v>646</v>
      </c>
      <c r="B1671" s="12">
        <v>795772</v>
      </c>
      <c r="C1671" s="12" t="s">
        <v>707</v>
      </c>
      <c r="D1671" s="5" t="str">
        <f>IFERROR(IF(VLOOKUP((SubgroupsCovered[[#This Row],[RXCUI]]*1),RXCUI[Convert RXCUIs to Number],1,FALSE)=(SubgroupsCovered[[#This Row],[RXCUI]]*1),"Yes",""),"No")</f>
        <v>No</v>
      </c>
      <c r="E1671" s="12" t="str">
        <f>IF(SubgroupsCovered[[#This Row],[RXCUI Covered?]]="Yes",SubgroupsCovered[[#This Row],[Subgroup]],"")</f>
        <v/>
      </c>
      <c r="F1671" s="12" t="str">
        <f>IF(SubgroupsCovered[[#This Row],[Subgroups Covered by RXCUI]]="",IF(SubgroupsCovered[[#This Row],[Subgroups Uncovered]]="",SubgroupsCovered[[#This Row],[Subgroup]],""),SubgroupsCovered[[#This Row],[Subgroups Covered by RXCUI]])</f>
        <v/>
      </c>
      <c r="G1671" s="12" t="str">
        <f>IFERROR(IF(VLOOKUP(SubgroupsCovered[[#This Row],[Subgroup]],SubgroupsCovered[Subgroups Covered by RXCUI],1,FALSE)=C1671,"",C1671),SubgroupsCovered[[#This Row],[Subgroup]])</f>
        <v>EPIF4A</v>
      </c>
    </row>
    <row r="1672" spans="1:7">
      <c r="A1672" s="12" t="s">
        <v>646</v>
      </c>
      <c r="B1672" s="12">
        <v>795778</v>
      </c>
      <c r="C1672" s="12" t="s">
        <v>707</v>
      </c>
      <c r="D1672" s="5" t="str">
        <f>IFERROR(IF(VLOOKUP((SubgroupsCovered[[#This Row],[RXCUI]]*1),RXCUI[Convert RXCUIs to Number],1,FALSE)=(SubgroupsCovered[[#This Row],[RXCUI]]*1),"Yes",""),"No")</f>
        <v>No</v>
      </c>
      <c r="E1672" s="12" t="str">
        <f>IF(SubgroupsCovered[[#This Row],[RXCUI Covered?]]="Yes",SubgroupsCovered[[#This Row],[Subgroup]],"")</f>
        <v/>
      </c>
      <c r="F1672" s="12" t="str">
        <f>IF(SubgroupsCovered[[#This Row],[Subgroups Covered by RXCUI]]="",IF(SubgroupsCovered[[#This Row],[Subgroups Uncovered]]="",SubgroupsCovered[[#This Row],[Subgroup]],""),SubgroupsCovered[[#This Row],[Subgroups Covered by RXCUI]])</f>
        <v/>
      </c>
      <c r="G1672" s="12" t="str">
        <f>IFERROR(IF(VLOOKUP(SubgroupsCovered[[#This Row],[Subgroup]],SubgroupsCovered[Subgroups Covered by RXCUI],1,FALSE)=C1672,"",C1672),SubgroupsCovered[[#This Row],[Subgroup]])</f>
        <v>EPIF4A</v>
      </c>
    </row>
    <row r="1673" spans="1:7">
      <c r="A1673" s="12" t="s">
        <v>646</v>
      </c>
      <c r="B1673" s="12">
        <v>851749</v>
      </c>
      <c r="C1673" s="12" t="s">
        <v>754</v>
      </c>
      <c r="D1673" s="5" t="str">
        <f>IFERROR(IF(VLOOKUP((SubgroupsCovered[[#This Row],[RXCUI]]*1),RXCUI[Convert RXCUIs to Number],1,FALSE)=(SubgroupsCovered[[#This Row],[RXCUI]]*1),"Yes",""),"No")</f>
        <v>No</v>
      </c>
      <c r="E1673" s="12" t="str">
        <f>IF(SubgroupsCovered[[#This Row],[RXCUI Covered?]]="Yes",SubgroupsCovered[[#This Row],[Subgroup]],"")</f>
        <v/>
      </c>
      <c r="F1673" s="12" t="str">
        <f>IF(SubgroupsCovered[[#This Row],[Subgroups Covered by RXCUI]]="",IF(SubgroupsCovered[[#This Row],[Subgroups Uncovered]]="",SubgroupsCovered[[#This Row],[Subgroup]],""),SubgroupsCovered[[#This Row],[Subgroups Covered by RXCUI]])</f>
        <v/>
      </c>
      <c r="G1673" s="12" t="str">
        <f>IFERROR(IF(VLOOKUP(SubgroupsCovered[[#This Row],[Subgroup]],SubgroupsCovered[Subgroups Covered by RXCUI],1,FALSE)=C1673,"",C1673),SubgroupsCovered[[#This Row],[Subgroup]])</f>
        <v>EPIF4C</v>
      </c>
    </row>
    <row r="1674" spans="1:7">
      <c r="A1674" s="12" t="s">
        <v>646</v>
      </c>
      <c r="B1674" s="12">
        <v>851753</v>
      </c>
      <c r="C1674" s="12" t="s">
        <v>754</v>
      </c>
      <c r="D1674" s="5" t="str">
        <f>IFERROR(IF(VLOOKUP((SubgroupsCovered[[#This Row],[RXCUI]]*1),RXCUI[Convert RXCUIs to Number],1,FALSE)=(SubgroupsCovered[[#This Row],[RXCUI]]*1),"Yes",""),"No")</f>
        <v>No</v>
      </c>
      <c r="E1674" s="12" t="str">
        <f>IF(SubgroupsCovered[[#This Row],[RXCUI Covered?]]="Yes",SubgroupsCovered[[#This Row],[Subgroup]],"")</f>
        <v/>
      </c>
      <c r="F1674" s="12" t="str">
        <f>IF(SubgroupsCovered[[#This Row],[Subgroups Covered by RXCUI]]="",IF(SubgroupsCovered[[#This Row],[Subgroups Uncovered]]="",SubgroupsCovered[[#This Row],[Subgroup]],""),SubgroupsCovered[[#This Row],[Subgroups Covered by RXCUI]])</f>
        <v/>
      </c>
      <c r="G1674" s="12" t="str">
        <f>IFERROR(IF(VLOOKUP(SubgroupsCovered[[#This Row],[Subgroup]],SubgroupsCovered[Subgroups Covered by RXCUI],1,FALSE)=C1674,"",C1674),SubgroupsCovered[[#This Row],[Subgroup]])</f>
        <v>EPIF4C</v>
      </c>
    </row>
    <row r="1675" spans="1:7">
      <c r="A1675" s="12" t="s">
        <v>646</v>
      </c>
      <c r="B1675" s="12">
        <v>851751</v>
      </c>
      <c r="C1675" s="12" t="s">
        <v>754</v>
      </c>
      <c r="D1675" s="5" t="str">
        <f>IFERROR(IF(VLOOKUP((SubgroupsCovered[[#This Row],[RXCUI]]*1),RXCUI[Convert RXCUIs to Number],1,FALSE)=(SubgroupsCovered[[#This Row],[RXCUI]]*1),"Yes",""),"No")</f>
        <v>No</v>
      </c>
      <c r="E1675" s="12" t="str">
        <f>IF(SubgroupsCovered[[#This Row],[RXCUI Covered?]]="Yes",SubgroupsCovered[[#This Row],[Subgroup]],"")</f>
        <v/>
      </c>
      <c r="F1675" s="12" t="str">
        <f>IF(SubgroupsCovered[[#This Row],[Subgroups Covered by RXCUI]]="",IF(SubgroupsCovered[[#This Row],[Subgroups Uncovered]]="",SubgroupsCovered[[#This Row],[Subgroup]],""),SubgroupsCovered[[#This Row],[Subgroups Covered by RXCUI]])</f>
        <v/>
      </c>
      <c r="G1675" s="12" t="str">
        <f>IFERROR(IF(VLOOKUP(SubgroupsCovered[[#This Row],[Subgroup]],SubgroupsCovered[Subgroups Covered by RXCUI],1,FALSE)=C1675,"",C1675),SubgroupsCovered[[#This Row],[Subgroup]])</f>
        <v>EPIF4C</v>
      </c>
    </row>
    <row r="1676" spans="1:7">
      <c r="A1676" s="12" t="s">
        <v>646</v>
      </c>
      <c r="B1676" s="12">
        <v>795774</v>
      </c>
      <c r="C1676" s="12" t="s">
        <v>707</v>
      </c>
      <c r="D1676" s="5" t="str">
        <f>IFERROR(IF(VLOOKUP((SubgroupsCovered[[#This Row],[RXCUI]]*1),RXCUI[Convert RXCUIs to Number],1,FALSE)=(SubgroupsCovered[[#This Row],[RXCUI]]*1),"Yes",""),"No")</f>
        <v>No</v>
      </c>
      <c r="E1676" s="12" t="str">
        <f>IF(SubgroupsCovered[[#This Row],[RXCUI Covered?]]="Yes",SubgroupsCovered[[#This Row],[Subgroup]],"")</f>
        <v/>
      </c>
      <c r="F1676" s="12" t="str">
        <f>IF(SubgroupsCovered[[#This Row],[Subgroups Covered by RXCUI]]="",IF(SubgroupsCovered[[#This Row],[Subgroups Uncovered]]="",SubgroupsCovered[[#This Row],[Subgroup]],""),SubgroupsCovered[[#This Row],[Subgroups Covered by RXCUI]])</f>
        <v/>
      </c>
      <c r="G1676" s="12" t="str">
        <f>IFERROR(IF(VLOOKUP(SubgroupsCovered[[#This Row],[Subgroup]],SubgroupsCovered[Subgroups Covered by RXCUI],1,FALSE)=C1676,"",C1676),SubgroupsCovered[[#This Row],[Subgroup]])</f>
        <v>EPIF4A</v>
      </c>
    </row>
    <row r="1677" spans="1:7">
      <c r="A1677" s="12" t="s">
        <v>646</v>
      </c>
      <c r="B1677" s="12">
        <v>900984</v>
      </c>
      <c r="C1677" s="12" t="s">
        <v>710</v>
      </c>
      <c r="D1677" s="5" t="str">
        <f>IFERROR(IF(VLOOKUP((SubgroupsCovered[[#This Row],[RXCUI]]*1),RXCUI[Convert RXCUIs to Number],1,FALSE)=(SubgroupsCovered[[#This Row],[RXCUI]]*1),"Yes",""),"No")</f>
        <v>No</v>
      </c>
      <c r="E1677" s="12" t="str">
        <f>IF(SubgroupsCovered[[#This Row],[RXCUI Covered?]]="Yes",SubgroupsCovered[[#This Row],[Subgroup]],"")</f>
        <v/>
      </c>
      <c r="F1677" s="12" t="str">
        <f>IF(SubgroupsCovered[[#This Row],[Subgroups Covered by RXCUI]]="",IF(SubgroupsCovered[[#This Row],[Subgroups Uncovered]]="",SubgroupsCovered[[#This Row],[Subgroup]],""),SubgroupsCovered[[#This Row],[Subgroups Covered by RXCUI]])</f>
        <v/>
      </c>
      <c r="G1677" s="12" t="str">
        <f>IFERROR(IF(VLOOKUP(SubgroupsCovered[[#This Row],[Subgroup]],SubgroupsCovered[Subgroups Covered by RXCUI],1,FALSE)=C1677,"",C1677),SubgroupsCovered[[#This Row],[Subgroup]])</f>
        <v>EPIF4B</v>
      </c>
    </row>
    <row r="1678" spans="1:7">
      <c r="A1678" s="12" t="s">
        <v>646</v>
      </c>
      <c r="B1678" s="12">
        <v>900866</v>
      </c>
      <c r="C1678" s="12" t="s">
        <v>710</v>
      </c>
      <c r="D1678" s="5" t="str">
        <f>IFERROR(IF(VLOOKUP((SubgroupsCovered[[#This Row],[RXCUI]]*1),RXCUI[Convert RXCUIs to Number],1,FALSE)=(SubgroupsCovered[[#This Row],[RXCUI]]*1),"Yes",""),"No")</f>
        <v>No</v>
      </c>
      <c r="E1678" s="12" t="str">
        <f>IF(SubgroupsCovered[[#This Row],[RXCUI Covered?]]="Yes",SubgroupsCovered[[#This Row],[Subgroup]],"")</f>
        <v/>
      </c>
      <c r="F1678" s="12" t="str">
        <f>IF(SubgroupsCovered[[#This Row],[Subgroups Covered by RXCUI]]="",IF(SubgroupsCovered[[#This Row],[Subgroups Uncovered]]="",SubgroupsCovered[[#This Row],[Subgroup]],""),SubgroupsCovered[[#This Row],[Subgroups Covered by RXCUI]])</f>
        <v/>
      </c>
      <c r="G1678" s="12" t="str">
        <f>IFERROR(IF(VLOOKUP(SubgroupsCovered[[#This Row],[Subgroup]],SubgroupsCovered[Subgroups Covered by RXCUI],1,FALSE)=C1678,"",C1678),SubgroupsCovered[[#This Row],[Subgroup]])</f>
        <v>EPIF4B</v>
      </c>
    </row>
    <row r="1679" spans="1:7">
      <c r="A1679" s="12" t="s">
        <v>646</v>
      </c>
      <c r="B1679" s="12">
        <v>900891</v>
      </c>
      <c r="C1679" s="12" t="s">
        <v>710</v>
      </c>
      <c r="D1679" s="5" t="str">
        <f>IFERROR(IF(VLOOKUP((SubgroupsCovered[[#This Row],[RXCUI]]*1),RXCUI[Convert RXCUIs to Number],1,FALSE)=(SubgroupsCovered[[#This Row],[RXCUI]]*1),"Yes",""),"No")</f>
        <v>No</v>
      </c>
      <c r="E1679" s="12" t="str">
        <f>IF(SubgroupsCovered[[#This Row],[RXCUI Covered?]]="Yes",SubgroupsCovered[[#This Row],[Subgroup]],"")</f>
        <v/>
      </c>
      <c r="F1679" s="12" t="str">
        <f>IF(SubgroupsCovered[[#This Row],[Subgroups Covered by RXCUI]]="",IF(SubgroupsCovered[[#This Row],[Subgroups Uncovered]]="",SubgroupsCovered[[#This Row],[Subgroup]],""),SubgroupsCovered[[#This Row],[Subgroups Covered by RXCUI]])</f>
        <v/>
      </c>
      <c r="G1679" s="12" t="str">
        <f>IFERROR(IF(VLOOKUP(SubgroupsCovered[[#This Row],[Subgroup]],SubgroupsCovered[Subgroups Covered by RXCUI],1,FALSE)=C1679,"",C1679),SubgroupsCovered[[#This Row],[Subgroup]])</f>
        <v>EPIF4B</v>
      </c>
    </row>
    <row r="1680" spans="1:7">
      <c r="A1680" s="12" t="s">
        <v>646</v>
      </c>
      <c r="B1680" s="12">
        <v>312136</v>
      </c>
      <c r="C1680" s="12" t="s">
        <v>714</v>
      </c>
      <c r="D1680" s="5" t="str">
        <f>IFERROR(IF(VLOOKUP((SubgroupsCovered[[#This Row],[RXCUI]]*1),RXCUI[Convert RXCUIs to Number],1,FALSE)=(SubgroupsCovered[[#This Row],[RXCUI]]*1),"Yes",""),"No")</f>
        <v>No</v>
      </c>
      <c r="E1680" s="12" t="str">
        <f>IF(SubgroupsCovered[[#This Row],[RXCUI Covered?]]="Yes",SubgroupsCovered[[#This Row],[Subgroup]],"")</f>
        <v/>
      </c>
      <c r="F1680" s="12" t="str">
        <f>IF(SubgroupsCovered[[#This Row],[Subgroups Covered by RXCUI]]="",IF(SubgroupsCovered[[#This Row],[Subgroups Uncovered]]="",SubgroupsCovered[[#This Row],[Subgroup]],""),SubgroupsCovered[[#This Row],[Subgroups Covered by RXCUI]])</f>
        <v/>
      </c>
      <c r="G1680" s="12" t="str">
        <f>IFERROR(IF(VLOOKUP(SubgroupsCovered[[#This Row],[Subgroup]],SubgroupsCovered[Subgroups Covered by RXCUI],1,FALSE)=C1680,"",C1680),SubgroupsCovered[[#This Row],[Subgroup]])</f>
        <v>EPIF5A</v>
      </c>
    </row>
    <row r="1681" spans="1:7">
      <c r="A1681" s="12" t="s">
        <v>646</v>
      </c>
      <c r="B1681" s="12">
        <v>261356</v>
      </c>
      <c r="C1681" s="12" t="s">
        <v>714</v>
      </c>
      <c r="D1681" s="5" t="str">
        <f>IFERROR(IF(VLOOKUP((SubgroupsCovered[[#This Row],[RXCUI]]*1),RXCUI[Convert RXCUIs to Number],1,FALSE)=(SubgroupsCovered[[#This Row],[RXCUI]]*1),"Yes",""),"No")</f>
        <v>No</v>
      </c>
      <c r="E1681" s="12" t="str">
        <f>IF(SubgroupsCovered[[#This Row],[RXCUI Covered?]]="Yes",SubgroupsCovered[[#This Row],[Subgroup]],"")</f>
        <v/>
      </c>
      <c r="F1681" s="12" t="str">
        <f>IF(SubgroupsCovered[[#This Row],[Subgroups Covered by RXCUI]]="",IF(SubgroupsCovered[[#This Row],[Subgroups Uncovered]]="",SubgroupsCovered[[#This Row],[Subgroup]],""),SubgroupsCovered[[#This Row],[Subgroups Covered by RXCUI]])</f>
        <v/>
      </c>
      <c r="G1681" s="12" t="str">
        <f>IFERROR(IF(VLOOKUP(SubgroupsCovered[[#This Row],[Subgroup]],SubgroupsCovered[Subgroups Covered by RXCUI],1,FALSE)=C1681,"",C1681),SubgroupsCovered[[#This Row],[Subgroup]])</f>
        <v>EPIF5A</v>
      </c>
    </row>
    <row r="1682" spans="1:7">
      <c r="A1682" s="12" t="s">
        <v>646</v>
      </c>
      <c r="B1682" s="12">
        <v>312137</v>
      </c>
      <c r="C1682" s="12" t="s">
        <v>714</v>
      </c>
      <c r="D1682" s="5" t="str">
        <f>IFERROR(IF(VLOOKUP((SubgroupsCovered[[#This Row],[RXCUI]]*1),RXCUI[Convert RXCUIs to Number],1,FALSE)=(SubgroupsCovered[[#This Row],[RXCUI]]*1),"Yes",""),"No")</f>
        <v>No</v>
      </c>
      <c r="E1682" s="12" t="str">
        <f>IF(SubgroupsCovered[[#This Row],[RXCUI Covered?]]="Yes",SubgroupsCovered[[#This Row],[Subgroup]],"")</f>
        <v/>
      </c>
      <c r="F1682" s="12" t="str">
        <f>IF(SubgroupsCovered[[#This Row],[Subgroups Covered by RXCUI]]="",IF(SubgroupsCovered[[#This Row],[Subgroups Uncovered]]="",SubgroupsCovered[[#This Row],[Subgroup]],""),SubgroupsCovered[[#This Row],[Subgroups Covered by RXCUI]])</f>
        <v/>
      </c>
      <c r="G1682" s="12" t="str">
        <f>IFERROR(IF(VLOOKUP(SubgroupsCovered[[#This Row],[Subgroup]],SubgroupsCovered[Subgroups Covered by RXCUI],1,FALSE)=C1682,"",C1682),SubgroupsCovered[[#This Row],[Subgroup]])</f>
        <v>EPIF5A</v>
      </c>
    </row>
    <row r="1683" spans="1:7">
      <c r="A1683" s="12" t="s">
        <v>646</v>
      </c>
      <c r="B1683" s="12">
        <v>261360</v>
      </c>
      <c r="C1683" s="12" t="s">
        <v>714</v>
      </c>
      <c r="D1683" s="5" t="str">
        <f>IFERROR(IF(VLOOKUP((SubgroupsCovered[[#This Row],[RXCUI]]*1),RXCUI[Convert RXCUIs to Number],1,FALSE)=(SubgroupsCovered[[#This Row],[RXCUI]]*1),"Yes",""),"No")</f>
        <v>No</v>
      </c>
      <c r="E1683" s="12" t="str">
        <f>IF(SubgroupsCovered[[#This Row],[RXCUI Covered?]]="Yes",SubgroupsCovered[[#This Row],[Subgroup]],"")</f>
        <v/>
      </c>
      <c r="F1683" s="12" t="str">
        <f>IF(SubgroupsCovered[[#This Row],[Subgroups Covered by RXCUI]]="",IF(SubgroupsCovered[[#This Row],[Subgroups Uncovered]]="",SubgroupsCovered[[#This Row],[Subgroup]],""),SubgroupsCovered[[#This Row],[Subgroups Covered by RXCUI]])</f>
        <v/>
      </c>
      <c r="G1683" s="12" t="str">
        <f>IFERROR(IF(VLOOKUP(SubgroupsCovered[[#This Row],[Subgroup]],SubgroupsCovered[Subgroups Covered by RXCUI],1,FALSE)=C1683,"",C1683),SubgroupsCovered[[#This Row],[Subgroup]])</f>
        <v>EPIF5A</v>
      </c>
    </row>
    <row r="1684" spans="1:7">
      <c r="A1684" s="12" t="s">
        <v>646</v>
      </c>
      <c r="B1684" s="12">
        <v>312138</v>
      </c>
      <c r="C1684" s="12" t="s">
        <v>714</v>
      </c>
      <c r="D1684" s="5" t="str">
        <f>IFERROR(IF(VLOOKUP((SubgroupsCovered[[#This Row],[RXCUI]]*1),RXCUI[Convert RXCUIs to Number],1,FALSE)=(SubgroupsCovered[[#This Row],[RXCUI]]*1),"Yes",""),"No")</f>
        <v>No</v>
      </c>
      <c r="E1684" s="12" t="str">
        <f>IF(SubgroupsCovered[[#This Row],[RXCUI Covered?]]="Yes",SubgroupsCovered[[#This Row],[Subgroup]],"")</f>
        <v/>
      </c>
      <c r="F1684" s="12" t="str">
        <f>IF(SubgroupsCovered[[#This Row],[Subgroups Covered by RXCUI]]="",IF(SubgroupsCovered[[#This Row],[Subgroups Uncovered]]="",SubgroupsCovered[[#This Row],[Subgroup]],""),SubgroupsCovered[[#This Row],[Subgroups Covered by RXCUI]])</f>
        <v/>
      </c>
      <c r="G1684" s="12" t="str">
        <f>IFERROR(IF(VLOOKUP(SubgroupsCovered[[#This Row],[Subgroup]],SubgroupsCovered[Subgroups Covered by RXCUI],1,FALSE)=C1684,"",C1684),SubgroupsCovered[[#This Row],[Subgroup]])</f>
        <v>EPIF5A</v>
      </c>
    </row>
    <row r="1685" spans="1:7">
      <c r="A1685" s="12" t="s">
        <v>646</v>
      </c>
      <c r="B1685" s="12">
        <v>262090</v>
      </c>
      <c r="C1685" s="12" t="s">
        <v>714</v>
      </c>
      <c r="D1685" s="5" t="str">
        <f>IFERROR(IF(VLOOKUP((SubgroupsCovered[[#This Row],[RXCUI]]*1),RXCUI[Convert RXCUIs to Number],1,FALSE)=(SubgroupsCovered[[#This Row],[RXCUI]]*1),"Yes",""),"No")</f>
        <v>No</v>
      </c>
      <c r="E1685" s="12" t="str">
        <f>IF(SubgroupsCovered[[#This Row],[RXCUI Covered?]]="Yes",SubgroupsCovered[[#This Row],[Subgroup]],"")</f>
        <v/>
      </c>
      <c r="F1685" s="12" t="str">
        <f>IF(SubgroupsCovered[[#This Row],[Subgroups Covered by RXCUI]]="",IF(SubgroupsCovered[[#This Row],[Subgroups Uncovered]]="",SubgroupsCovered[[#This Row],[Subgroup]],""),SubgroupsCovered[[#This Row],[Subgroups Covered by RXCUI]])</f>
        <v/>
      </c>
      <c r="G1685" s="12" t="str">
        <f>IFERROR(IF(VLOOKUP(SubgroupsCovered[[#This Row],[Subgroup]],SubgroupsCovered[Subgroups Covered by RXCUI],1,FALSE)=C1685,"",C1685),SubgroupsCovered[[#This Row],[Subgroup]])</f>
        <v>EPIF5A</v>
      </c>
    </row>
    <row r="1686" spans="1:7">
      <c r="A1686" s="12" t="s">
        <v>646</v>
      </c>
      <c r="B1686" s="12">
        <v>283536</v>
      </c>
      <c r="C1686" s="12" t="s">
        <v>714</v>
      </c>
      <c r="D1686" s="5" t="str">
        <f>IFERROR(IF(VLOOKUP((SubgroupsCovered[[#This Row],[RXCUI]]*1),RXCUI[Convert RXCUIs to Number],1,FALSE)=(SubgroupsCovered[[#This Row],[RXCUI]]*1),"Yes",""),"No")</f>
        <v>No</v>
      </c>
      <c r="E1686" s="12" t="str">
        <f>IF(SubgroupsCovered[[#This Row],[RXCUI Covered?]]="Yes",SubgroupsCovered[[#This Row],[Subgroup]],"")</f>
        <v/>
      </c>
      <c r="F1686" s="12" t="str">
        <f>IF(SubgroupsCovered[[#This Row],[Subgroups Covered by RXCUI]]="",IF(SubgroupsCovered[[#This Row],[Subgroups Uncovered]]="",SubgroupsCovered[[#This Row],[Subgroup]],""),SubgroupsCovered[[#This Row],[Subgroups Covered by RXCUI]])</f>
        <v/>
      </c>
      <c r="G1686" s="12" t="str">
        <f>IFERROR(IF(VLOOKUP(SubgroupsCovered[[#This Row],[Subgroup]],SubgroupsCovered[Subgroups Covered by RXCUI],1,FALSE)=C1686,"",C1686),SubgroupsCovered[[#This Row],[Subgroup]])</f>
        <v>EPIF5A</v>
      </c>
    </row>
    <row r="1687" spans="1:7">
      <c r="A1687" s="12" t="s">
        <v>646</v>
      </c>
      <c r="B1687" s="12">
        <v>351992</v>
      </c>
      <c r="C1687" s="12" t="s">
        <v>714</v>
      </c>
      <c r="D1687" s="5" t="str">
        <f>IFERROR(IF(VLOOKUP((SubgroupsCovered[[#This Row],[RXCUI]]*1),RXCUI[Convert RXCUIs to Number],1,FALSE)=(SubgroupsCovered[[#This Row],[RXCUI]]*1),"Yes",""),"No")</f>
        <v>No</v>
      </c>
      <c r="E1687" s="12" t="str">
        <f>IF(SubgroupsCovered[[#This Row],[RXCUI Covered?]]="Yes",SubgroupsCovered[[#This Row],[Subgroup]],"")</f>
        <v/>
      </c>
      <c r="F1687" s="12" t="str">
        <f>IF(SubgroupsCovered[[#This Row],[Subgroups Covered by RXCUI]]="",IF(SubgroupsCovered[[#This Row],[Subgroups Uncovered]]="",SubgroupsCovered[[#This Row],[Subgroup]],""),SubgroupsCovered[[#This Row],[Subgroups Covered by RXCUI]])</f>
        <v/>
      </c>
      <c r="G1687" s="12" t="str">
        <f>IFERROR(IF(VLOOKUP(SubgroupsCovered[[#This Row],[Subgroup]],SubgroupsCovered[Subgroups Covered by RXCUI],1,FALSE)=C1687,"",C1687),SubgroupsCovered[[#This Row],[Subgroup]])</f>
        <v>EPIF5A</v>
      </c>
    </row>
    <row r="1688" spans="1:7">
      <c r="A1688" s="12" t="s">
        <v>646</v>
      </c>
      <c r="B1688" s="12">
        <v>1365660</v>
      </c>
      <c r="C1688" s="12" t="s">
        <v>716</v>
      </c>
      <c r="D1688" s="5" t="str">
        <f>IFERROR(IF(VLOOKUP((SubgroupsCovered[[#This Row],[RXCUI]]*1),RXCUI[Convert RXCUIs to Number],1,FALSE)=(SubgroupsCovered[[#This Row],[RXCUI]]*1),"Yes",""),"No")</f>
        <v>No</v>
      </c>
      <c r="E1688" s="12" t="str">
        <f>IF(SubgroupsCovered[[#This Row],[RXCUI Covered?]]="Yes",SubgroupsCovered[[#This Row],[Subgroup]],"")</f>
        <v/>
      </c>
      <c r="F1688" s="12" t="str">
        <f>IF(SubgroupsCovered[[#This Row],[Subgroups Covered by RXCUI]]="",IF(SubgroupsCovered[[#This Row],[Subgroups Uncovered]]="",SubgroupsCovered[[#This Row],[Subgroup]],""),SubgroupsCovered[[#This Row],[Subgroups Covered by RXCUI]])</f>
        <v/>
      </c>
      <c r="G1688" s="12" t="str">
        <f>IFERROR(IF(VLOOKUP(SubgroupsCovered[[#This Row],[Subgroup]],SubgroupsCovered[Subgroups Covered by RXCUI],1,FALSE)=C1688,"",C1688),SubgroupsCovered[[#This Row],[Subgroup]])</f>
        <v>EPIF5B</v>
      </c>
    </row>
    <row r="1689" spans="1:7">
      <c r="A1689" s="12" t="s">
        <v>646</v>
      </c>
      <c r="B1689" s="12">
        <v>1365847</v>
      </c>
      <c r="C1689" s="12" t="s">
        <v>716</v>
      </c>
      <c r="D1689" s="5" t="str">
        <f>IFERROR(IF(VLOOKUP((SubgroupsCovered[[#This Row],[RXCUI]]*1),RXCUI[Convert RXCUIs to Number],1,FALSE)=(SubgroupsCovered[[#This Row],[RXCUI]]*1),"Yes",""),"No")</f>
        <v>No</v>
      </c>
      <c r="E1689" s="12" t="str">
        <f>IF(SubgroupsCovered[[#This Row],[RXCUI Covered?]]="Yes",SubgroupsCovered[[#This Row],[Subgroup]],"")</f>
        <v/>
      </c>
      <c r="F1689" s="12" t="str">
        <f>IF(SubgroupsCovered[[#This Row],[Subgroups Covered by RXCUI]]="",IF(SubgroupsCovered[[#This Row],[Subgroups Uncovered]]="",SubgroupsCovered[[#This Row],[Subgroup]],""),SubgroupsCovered[[#This Row],[Subgroups Covered by RXCUI]])</f>
        <v/>
      </c>
      <c r="G1689" s="12" t="str">
        <f>IFERROR(IF(VLOOKUP(SubgroupsCovered[[#This Row],[Subgroup]],SubgroupsCovered[Subgroups Covered by RXCUI],1,FALSE)=C1689,"",C1689),SubgroupsCovered[[#This Row],[Subgroup]])</f>
        <v>EPIF5B</v>
      </c>
    </row>
    <row r="1690" spans="1:7">
      <c r="A1690" s="12" t="s">
        <v>646</v>
      </c>
      <c r="B1690" s="12">
        <v>1365850</v>
      </c>
      <c r="C1690" s="12" t="s">
        <v>716</v>
      </c>
      <c r="D1690" s="5" t="str">
        <f>IFERROR(IF(VLOOKUP((SubgroupsCovered[[#This Row],[RXCUI]]*1),RXCUI[Convert RXCUIs to Number],1,FALSE)=(SubgroupsCovered[[#This Row],[RXCUI]]*1),"Yes",""),"No")</f>
        <v>No</v>
      </c>
      <c r="E1690" s="12" t="str">
        <f>IF(SubgroupsCovered[[#This Row],[RXCUI Covered?]]="Yes",SubgroupsCovered[[#This Row],[Subgroup]],"")</f>
        <v/>
      </c>
      <c r="F1690" s="12" t="str">
        <f>IF(SubgroupsCovered[[#This Row],[Subgroups Covered by RXCUI]]="",IF(SubgroupsCovered[[#This Row],[Subgroups Uncovered]]="",SubgroupsCovered[[#This Row],[Subgroup]],""),SubgroupsCovered[[#This Row],[Subgroups Covered by RXCUI]])</f>
        <v/>
      </c>
      <c r="G1690" s="12" t="str">
        <f>IFERROR(IF(VLOOKUP(SubgroupsCovered[[#This Row],[Subgroup]],SubgroupsCovered[Subgroups Covered by RXCUI],1,FALSE)=C1690,"",C1690),SubgroupsCovered[[#This Row],[Subgroup]])</f>
        <v>EPIF5B</v>
      </c>
    </row>
    <row r="1691" spans="1:7">
      <c r="A1691" s="12" t="s">
        <v>646</v>
      </c>
      <c r="B1691" s="12">
        <v>855871</v>
      </c>
      <c r="C1691" s="12" t="s">
        <v>719</v>
      </c>
      <c r="D1691" s="5" t="str">
        <f>IFERROR(IF(VLOOKUP((SubgroupsCovered[[#This Row],[RXCUI]]*1),RXCUI[Convert RXCUIs to Number],1,FALSE)=(SubgroupsCovered[[#This Row],[RXCUI]]*1),"Yes",""),"No")</f>
        <v>No</v>
      </c>
      <c r="E1691" s="12" t="str">
        <f>IF(SubgroupsCovered[[#This Row],[RXCUI Covered?]]="Yes",SubgroupsCovered[[#This Row],[Subgroup]],"")</f>
        <v/>
      </c>
      <c r="F1691" s="12" t="str">
        <f>IF(SubgroupsCovered[[#This Row],[Subgroups Covered by RXCUI]]="",IF(SubgroupsCovered[[#This Row],[Subgroups Uncovered]]="",SubgroupsCovered[[#This Row],[Subgroup]],""),SubgroupsCovered[[#This Row],[Subgroups Covered by RXCUI]])</f>
        <v/>
      </c>
      <c r="G1691" s="12" t="str">
        <f>IFERROR(IF(VLOOKUP(SubgroupsCovered[[#This Row],[Subgroup]],SubgroupsCovered[Subgroups Covered by RXCUI],1,FALSE)=C1691,"",C1691),SubgroupsCovered[[#This Row],[Subgroup]])</f>
        <v>EPIF6B</v>
      </c>
    </row>
    <row r="1692" spans="1:7">
      <c r="A1692" s="12" t="s">
        <v>646</v>
      </c>
      <c r="B1692" s="12">
        <v>855869</v>
      </c>
      <c r="C1692" s="12" t="s">
        <v>719</v>
      </c>
      <c r="D1692" s="5" t="str">
        <f>IFERROR(IF(VLOOKUP((SubgroupsCovered[[#This Row],[RXCUI]]*1),RXCUI[Convert RXCUIs to Number],1,FALSE)=(SubgroupsCovered[[#This Row],[RXCUI]]*1),"Yes",""),"No")</f>
        <v>No</v>
      </c>
      <c r="E1692" s="12" t="str">
        <f>IF(SubgroupsCovered[[#This Row],[RXCUI Covered?]]="Yes",SubgroupsCovered[[#This Row],[Subgroup]],"")</f>
        <v/>
      </c>
      <c r="F1692" s="12" t="str">
        <f>IF(SubgroupsCovered[[#This Row],[Subgroups Covered by RXCUI]]="",IF(SubgroupsCovered[[#This Row],[Subgroups Uncovered]]="",SubgroupsCovered[[#This Row],[Subgroup]],""),SubgroupsCovered[[#This Row],[Subgroups Covered by RXCUI]])</f>
        <v/>
      </c>
      <c r="G1692" s="12" t="str">
        <f>IFERROR(IF(VLOOKUP(SubgroupsCovered[[#This Row],[Subgroup]],SubgroupsCovered[Subgroups Covered by RXCUI],1,FALSE)=C1692,"",C1692),SubgroupsCovered[[#This Row],[Subgroup]])</f>
        <v>EPIF6B</v>
      </c>
    </row>
    <row r="1693" spans="1:7">
      <c r="A1693" s="12" t="s">
        <v>646</v>
      </c>
      <c r="B1693" s="12">
        <v>855673</v>
      </c>
      <c r="C1693" s="12" t="s">
        <v>719</v>
      </c>
      <c r="D1693" s="5" t="str">
        <f>IFERROR(IF(VLOOKUP((SubgroupsCovered[[#This Row],[RXCUI]]*1),RXCUI[Convert RXCUIs to Number],1,FALSE)=(SubgroupsCovered[[#This Row],[RXCUI]]*1),"Yes",""),"No")</f>
        <v>No</v>
      </c>
      <c r="E1693" s="12" t="str">
        <f>IF(SubgroupsCovered[[#This Row],[RXCUI Covered?]]="Yes",SubgroupsCovered[[#This Row],[Subgroup]],"")</f>
        <v/>
      </c>
      <c r="F1693" s="12" t="str">
        <f>IF(SubgroupsCovered[[#This Row],[Subgroups Covered by RXCUI]]="",IF(SubgroupsCovered[[#This Row],[Subgroups Uncovered]]="",SubgroupsCovered[[#This Row],[Subgroup]],""),SubgroupsCovered[[#This Row],[Subgroups Covered by RXCUI]])</f>
        <v/>
      </c>
      <c r="G1693" s="12" t="str">
        <f>IFERROR(IF(VLOOKUP(SubgroupsCovered[[#This Row],[Subgroup]],SubgroupsCovered[Subgroups Covered by RXCUI],1,FALSE)=C1693,"",C1693),SubgroupsCovered[[#This Row],[Subgroup]])</f>
        <v>EPIF6B</v>
      </c>
    </row>
    <row r="1694" spans="1:7">
      <c r="A1694" s="12" t="s">
        <v>646</v>
      </c>
      <c r="B1694" s="12">
        <v>855671</v>
      </c>
      <c r="C1694" s="12" t="s">
        <v>719</v>
      </c>
      <c r="D1694" s="5" t="str">
        <f>IFERROR(IF(VLOOKUP((SubgroupsCovered[[#This Row],[RXCUI]]*1),RXCUI[Convert RXCUIs to Number],1,FALSE)=(SubgroupsCovered[[#This Row],[RXCUI]]*1),"Yes",""),"No")</f>
        <v>No</v>
      </c>
      <c r="E1694" s="12" t="str">
        <f>IF(SubgroupsCovered[[#This Row],[RXCUI Covered?]]="Yes",SubgroupsCovered[[#This Row],[Subgroup]],"")</f>
        <v/>
      </c>
      <c r="F1694" s="12" t="str">
        <f>IF(SubgroupsCovered[[#This Row],[Subgroups Covered by RXCUI]]="",IF(SubgroupsCovered[[#This Row],[Subgroups Uncovered]]="",SubgroupsCovered[[#This Row],[Subgroup]],""),SubgroupsCovered[[#This Row],[Subgroups Covered by RXCUI]])</f>
        <v/>
      </c>
      <c r="G1694" s="12" t="str">
        <f>IFERROR(IF(VLOOKUP(SubgroupsCovered[[#This Row],[Subgroup]],SubgroupsCovered[Subgroups Covered by RXCUI],1,FALSE)=C1694,"",C1694),SubgroupsCovered[[#This Row],[Subgroup]])</f>
        <v>EPIF6B</v>
      </c>
    </row>
    <row r="1695" spans="1:7">
      <c r="A1695" s="12" t="s">
        <v>646</v>
      </c>
      <c r="B1695" s="12">
        <v>855861</v>
      </c>
      <c r="C1695" s="12" t="s">
        <v>719</v>
      </c>
      <c r="D1695" s="5" t="str">
        <f>IFERROR(IF(VLOOKUP((SubgroupsCovered[[#This Row],[RXCUI]]*1),RXCUI[Convert RXCUIs to Number],1,FALSE)=(SubgroupsCovered[[#This Row],[RXCUI]]*1),"Yes",""),"No")</f>
        <v>No</v>
      </c>
      <c r="E1695" s="12" t="str">
        <f>IF(SubgroupsCovered[[#This Row],[RXCUI Covered?]]="Yes",SubgroupsCovered[[#This Row],[Subgroup]],"")</f>
        <v/>
      </c>
      <c r="F1695" s="12" t="str">
        <f>IF(SubgroupsCovered[[#This Row],[Subgroups Covered by RXCUI]]="",IF(SubgroupsCovered[[#This Row],[Subgroups Uncovered]]="",SubgroupsCovered[[#This Row],[Subgroup]],""),SubgroupsCovered[[#This Row],[Subgroups Covered by RXCUI]])</f>
        <v/>
      </c>
      <c r="G1695" s="12" t="str">
        <f>IFERROR(IF(VLOOKUP(SubgroupsCovered[[#This Row],[Subgroup]],SubgroupsCovered[Subgroups Covered by RXCUI],1,FALSE)=C1695,"",C1695),SubgroupsCovered[[#This Row],[Subgroup]])</f>
        <v>EPIF6B</v>
      </c>
    </row>
    <row r="1696" spans="1:7">
      <c r="A1696" s="12" t="s">
        <v>646</v>
      </c>
      <c r="B1696" s="12">
        <v>855863</v>
      </c>
      <c r="C1696" s="12" t="s">
        <v>719</v>
      </c>
      <c r="D1696" s="5" t="str">
        <f>IFERROR(IF(VLOOKUP((SubgroupsCovered[[#This Row],[RXCUI]]*1),RXCUI[Convert RXCUIs to Number],1,FALSE)=(SubgroupsCovered[[#This Row],[RXCUI]]*1),"Yes",""),"No")</f>
        <v>No</v>
      </c>
      <c r="E1696" s="12" t="str">
        <f>IF(SubgroupsCovered[[#This Row],[RXCUI Covered?]]="Yes",SubgroupsCovered[[#This Row],[Subgroup]],"")</f>
        <v/>
      </c>
      <c r="F1696" s="12" t="str">
        <f>IF(SubgroupsCovered[[#This Row],[Subgroups Covered by RXCUI]]="",IF(SubgroupsCovered[[#This Row],[Subgroups Uncovered]]="",SubgroupsCovered[[#This Row],[Subgroup]],""),SubgroupsCovered[[#This Row],[Subgroups Covered by RXCUI]])</f>
        <v/>
      </c>
      <c r="G1696" s="12" t="str">
        <f>IFERROR(IF(VLOOKUP(SubgroupsCovered[[#This Row],[Subgroup]],SubgroupsCovered[Subgroups Covered by RXCUI],1,FALSE)=C1696,"",C1696),SubgroupsCovered[[#This Row],[Subgroup]])</f>
        <v>EPIF6B</v>
      </c>
    </row>
    <row r="1697" spans="1:7">
      <c r="A1697" s="12" t="s">
        <v>646</v>
      </c>
      <c r="B1697" s="12">
        <v>855873</v>
      </c>
      <c r="C1697" s="12" t="s">
        <v>719</v>
      </c>
      <c r="D1697" s="5" t="str">
        <f>IFERROR(IF(VLOOKUP((SubgroupsCovered[[#This Row],[RXCUI]]*1),RXCUI[Convert RXCUIs to Number],1,FALSE)=(SubgroupsCovered[[#This Row],[RXCUI]]*1),"Yes",""),"No")</f>
        <v>No</v>
      </c>
      <c r="E1697" s="12" t="str">
        <f>IF(SubgroupsCovered[[#This Row],[RXCUI Covered?]]="Yes",SubgroupsCovered[[#This Row],[Subgroup]],"")</f>
        <v/>
      </c>
      <c r="F1697" s="12" t="str">
        <f>IF(SubgroupsCovered[[#This Row],[Subgroups Covered by RXCUI]]="",IF(SubgroupsCovered[[#This Row],[Subgroups Uncovered]]="",SubgroupsCovered[[#This Row],[Subgroup]],""),SubgroupsCovered[[#This Row],[Subgroups Covered by RXCUI]])</f>
        <v/>
      </c>
      <c r="G1697" s="12" t="str">
        <f>IFERROR(IF(VLOOKUP(SubgroupsCovered[[#This Row],[Subgroup]],SubgroupsCovered[Subgroups Covered by RXCUI],1,FALSE)=C1697,"",C1697),SubgroupsCovered[[#This Row],[Subgroup]])</f>
        <v>EPIF6B</v>
      </c>
    </row>
    <row r="1698" spans="1:7">
      <c r="A1698" s="12" t="s">
        <v>646</v>
      </c>
      <c r="B1698" s="12">
        <v>855875</v>
      </c>
      <c r="C1698" s="12" t="s">
        <v>719</v>
      </c>
      <c r="D1698" s="5" t="str">
        <f>IFERROR(IF(VLOOKUP((SubgroupsCovered[[#This Row],[RXCUI]]*1),RXCUI[Convert RXCUIs to Number],1,FALSE)=(SubgroupsCovered[[#This Row],[RXCUI]]*1),"Yes",""),"No")</f>
        <v>No</v>
      </c>
      <c r="E1698" s="12" t="str">
        <f>IF(SubgroupsCovered[[#This Row],[RXCUI Covered?]]="Yes",SubgroupsCovered[[#This Row],[Subgroup]],"")</f>
        <v/>
      </c>
      <c r="F1698" s="12" t="str">
        <f>IF(SubgroupsCovered[[#This Row],[Subgroups Covered by RXCUI]]="",IF(SubgroupsCovered[[#This Row],[Subgroups Uncovered]]="",SubgroupsCovered[[#This Row],[Subgroup]],""),SubgroupsCovered[[#This Row],[Subgroups Covered by RXCUI]])</f>
        <v/>
      </c>
      <c r="G1698" s="12" t="str">
        <f>IFERROR(IF(VLOOKUP(SubgroupsCovered[[#This Row],[Subgroup]],SubgroupsCovered[Subgroups Covered by RXCUI],1,FALSE)=C1698,"",C1698),SubgroupsCovered[[#This Row],[Subgroup]])</f>
        <v>EPIF6B</v>
      </c>
    </row>
    <row r="1699" spans="1:7">
      <c r="A1699" s="12" t="s">
        <v>646</v>
      </c>
      <c r="B1699" s="12">
        <v>1313112</v>
      </c>
      <c r="C1699" s="12" t="s">
        <v>1648</v>
      </c>
      <c r="D1699" s="5" t="str">
        <f>IFERROR(IF(VLOOKUP((SubgroupsCovered[[#This Row],[RXCUI]]*1),RXCUI[Convert RXCUIs to Number],1,FALSE)=(SubgroupsCovered[[#This Row],[RXCUI]]*1),"Yes",""),"No")</f>
        <v>No</v>
      </c>
      <c r="E1699" s="12" t="str">
        <f>IF(SubgroupsCovered[[#This Row],[RXCUI Covered?]]="Yes",SubgroupsCovered[[#This Row],[Subgroup]],"")</f>
        <v/>
      </c>
      <c r="F1699" s="12" t="str">
        <f>IF(SubgroupsCovered[[#This Row],[Subgroups Covered by RXCUI]]="",IF(SubgroupsCovered[[#This Row],[Subgroups Uncovered]]="",SubgroupsCovered[[#This Row],[Subgroup]],""),SubgroupsCovered[[#This Row],[Subgroups Covered by RXCUI]])</f>
        <v/>
      </c>
      <c r="G1699" s="12" t="str">
        <f>IFERROR(IF(VLOOKUP(SubgroupsCovered[[#This Row],[Subgroup]],SubgroupsCovered[Subgroups Covered by RXCUI],1,FALSE)=C1699,"",C1699),SubgroupsCovered[[#This Row],[Subgroup]])</f>
        <v>EPIF6C</v>
      </c>
    </row>
    <row r="1700" spans="1:7">
      <c r="A1700" s="12" t="s">
        <v>646</v>
      </c>
      <c r="B1700" s="12">
        <v>1313885</v>
      </c>
      <c r="C1700" s="12" t="s">
        <v>1648</v>
      </c>
      <c r="D1700" s="5" t="str">
        <f>IFERROR(IF(VLOOKUP((SubgroupsCovered[[#This Row],[RXCUI]]*1),RXCUI[Convert RXCUIs to Number],1,FALSE)=(SubgroupsCovered[[#This Row],[RXCUI]]*1),"Yes",""),"No")</f>
        <v>No</v>
      </c>
      <c r="E1700" s="12" t="str">
        <f>IF(SubgroupsCovered[[#This Row],[RXCUI Covered?]]="Yes",SubgroupsCovered[[#This Row],[Subgroup]],"")</f>
        <v/>
      </c>
      <c r="F1700" s="12" t="str">
        <f>IF(SubgroupsCovered[[#This Row],[Subgroups Covered by RXCUI]]="",IF(SubgroupsCovered[[#This Row],[Subgroups Uncovered]]="",SubgroupsCovered[[#This Row],[Subgroup]],""),SubgroupsCovered[[#This Row],[Subgroups Covered by RXCUI]])</f>
        <v/>
      </c>
      <c r="G1700" s="12" t="str">
        <f>IFERROR(IF(VLOOKUP(SubgroupsCovered[[#This Row],[Subgroup]],SubgroupsCovered[Subgroups Covered by RXCUI],1,FALSE)=C1700,"",C1700),SubgroupsCovered[[#This Row],[Subgroup]])</f>
        <v>EPIF6C</v>
      </c>
    </row>
    <row r="1701" spans="1:7">
      <c r="A1701" s="12" t="s">
        <v>646</v>
      </c>
      <c r="B1701" s="12">
        <v>1313884</v>
      </c>
      <c r="C1701" s="12" t="s">
        <v>1648</v>
      </c>
      <c r="D1701" s="5" t="str">
        <f>IFERROR(IF(VLOOKUP((SubgroupsCovered[[#This Row],[RXCUI]]*1),RXCUI[Convert RXCUIs to Number],1,FALSE)=(SubgroupsCovered[[#This Row],[RXCUI]]*1),"Yes",""),"No")</f>
        <v>No</v>
      </c>
      <c r="E1701" s="12" t="str">
        <f>IF(SubgroupsCovered[[#This Row],[RXCUI Covered?]]="Yes",SubgroupsCovered[[#This Row],[Subgroup]],"")</f>
        <v/>
      </c>
      <c r="F1701" s="12" t="str">
        <f>IF(SubgroupsCovered[[#This Row],[Subgroups Covered by RXCUI]]="",IF(SubgroupsCovered[[#This Row],[Subgroups Uncovered]]="",SubgroupsCovered[[#This Row],[Subgroup]],""),SubgroupsCovered[[#This Row],[Subgroups Covered by RXCUI]])</f>
        <v/>
      </c>
      <c r="G1701" s="12" t="str">
        <f>IFERROR(IF(VLOOKUP(SubgroupsCovered[[#This Row],[Subgroup]],SubgroupsCovered[Subgroups Covered by RXCUI],1,FALSE)=C1701,"",C1701),SubgroupsCovered[[#This Row],[Subgroup]])</f>
        <v>EPIF6C</v>
      </c>
    </row>
    <row r="1702" spans="1:7">
      <c r="A1702" s="12" t="s">
        <v>646</v>
      </c>
      <c r="B1702" s="12">
        <v>1313887</v>
      </c>
      <c r="C1702" s="12" t="s">
        <v>1648</v>
      </c>
      <c r="D1702" s="5" t="str">
        <f>IFERROR(IF(VLOOKUP((SubgroupsCovered[[#This Row],[RXCUI]]*1),RXCUI[Convert RXCUIs to Number],1,FALSE)=(SubgroupsCovered[[#This Row],[RXCUI]]*1),"Yes",""),"No")</f>
        <v>No</v>
      </c>
      <c r="E1702" s="12" t="str">
        <f>IF(SubgroupsCovered[[#This Row],[RXCUI Covered?]]="Yes",SubgroupsCovered[[#This Row],[Subgroup]],"")</f>
        <v/>
      </c>
      <c r="F1702" s="12" t="str">
        <f>IF(SubgroupsCovered[[#This Row],[Subgroups Covered by RXCUI]]="",IF(SubgroupsCovered[[#This Row],[Subgroups Uncovered]]="",SubgroupsCovered[[#This Row],[Subgroup]],""),SubgroupsCovered[[#This Row],[Subgroups Covered by RXCUI]])</f>
        <v/>
      </c>
      <c r="G1702" s="12" t="str">
        <f>IFERROR(IF(VLOOKUP(SubgroupsCovered[[#This Row],[Subgroup]],SubgroupsCovered[Subgroups Covered by RXCUI],1,FALSE)=C1702,"",C1702),SubgroupsCovered[[#This Row],[Subgroup]])</f>
        <v>EPIF6C</v>
      </c>
    </row>
    <row r="1703" spans="1:7">
      <c r="A1703" s="12" t="s">
        <v>646</v>
      </c>
      <c r="B1703" s="12">
        <v>1356563</v>
      </c>
      <c r="C1703" s="12" t="s">
        <v>722</v>
      </c>
      <c r="D1703" s="5" t="str">
        <f>IFERROR(IF(VLOOKUP((SubgroupsCovered[[#This Row],[RXCUI]]*1),RXCUI[Convert RXCUIs to Number],1,FALSE)=(SubgroupsCovered[[#This Row],[RXCUI]]*1),"Yes",""),"No")</f>
        <v>No</v>
      </c>
      <c r="E1703" s="12" t="str">
        <f>IF(SubgroupsCovered[[#This Row],[RXCUI Covered?]]="Yes",SubgroupsCovered[[#This Row],[Subgroup]],"")</f>
        <v/>
      </c>
      <c r="F1703" s="12" t="str">
        <f>IF(SubgroupsCovered[[#This Row],[Subgroups Covered by RXCUI]]="",IF(SubgroupsCovered[[#This Row],[Subgroups Uncovered]]="",SubgroupsCovered[[#This Row],[Subgroup]],""),SubgroupsCovered[[#This Row],[Subgroups Covered by RXCUI]])</f>
        <v/>
      </c>
      <c r="G1703" s="12" t="str">
        <f>IFERROR(IF(VLOOKUP(SubgroupsCovered[[#This Row],[Subgroup]],SubgroupsCovered[Subgroups Covered by RXCUI],1,FALSE)=C1703,"",C1703),SubgroupsCovered[[#This Row],[Subgroup]])</f>
        <v>EPIG1</v>
      </c>
    </row>
    <row r="1704" spans="1:7">
      <c r="A1704" s="12" t="s">
        <v>646</v>
      </c>
      <c r="B1704" s="12">
        <v>1356572</v>
      </c>
      <c r="C1704" s="12" t="s">
        <v>722</v>
      </c>
      <c r="D1704" s="5" t="str">
        <f>IFERROR(IF(VLOOKUP((SubgroupsCovered[[#This Row],[RXCUI]]*1),RXCUI[Convert RXCUIs to Number],1,FALSE)=(SubgroupsCovered[[#This Row],[RXCUI]]*1),"Yes",""),"No")</f>
        <v>No</v>
      </c>
      <c r="E1704" s="12" t="str">
        <f>IF(SubgroupsCovered[[#This Row],[RXCUI Covered?]]="Yes",SubgroupsCovered[[#This Row],[Subgroup]],"")</f>
        <v/>
      </c>
      <c r="F1704" s="12" t="str">
        <f>IF(SubgroupsCovered[[#This Row],[Subgroups Covered by RXCUI]]="",IF(SubgroupsCovered[[#This Row],[Subgroups Uncovered]]="",SubgroupsCovered[[#This Row],[Subgroup]],""),SubgroupsCovered[[#This Row],[Subgroups Covered by RXCUI]])</f>
        <v/>
      </c>
      <c r="G1704" s="12" t="str">
        <f>IFERROR(IF(VLOOKUP(SubgroupsCovered[[#This Row],[Subgroup]],SubgroupsCovered[Subgroups Covered by RXCUI],1,FALSE)=C1704,"",C1704),SubgroupsCovered[[#This Row],[Subgroup]])</f>
        <v>EPIG1</v>
      </c>
    </row>
    <row r="1705" spans="1:7">
      <c r="A1705" s="12" t="s">
        <v>646</v>
      </c>
      <c r="B1705" s="12">
        <v>1356576</v>
      </c>
      <c r="C1705" s="12" t="s">
        <v>722</v>
      </c>
      <c r="D1705" s="5" t="str">
        <f>IFERROR(IF(VLOOKUP((SubgroupsCovered[[#This Row],[RXCUI]]*1),RXCUI[Convert RXCUIs to Number],1,FALSE)=(SubgroupsCovered[[#This Row],[RXCUI]]*1),"Yes",""),"No")</f>
        <v>No</v>
      </c>
      <c r="E1705" s="12" t="str">
        <f>IF(SubgroupsCovered[[#This Row],[RXCUI Covered?]]="Yes",SubgroupsCovered[[#This Row],[Subgroup]],"")</f>
        <v/>
      </c>
      <c r="F1705" s="12" t="str">
        <f>IF(SubgroupsCovered[[#This Row],[Subgroups Covered by RXCUI]]="",IF(SubgroupsCovered[[#This Row],[Subgroups Uncovered]]="",SubgroupsCovered[[#This Row],[Subgroup]],""),SubgroupsCovered[[#This Row],[Subgroups Covered by RXCUI]])</f>
        <v/>
      </c>
      <c r="G1705" s="12" t="str">
        <f>IFERROR(IF(VLOOKUP(SubgroupsCovered[[#This Row],[Subgroup]],SubgroupsCovered[Subgroups Covered by RXCUI],1,FALSE)=C1705,"",C1705),SubgroupsCovered[[#This Row],[Subgroup]])</f>
        <v>EPIG1</v>
      </c>
    </row>
    <row r="1706" spans="1:7">
      <c r="A1706" s="12" t="s">
        <v>646</v>
      </c>
      <c r="B1706" s="12">
        <v>1356580</v>
      </c>
      <c r="C1706" s="12" t="s">
        <v>722</v>
      </c>
      <c r="D1706" s="5" t="str">
        <f>IFERROR(IF(VLOOKUP((SubgroupsCovered[[#This Row],[RXCUI]]*1),RXCUI[Convert RXCUIs to Number],1,FALSE)=(SubgroupsCovered[[#This Row],[RXCUI]]*1),"Yes",""),"No")</f>
        <v>No</v>
      </c>
      <c r="E1706" s="12" t="str">
        <f>IF(SubgroupsCovered[[#This Row],[RXCUI Covered?]]="Yes",SubgroupsCovered[[#This Row],[Subgroup]],"")</f>
        <v/>
      </c>
      <c r="F1706" s="12" t="str">
        <f>IF(SubgroupsCovered[[#This Row],[Subgroups Covered by RXCUI]]="",IF(SubgroupsCovered[[#This Row],[Subgroups Uncovered]]="",SubgroupsCovered[[#This Row],[Subgroup]],""),SubgroupsCovered[[#This Row],[Subgroups Covered by RXCUI]])</f>
        <v/>
      </c>
      <c r="G1706" s="12" t="str">
        <f>IFERROR(IF(VLOOKUP(SubgroupsCovered[[#This Row],[Subgroup]],SubgroupsCovered[Subgroups Covered by RXCUI],1,FALSE)=C1706,"",C1706),SubgroupsCovered[[#This Row],[Subgroup]])</f>
        <v>EPIG1</v>
      </c>
    </row>
    <row r="1707" spans="1:7">
      <c r="A1707" s="12" t="s">
        <v>646</v>
      </c>
      <c r="B1707" s="12">
        <v>1356584</v>
      </c>
      <c r="C1707" s="12" t="s">
        <v>722</v>
      </c>
      <c r="D1707" s="5" t="str">
        <f>IFERROR(IF(VLOOKUP((SubgroupsCovered[[#This Row],[RXCUI]]*1),RXCUI[Convert RXCUIs to Number],1,FALSE)=(SubgroupsCovered[[#This Row],[RXCUI]]*1),"Yes",""),"No")</f>
        <v>No</v>
      </c>
      <c r="E1707" s="12" t="str">
        <f>IF(SubgroupsCovered[[#This Row],[RXCUI Covered?]]="Yes",SubgroupsCovered[[#This Row],[Subgroup]],"")</f>
        <v/>
      </c>
      <c r="F1707" s="12" t="str">
        <f>IF(SubgroupsCovered[[#This Row],[Subgroups Covered by RXCUI]]="",IF(SubgroupsCovered[[#This Row],[Subgroups Uncovered]]="",SubgroupsCovered[[#This Row],[Subgroup]],""),SubgroupsCovered[[#This Row],[Subgroups Covered by RXCUI]])</f>
        <v/>
      </c>
      <c r="G1707" s="12" t="str">
        <f>IFERROR(IF(VLOOKUP(SubgroupsCovered[[#This Row],[Subgroup]],SubgroupsCovered[Subgroups Covered by RXCUI],1,FALSE)=C1707,"",C1707),SubgroupsCovered[[#This Row],[Subgroup]])</f>
        <v>EPIG1</v>
      </c>
    </row>
    <row r="1708" spans="1:7">
      <c r="A1708" s="12" t="s">
        <v>646</v>
      </c>
      <c r="B1708" s="12">
        <v>1356588</v>
      </c>
      <c r="C1708" s="12" t="s">
        <v>722</v>
      </c>
      <c r="D1708" s="5" t="str">
        <f>IFERROR(IF(VLOOKUP((SubgroupsCovered[[#This Row],[RXCUI]]*1),RXCUI[Convert RXCUIs to Number],1,FALSE)=(SubgroupsCovered[[#This Row],[RXCUI]]*1),"Yes",""),"No")</f>
        <v>No</v>
      </c>
      <c r="E1708" s="12" t="str">
        <f>IF(SubgroupsCovered[[#This Row],[RXCUI Covered?]]="Yes",SubgroupsCovered[[#This Row],[Subgroup]],"")</f>
        <v/>
      </c>
      <c r="F1708" s="12" t="str">
        <f>IF(SubgroupsCovered[[#This Row],[Subgroups Covered by RXCUI]]="",IF(SubgroupsCovered[[#This Row],[Subgroups Uncovered]]="",SubgroupsCovered[[#This Row],[Subgroup]],""),SubgroupsCovered[[#This Row],[Subgroups Covered by RXCUI]])</f>
        <v/>
      </c>
      <c r="G1708" s="12" t="str">
        <f>IFERROR(IF(VLOOKUP(SubgroupsCovered[[#This Row],[Subgroup]],SubgroupsCovered[Subgroups Covered by RXCUI],1,FALSE)=C1708,"",C1708),SubgroupsCovered[[#This Row],[Subgroup]])</f>
        <v>EPIG1</v>
      </c>
    </row>
    <row r="1709" spans="1:7">
      <c r="A1709" s="12" t="s">
        <v>646</v>
      </c>
      <c r="B1709" s="12">
        <v>1790126</v>
      </c>
      <c r="C1709" s="12" t="s">
        <v>1650</v>
      </c>
      <c r="D1709" s="5" t="str">
        <f>IFERROR(IF(VLOOKUP((SubgroupsCovered[[#This Row],[RXCUI]]*1),RXCUI[Convert RXCUIs to Number],1,FALSE)=(SubgroupsCovered[[#This Row],[RXCUI]]*1),"Yes",""),"No")</f>
        <v>No</v>
      </c>
      <c r="E1709" s="12" t="str">
        <f>IF(SubgroupsCovered[[#This Row],[RXCUI Covered?]]="Yes",SubgroupsCovered[[#This Row],[Subgroup]],"")</f>
        <v/>
      </c>
      <c r="F1709" s="12" t="str">
        <f>IF(SubgroupsCovered[[#This Row],[Subgroups Covered by RXCUI]]="",IF(SubgroupsCovered[[#This Row],[Subgroups Uncovered]]="",SubgroupsCovered[[#This Row],[Subgroup]],""),SubgroupsCovered[[#This Row],[Subgroups Covered by RXCUI]])</f>
        <v/>
      </c>
      <c r="G1709" s="12" t="str">
        <f>IFERROR(IF(VLOOKUP(SubgroupsCovered[[#This Row],[Subgroup]],SubgroupsCovered[Subgroups Covered by RXCUI],1,FALSE)=C1709,"",C1709),SubgroupsCovered[[#This Row],[Subgroup]])</f>
        <v>EPIG1A</v>
      </c>
    </row>
    <row r="1710" spans="1:7">
      <c r="A1710" s="12" t="s">
        <v>646</v>
      </c>
      <c r="B1710" s="12">
        <v>845478</v>
      </c>
      <c r="C1710" s="12" t="s">
        <v>725</v>
      </c>
      <c r="D1710" s="5" t="str">
        <f>IFERROR(IF(VLOOKUP((SubgroupsCovered[[#This Row],[RXCUI]]*1),RXCUI[Convert RXCUIs to Number],1,FALSE)=(SubgroupsCovered[[#This Row],[RXCUI]]*1),"Yes",""),"No")</f>
        <v>No</v>
      </c>
      <c r="E1710" s="12" t="str">
        <f>IF(SubgroupsCovered[[#This Row],[RXCUI Covered?]]="Yes",SubgroupsCovered[[#This Row],[Subgroup]],"")</f>
        <v/>
      </c>
      <c r="F1710" s="12" t="str">
        <f>IF(SubgroupsCovered[[#This Row],[Subgroups Covered by RXCUI]]="",IF(SubgroupsCovered[[#This Row],[Subgroups Uncovered]]="",SubgroupsCovered[[#This Row],[Subgroup]],""),SubgroupsCovered[[#This Row],[Subgroups Covered by RXCUI]])</f>
        <v/>
      </c>
      <c r="G1710" s="12" t="str">
        <f>IFERROR(IF(VLOOKUP(SubgroupsCovered[[#This Row],[Subgroup]],SubgroupsCovered[Subgroups Covered by RXCUI],1,FALSE)=C1710,"",C1710),SubgroupsCovered[[#This Row],[Subgroup]])</f>
        <v>EPIG2A</v>
      </c>
    </row>
    <row r="1711" spans="1:7">
      <c r="A1711" s="12" t="s">
        <v>646</v>
      </c>
      <c r="B1711" s="12">
        <v>205316</v>
      </c>
      <c r="C1711" s="12" t="s">
        <v>725</v>
      </c>
      <c r="D1711" s="5" t="str">
        <f>IFERROR(IF(VLOOKUP((SubgroupsCovered[[#This Row],[RXCUI]]*1),RXCUI[Convert RXCUIs to Number],1,FALSE)=(SubgroupsCovered[[#This Row],[RXCUI]]*1),"Yes",""),"No")</f>
        <v>No</v>
      </c>
      <c r="E1711" s="12" t="str">
        <f>IF(SubgroupsCovered[[#This Row],[RXCUI Covered?]]="Yes",SubgroupsCovered[[#This Row],[Subgroup]],"")</f>
        <v/>
      </c>
      <c r="F1711" s="12" t="str">
        <f>IF(SubgroupsCovered[[#This Row],[Subgroups Covered by RXCUI]]="",IF(SubgroupsCovered[[#This Row],[Subgroups Uncovered]]="",SubgroupsCovered[[#This Row],[Subgroup]],""),SubgroupsCovered[[#This Row],[Subgroups Covered by RXCUI]])</f>
        <v/>
      </c>
      <c r="G1711" s="12" t="str">
        <f>IFERROR(IF(VLOOKUP(SubgroupsCovered[[#This Row],[Subgroup]],SubgroupsCovered[Subgroups Covered by RXCUI],1,FALSE)=C1711,"",C1711),SubgroupsCovered[[#This Row],[Subgroup]])</f>
        <v>EPIG2A</v>
      </c>
    </row>
    <row r="1712" spans="1:7">
      <c r="A1712" s="12" t="s">
        <v>646</v>
      </c>
      <c r="B1712" s="12">
        <v>845479</v>
      </c>
      <c r="C1712" s="12" t="s">
        <v>725</v>
      </c>
      <c r="D1712" s="5" t="str">
        <f>IFERROR(IF(VLOOKUP((SubgroupsCovered[[#This Row],[RXCUI]]*1),RXCUI[Convert RXCUIs to Number],1,FALSE)=(SubgroupsCovered[[#This Row],[RXCUI]]*1),"Yes",""),"No")</f>
        <v>No</v>
      </c>
      <c r="E1712" s="12" t="str">
        <f>IF(SubgroupsCovered[[#This Row],[RXCUI Covered?]]="Yes",SubgroupsCovered[[#This Row],[Subgroup]],"")</f>
        <v/>
      </c>
      <c r="F1712" s="12" t="str">
        <f>IF(SubgroupsCovered[[#This Row],[Subgroups Covered by RXCUI]]="",IF(SubgroupsCovered[[#This Row],[Subgroups Uncovered]]="",SubgroupsCovered[[#This Row],[Subgroup]],""),SubgroupsCovered[[#This Row],[Subgroups Covered by RXCUI]])</f>
        <v/>
      </c>
      <c r="G1712" s="12" t="str">
        <f>IFERROR(IF(VLOOKUP(SubgroupsCovered[[#This Row],[Subgroup]],SubgroupsCovered[Subgroups Covered by RXCUI],1,FALSE)=C1712,"",C1712),SubgroupsCovered[[#This Row],[Subgroup]])</f>
        <v>EPIG2A</v>
      </c>
    </row>
    <row r="1713" spans="1:7">
      <c r="A1713" s="12" t="s">
        <v>646</v>
      </c>
      <c r="B1713" s="12">
        <v>152855</v>
      </c>
      <c r="C1713" s="12" t="s">
        <v>725</v>
      </c>
      <c r="D1713" s="5" t="str">
        <f>IFERROR(IF(VLOOKUP((SubgroupsCovered[[#This Row],[RXCUI]]*1),RXCUI[Convert RXCUIs to Number],1,FALSE)=(SubgroupsCovered[[#This Row],[RXCUI]]*1),"Yes",""),"No")</f>
        <v>No</v>
      </c>
      <c r="E1713" s="12" t="str">
        <f>IF(SubgroupsCovered[[#This Row],[RXCUI Covered?]]="Yes",SubgroupsCovered[[#This Row],[Subgroup]],"")</f>
        <v/>
      </c>
      <c r="F1713" s="12" t="str">
        <f>IF(SubgroupsCovered[[#This Row],[Subgroups Covered by RXCUI]]="",IF(SubgroupsCovered[[#This Row],[Subgroups Uncovered]]="",SubgroupsCovered[[#This Row],[Subgroup]],""),SubgroupsCovered[[#This Row],[Subgroups Covered by RXCUI]])</f>
        <v/>
      </c>
      <c r="G1713" s="12" t="str">
        <f>IFERROR(IF(VLOOKUP(SubgroupsCovered[[#This Row],[Subgroup]],SubgroupsCovered[Subgroups Covered by RXCUI],1,FALSE)=C1713,"",C1713),SubgroupsCovered[[#This Row],[Subgroup]])</f>
        <v>EPIG2A</v>
      </c>
    </row>
    <row r="1714" spans="1:7">
      <c r="A1714" s="12" t="s">
        <v>646</v>
      </c>
      <c r="B1714" s="12">
        <v>205315</v>
      </c>
      <c r="C1714" s="12" t="s">
        <v>725</v>
      </c>
      <c r="D1714" s="5" t="str">
        <f>IFERROR(IF(VLOOKUP((SubgroupsCovered[[#This Row],[RXCUI]]*1),RXCUI[Convert RXCUIs to Number],1,FALSE)=(SubgroupsCovered[[#This Row],[RXCUI]]*1),"Yes",""),"No")</f>
        <v>No</v>
      </c>
      <c r="E1714" s="12" t="str">
        <f>IF(SubgroupsCovered[[#This Row],[RXCUI Covered?]]="Yes",SubgroupsCovered[[#This Row],[Subgroup]],"")</f>
        <v/>
      </c>
      <c r="F1714" s="12" t="str">
        <f>IF(SubgroupsCovered[[#This Row],[Subgroups Covered by RXCUI]]="",IF(SubgroupsCovered[[#This Row],[Subgroups Uncovered]]="",SubgroupsCovered[[#This Row],[Subgroup]],""),SubgroupsCovered[[#This Row],[Subgroups Covered by RXCUI]])</f>
        <v/>
      </c>
      <c r="G1714" s="12" t="str">
        <f>IFERROR(IF(VLOOKUP(SubgroupsCovered[[#This Row],[Subgroup]],SubgroupsCovered[Subgroups Covered by RXCUI],1,FALSE)=C1714,"",C1714),SubgroupsCovered[[#This Row],[Subgroup]])</f>
        <v>EPIG2A</v>
      </c>
    </row>
    <row r="1715" spans="1:7">
      <c r="A1715" s="12" t="s">
        <v>646</v>
      </c>
      <c r="B1715" s="12">
        <v>199888</v>
      </c>
      <c r="C1715" s="12" t="s">
        <v>725</v>
      </c>
      <c r="D1715" s="5" t="str">
        <f>IFERROR(IF(VLOOKUP((SubgroupsCovered[[#This Row],[RXCUI]]*1),RXCUI[Convert RXCUIs to Number],1,FALSE)=(SubgroupsCovered[[#This Row],[RXCUI]]*1),"Yes",""),"No")</f>
        <v>No</v>
      </c>
      <c r="E1715" s="12" t="str">
        <f>IF(SubgroupsCovered[[#This Row],[RXCUI Covered?]]="Yes",SubgroupsCovered[[#This Row],[Subgroup]],"")</f>
        <v/>
      </c>
      <c r="F1715" s="12" t="str">
        <f>IF(SubgroupsCovered[[#This Row],[Subgroups Covered by RXCUI]]="",IF(SubgroupsCovered[[#This Row],[Subgroups Uncovered]]="",SubgroupsCovered[[#This Row],[Subgroup]],""),SubgroupsCovered[[#This Row],[Subgroups Covered by RXCUI]])</f>
        <v/>
      </c>
      <c r="G1715" s="12" t="str">
        <f>IFERROR(IF(VLOOKUP(SubgroupsCovered[[#This Row],[Subgroup]],SubgroupsCovered[Subgroups Covered by RXCUI],1,FALSE)=C1715,"",C1715),SubgroupsCovered[[#This Row],[Subgroup]])</f>
        <v>EPIG2A</v>
      </c>
    </row>
    <row r="1716" spans="1:7">
      <c r="A1716" s="12" t="s">
        <v>646</v>
      </c>
      <c r="B1716" s="12">
        <v>151227</v>
      </c>
      <c r="C1716" s="12" t="s">
        <v>725</v>
      </c>
      <c r="D1716" s="5" t="str">
        <f>IFERROR(IF(VLOOKUP((SubgroupsCovered[[#This Row],[RXCUI]]*1),RXCUI[Convert RXCUIs to Number],1,FALSE)=(SubgroupsCovered[[#This Row],[RXCUI]]*1),"Yes",""),"No")</f>
        <v>No</v>
      </c>
      <c r="E1716" s="12" t="str">
        <f>IF(SubgroupsCovered[[#This Row],[RXCUI Covered?]]="Yes",SubgroupsCovered[[#This Row],[Subgroup]],"")</f>
        <v/>
      </c>
      <c r="F1716" s="12" t="str">
        <f>IF(SubgroupsCovered[[#This Row],[Subgroups Covered by RXCUI]]="",IF(SubgroupsCovered[[#This Row],[Subgroups Uncovered]]="",SubgroupsCovered[[#This Row],[Subgroup]],""),SubgroupsCovered[[#This Row],[Subgroups Covered by RXCUI]])</f>
        <v/>
      </c>
      <c r="G1716" s="12" t="str">
        <f>IFERROR(IF(VLOOKUP(SubgroupsCovered[[#This Row],[Subgroup]],SubgroupsCovered[Subgroups Covered by RXCUI],1,FALSE)=C1716,"",C1716),SubgroupsCovered[[#This Row],[Subgroup]])</f>
        <v>EPIG2A</v>
      </c>
    </row>
    <row r="1717" spans="1:7">
      <c r="A1717" s="12" t="s">
        <v>646</v>
      </c>
      <c r="B1717" s="12">
        <v>151226</v>
      </c>
      <c r="C1717" s="12" t="s">
        <v>725</v>
      </c>
      <c r="D1717" s="5" t="str">
        <f>IFERROR(IF(VLOOKUP((SubgroupsCovered[[#This Row],[RXCUI]]*1),RXCUI[Convert RXCUIs to Number],1,FALSE)=(SubgroupsCovered[[#This Row],[RXCUI]]*1),"Yes",""),"No")</f>
        <v>No</v>
      </c>
      <c r="E1717" s="12" t="str">
        <f>IF(SubgroupsCovered[[#This Row],[RXCUI Covered?]]="Yes",SubgroupsCovered[[#This Row],[Subgroup]],"")</f>
        <v/>
      </c>
      <c r="F1717" s="12" t="str">
        <f>IF(SubgroupsCovered[[#This Row],[Subgroups Covered by RXCUI]]="",IF(SubgroupsCovered[[#This Row],[Subgroups Uncovered]]="",SubgroupsCovered[[#This Row],[Subgroup]],""),SubgroupsCovered[[#This Row],[Subgroups Covered by RXCUI]])</f>
        <v/>
      </c>
      <c r="G1717" s="12" t="str">
        <f>IFERROR(IF(VLOOKUP(SubgroupsCovered[[#This Row],[Subgroup]],SubgroupsCovered[Subgroups Covered by RXCUI],1,FALSE)=C1717,"",C1717),SubgroupsCovered[[#This Row],[Subgroup]])</f>
        <v>EPIG2A</v>
      </c>
    </row>
    <row r="1718" spans="1:7">
      <c r="A1718" s="12" t="s">
        <v>646</v>
      </c>
      <c r="B1718" s="12">
        <v>151228</v>
      </c>
      <c r="C1718" s="12" t="s">
        <v>725</v>
      </c>
      <c r="D1718" s="5" t="str">
        <f>IFERROR(IF(VLOOKUP((SubgroupsCovered[[#This Row],[RXCUI]]*1),RXCUI[Convert RXCUIs to Number],1,FALSE)=(SubgroupsCovered[[#This Row],[RXCUI]]*1),"Yes",""),"No")</f>
        <v>No</v>
      </c>
      <c r="E1718" s="12" t="str">
        <f>IF(SubgroupsCovered[[#This Row],[RXCUI Covered?]]="Yes",SubgroupsCovered[[#This Row],[Subgroup]],"")</f>
        <v/>
      </c>
      <c r="F1718" s="12" t="str">
        <f>IF(SubgroupsCovered[[#This Row],[Subgroups Covered by RXCUI]]="",IF(SubgroupsCovered[[#This Row],[Subgroups Uncovered]]="",SubgroupsCovered[[#This Row],[Subgroup]],""),SubgroupsCovered[[#This Row],[Subgroups Covered by RXCUI]])</f>
        <v/>
      </c>
      <c r="G1718" s="12" t="str">
        <f>IFERROR(IF(VLOOKUP(SubgroupsCovered[[#This Row],[Subgroup]],SubgroupsCovered[Subgroups Covered by RXCUI],1,FALSE)=C1718,"",C1718),SubgroupsCovered[[#This Row],[Subgroup]])</f>
        <v>EPIG2A</v>
      </c>
    </row>
    <row r="1719" spans="1:7">
      <c r="A1719" s="12" t="s">
        <v>646</v>
      </c>
      <c r="B1719" s="12">
        <v>199889</v>
      </c>
      <c r="C1719" s="12" t="s">
        <v>725</v>
      </c>
      <c r="D1719" s="5" t="str">
        <f>IFERROR(IF(VLOOKUP((SubgroupsCovered[[#This Row],[RXCUI]]*1),RXCUI[Convert RXCUIs to Number],1,FALSE)=(SubgroupsCovered[[#This Row],[RXCUI]]*1),"Yes",""),"No")</f>
        <v>No</v>
      </c>
      <c r="E1719" s="12" t="str">
        <f>IF(SubgroupsCovered[[#This Row],[RXCUI Covered?]]="Yes",SubgroupsCovered[[#This Row],[Subgroup]],"")</f>
        <v/>
      </c>
      <c r="F1719" s="12" t="str">
        <f>IF(SubgroupsCovered[[#This Row],[Subgroups Covered by RXCUI]]="",IF(SubgroupsCovered[[#This Row],[Subgroups Uncovered]]="",SubgroupsCovered[[#This Row],[Subgroup]],""),SubgroupsCovered[[#This Row],[Subgroups Covered by RXCUI]])</f>
        <v/>
      </c>
      <c r="G1719" s="12" t="str">
        <f>IFERROR(IF(VLOOKUP(SubgroupsCovered[[#This Row],[Subgroup]],SubgroupsCovered[Subgroups Covered by RXCUI],1,FALSE)=C1719,"",C1719),SubgroupsCovered[[#This Row],[Subgroup]])</f>
        <v>EPIG2A</v>
      </c>
    </row>
    <row r="1720" spans="1:7">
      <c r="A1720" s="12" t="s">
        <v>646</v>
      </c>
      <c r="B1720" s="12">
        <v>151229</v>
      </c>
      <c r="C1720" s="12" t="s">
        <v>725</v>
      </c>
      <c r="D1720" s="5" t="str">
        <f>IFERROR(IF(VLOOKUP((SubgroupsCovered[[#This Row],[RXCUI]]*1),RXCUI[Convert RXCUIs to Number],1,FALSE)=(SubgroupsCovered[[#This Row],[RXCUI]]*1),"Yes",""),"No")</f>
        <v>No</v>
      </c>
      <c r="E1720" s="12" t="str">
        <f>IF(SubgroupsCovered[[#This Row],[RXCUI Covered?]]="Yes",SubgroupsCovered[[#This Row],[Subgroup]],"")</f>
        <v/>
      </c>
      <c r="F1720" s="12" t="str">
        <f>IF(SubgroupsCovered[[#This Row],[Subgroups Covered by RXCUI]]="",IF(SubgroupsCovered[[#This Row],[Subgroups Uncovered]]="",SubgroupsCovered[[#This Row],[Subgroup]],""),SubgroupsCovered[[#This Row],[Subgroups Covered by RXCUI]])</f>
        <v/>
      </c>
      <c r="G1720" s="12" t="str">
        <f>IFERROR(IF(VLOOKUP(SubgroupsCovered[[#This Row],[Subgroup]],SubgroupsCovered[Subgroups Covered by RXCUI],1,FALSE)=C1720,"",C1720),SubgroupsCovered[[#This Row],[Subgroup]])</f>
        <v>EPIG2A</v>
      </c>
    </row>
    <row r="1721" spans="1:7">
      <c r="A1721" s="12" t="s">
        <v>646</v>
      </c>
      <c r="B1721" s="12">
        <v>199890</v>
      </c>
      <c r="C1721" s="12" t="s">
        <v>725</v>
      </c>
      <c r="D1721" s="5" t="str">
        <f>IFERROR(IF(VLOOKUP((SubgroupsCovered[[#This Row],[RXCUI]]*1),RXCUI[Convert RXCUIs to Number],1,FALSE)=(SubgroupsCovered[[#This Row],[RXCUI]]*1),"Yes",""),"No")</f>
        <v>No</v>
      </c>
      <c r="E1721" s="12" t="str">
        <f>IF(SubgroupsCovered[[#This Row],[RXCUI Covered?]]="Yes",SubgroupsCovered[[#This Row],[Subgroup]],"")</f>
        <v/>
      </c>
      <c r="F1721" s="12" t="str">
        <f>IF(SubgroupsCovered[[#This Row],[Subgroups Covered by RXCUI]]="",IF(SubgroupsCovered[[#This Row],[Subgroups Uncovered]]="",SubgroupsCovered[[#This Row],[Subgroup]],""),SubgroupsCovered[[#This Row],[Subgroups Covered by RXCUI]])</f>
        <v/>
      </c>
      <c r="G1721" s="12" t="str">
        <f>IFERROR(IF(VLOOKUP(SubgroupsCovered[[#This Row],[Subgroup]],SubgroupsCovered[Subgroups Covered by RXCUI],1,FALSE)=C1721,"",C1721),SubgroupsCovered[[#This Row],[Subgroup]])</f>
        <v>EPIG2A</v>
      </c>
    </row>
    <row r="1722" spans="1:7">
      <c r="A1722" s="12" t="s">
        <v>646</v>
      </c>
      <c r="B1722" s="12">
        <v>1494778</v>
      </c>
      <c r="C1722" s="12" t="s">
        <v>726</v>
      </c>
      <c r="D1722" s="5" t="str">
        <f>IFERROR(IF(VLOOKUP((SubgroupsCovered[[#This Row],[RXCUI]]*1),RXCUI[Convert RXCUIs to Number],1,FALSE)=(SubgroupsCovered[[#This Row],[RXCUI]]*1),"Yes",""),"No")</f>
        <v>No</v>
      </c>
      <c r="E1722" s="12" t="str">
        <f>IF(SubgroupsCovered[[#This Row],[RXCUI Covered?]]="Yes",SubgroupsCovered[[#This Row],[Subgroup]],"")</f>
        <v/>
      </c>
      <c r="F1722" s="12" t="str">
        <f>IF(SubgroupsCovered[[#This Row],[Subgroups Covered by RXCUI]]="",IF(SubgroupsCovered[[#This Row],[Subgroups Uncovered]]="",SubgroupsCovered[[#This Row],[Subgroup]],""),SubgroupsCovered[[#This Row],[Subgroups Covered by RXCUI]])</f>
        <v/>
      </c>
      <c r="G1722" s="12" t="str">
        <f>IFERROR(IF(VLOOKUP(SubgroupsCovered[[#This Row],[Subgroup]],SubgroupsCovered[Subgroups Covered by RXCUI],1,FALSE)=C1722,"",C1722),SubgroupsCovered[[#This Row],[Subgroup]])</f>
        <v>EPIG2B</v>
      </c>
    </row>
    <row r="1723" spans="1:7">
      <c r="A1723" s="12" t="s">
        <v>646</v>
      </c>
      <c r="B1723" s="12">
        <v>1437280</v>
      </c>
      <c r="C1723" s="12" t="s">
        <v>726</v>
      </c>
      <c r="D1723" s="5" t="str">
        <f>IFERROR(IF(VLOOKUP((SubgroupsCovered[[#This Row],[RXCUI]]*1),RXCUI[Convert RXCUIs to Number],1,FALSE)=(SubgroupsCovered[[#This Row],[RXCUI]]*1),"Yes",""),"No")</f>
        <v>No</v>
      </c>
      <c r="E1723" s="12" t="str">
        <f>IF(SubgroupsCovered[[#This Row],[RXCUI Covered?]]="Yes",SubgroupsCovered[[#This Row],[Subgroup]],"")</f>
        <v/>
      </c>
      <c r="F1723" s="12" t="str">
        <f>IF(SubgroupsCovered[[#This Row],[Subgroups Covered by RXCUI]]="",IF(SubgroupsCovered[[#This Row],[Subgroups Uncovered]]="",SubgroupsCovered[[#This Row],[Subgroup]],""),SubgroupsCovered[[#This Row],[Subgroups Covered by RXCUI]])</f>
        <v/>
      </c>
      <c r="G1723" s="12" t="str">
        <f>IFERROR(IF(VLOOKUP(SubgroupsCovered[[#This Row],[Subgroup]],SubgroupsCovered[Subgroups Covered by RXCUI],1,FALSE)=C1723,"",C1723),SubgroupsCovered[[#This Row],[Subgroup]])</f>
        <v>EPIG2B</v>
      </c>
    </row>
    <row r="1724" spans="1:7">
      <c r="A1724" s="12" t="s">
        <v>646</v>
      </c>
      <c r="B1724" s="12">
        <v>1437278</v>
      </c>
      <c r="C1724" s="12" t="s">
        <v>726</v>
      </c>
      <c r="D1724" s="5" t="str">
        <f>IFERROR(IF(VLOOKUP((SubgroupsCovered[[#This Row],[RXCUI]]*1),RXCUI[Convert RXCUIs to Number],1,FALSE)=(SubgroupsCovered[[#This Row],[RXCUI]]*1),"Yes",""),"No")</f>
        <v>No</v>
      </c>
      <c r="E1724" s="12" t="str">
        <f>IF(SubgroupsCovered[[#This Row],[RXCUI Covered?]]="Yes",SubgroupsCovered[[#This Row],[Subgroup]],"")</f>
        <v/>
      </c>
      <c r="F1724" s="12" t="str">
        <f>IF(SubgroupsCovered[[#This Row],[Subgroups Covered by RXCUI]]="",IF(SubgroupsCovered[[#This Row],[Subgroups Uncovered]]="",SubgroupsCovered[[#This Row],[Subgroup]],""),SubgroupsCovered[[#This Row],[Subgroups Covered by RXCUI]])</f>
        <v/>
      </c>
      <c r="G1724" s="12" t="str">
        <f>IFERROR(IF(VLOOKUP(SubgroupsCovered[[#This Row],[Subgroup]],SubgroupsCovered[Subgroups Covered by RXCUI],1,FALSE)=C1724,"",C1724),SubgroupsCovered[[#This Row],[Subgroup]])</f>
        <v>EPIG2B</v>
      </c>
    </row>
    <row r="1725" spans="1:7">
      <c r="A1725" s="12" t="s">
        <v>646</v>
      </c>
      <c r="B1725" s="12">
        <v>1494781</v>
      </c>
      <c r="C1725" s="12" t="s">
        <v>726</v>
      </c>
      <c r="D1725" s="5" t="str">
        <f>IFERROR(IF(VLOOKUP((SubgroupsCovered[[#This Row],[RXCUI]]*1),RXCUI[Convert RXCUIs to Number],1,FALSE)=(SubgroupsCovered[[#This Row],[RXCUI]]*1),"Yes",""),"No")</f>
        <v>No</v>
      </c>
      <c r="E1725" s="12" t="str">
        <f>IF(SubgroupsCovered[[#This Row],[RXCUI Covered?]]="Yes",SubgroupsCovered[[#This Row],[Subgroup]],"")</f>
        <v/>
      </c>
      <c r="F1725" s="12" t="str">
        <f>IF(SubgroupsCovered[[#This Row],[Subgroups Covered by RXCUI]]="",IF(SubgroupsCovered[[#This Row],[Subgroups Uncovered]]="",SubgroupsCovered[[#This Row],[Subgroup]],""),SubgroupsCovered[[#This Row],[Subgroups Covered by RXCUI]])</f>
        <v/>
      </c>
      <c r="G1725" s="12" t="str">
        <f>IFERROR(IF(VLOOKUP(SubgroupsCovered[[#This Row],[Subgroup]],SubgroupsCovered[Subgroups Covered by RXCUI],1,FALSE)=C1725,"",C1725),SubgroupsCovered[[#This Row],[Subgroup]])</f>
        <v>EPIG2B</v>
      </c>
    </row>
    <row r="1726" spans="1:7">
      <c r="A1726" s="12" t="s">
        <v>646</v>
      </c>
      <c r="B1726" s="12">
        <v>1436245</v>
      </c>
      <c r="C1726" s="12" t="s">
        <v>726</v>
      </c>
      <c r="D1726" s="5" t="str">
        <f>IFERROR(IF(VLOOKUP((SubgroupsCovered[[#This Row],[RXCUI]]*1),RXCUI[Convert RXCUIs to Number],1,FALSE)=(SubgroupsCovered[[#This Row],[RXCUI]]*1),"Yes",""),"No")</f>
        <v>No</v>
      </c>
      <c r="E1726" s="12" t="str">
        <f>IF(SubgroupsCovered[[#This Row],[RXCUI Covered?]]="Yes",SubgroupsCovered[[#This Row],[Subgroup]],"")</f>
        <v/>
      </c>
      <c r="F1726" s="12" t="str">
        <f>IF(SubgroupsCovered[[#This Row],[Subgroups Covered by RXCUI]]="",IF(SubgroupsCovered[[#This Row],[Subgroups Uncovered]]="",SubgroupsCovered[[#This Row],[Subgroup]],""),SubgroupsCovered[[#This Row],[Subgroups Covered by RXCUI]])</f>
        <v/>
      </c>
      <c r="G1726" s="12" t="str">
        <f>IFERROR(IF(VLOOKUP(SubgroupsCovered[[#This Row],[Subgroup]],SubgroupsCovered[Subgroups Covered by RXCUI],1,FALSE)=C1726,"",C1726),SubgroupsCovered[[#This Row],[Subgroup]])</f>
        <v>EPIG2B</v>
      </c>
    </row>
    <row r="1727" spans="1:7">
      <c r="A1727" s="12" t="s">
        <v>646</v>
      </c>
      <c r="B1727" s="12">
        <v>1436239</v>
      </c>
      <c r="C1727" s="12" t="s">
        <v>726</v>
      </c>
      <c r="D1727" s="5" t="str">
        <f>IFERROR(IF(VLOOKUP((SubgroupsCovered[[#This Row],[RXCUI]]*1),RXCUI[Convert RXCUIs to Number],1,FALSE)=(SubgroupsCovered[[#This Row],[RXCUI]]*1),"Yes",""),"No")</f>
        <v>No</v>
      </c>
      <c r="E1727" s="12" t="str">
        <f>IF(SubgroupsCovered[[#This Row],[RXCUI Covered?]]="Yes",SubgroupsCovered[[#This Row],[Subgroup]],"")</f>
        <v/>
      </c>
      <c r="F1727" s="12" t="str">
        <f>IF(SubgroupsCovered[[#This Row],[Subgroups Covered by RXCUI]]="",IF(SubgroupsCovered[[#This Row],[Subgroups Uncovered]]="",SubgroupsCovered[[#This Row],[Subgroup]],""),SubgroupsCovered[[#This Row],[Subgroups Covered by RXCUI]])</f>
        <v/>
      </c>
      <c r="G1727" s="12" t="str">
        <f>IFERROR(IF(VLOOKUP(SubgroupsCovered[[#This Row],[Subgroup]],SubgroupsCovered[Subgroups Covered by RXCUI],1,FALSE)=C1727,"",C1727),SubgroupsCovered[[#This Row],[Subgroup]])</f>
        <v>EPIG2B</v>
      </c>
    </row>
    <row r="1728" spans="1:7">
      <c r="A1728" s="12" t="s">
        <v>646</v>
      </c>
      <c r="B1728" s="12">
        <v>1494766</v>
      </c>
      <c r="C1728" s="12" t="s">
        <v>726</v>
      </c>
      <c r="D1728" s="5" t="str">
        <f>IFERROR(IF(VLOOKUP((SubgroupsCovered[[#This Row],[RXCUI]]*1),RXCUI[Convert RXCUIs to Number],1,FALSE)=(SubgroupsCovered[[#This Row],[RXCUI]]*1),"Yes",""),"No")</f>
        <v>No</v>
      </c>
      <c r="E1728" s="12" t="str">
        <f>IF(SubgroupsCovered[[#This Row],[RXCUI Covered?]]="Yes",SubgroupsCovered[[#This Row],[Subgroup]],"")</f>
        <v/>
      </c>
      <c r="F1728" s="12" t="str">
        <f>IF(SubgroupsCovered[[#This Row],[Subgroups Covered by RXCUI]]="",IF(SubgroupsCovered[[#This Row],[Subgroups Uncovered]]="",SubgroupsCovered[[#This Row],[Subgroup]],""),SubgroupsCovered[[#This Row],[Subgroups Covered by RXCUI]])</f>
        <v/>
      </c>
      <c r="G1728" s="12" t="str">
        <f>IFERROR(IF(VLOOKUP(SubgroupsCovered[[#This Row],[Subgroup]],SubgroupsCovered[Subgroups Covered by RXCUI],1,FALSE)=C1728,"",C1728),SubgroupsCovered[[#This Row],[Subgroup]])</f>
        <v>EPIG2B</v>
      </c>
    </row>
    <row r="1729" spans="1:7">
      <c r="A1729" s="12" t="s">
        <v>646</v>
      </c>
      <c r="B1729" s="12">
        <v>1437285</v>
      </c>
      <c r="C1729" s="12" t="s">
        <v>726</v>
      </c>
      <c r="D1729" s="5" t="str">
        <f>IFERROR(IF(VLOOKUP((SubgroupsCovered[[#This Row],[RXCUI]]*1),RXCUI[Convert RXCUIs to Number],1,FALSE)=(SubgroupsCovered[[#This Row],[RXCUI]]*1),"Yes",""),"No")</f>
        <v>No</v>
      </c>
      <c r="E1729" s="12" t="str">
        <f>IF(SubgroupsCovered[[#This Row],[RXCUI Covered?]]="Yes",SubgroupsCovered[[#This Row],[Subgroup]],"")</f>
        <v/>
      </c>
      <c r="F1729" s="12" t="str">
        <f>IF(SubgroupsCovered[[#This Row],[Subgroups Covered by RXCUI]]="",IF(SubgroupsCovered[[#This Row],[Subgroups Uncovered]]="",SubgroupsCovered[[#This Row],[Subgroup]],""),SubgroupsCovered[[#This Row],[Subgroups Covered by RXCUI]])</f>
        <v/>
      </c>
      <c r="G1729" s="12" t="str">
        <f>IFERROR(IF(VLOOKUP(SubgroupsCovered[[#This Row],[Subgroup]],SubgroupsCovered[Subgroups Covered by RXCUI],1,FALSE)=C1729,"",C1729),SubgroupsCovered[[#This Row],[Subgroup]])</f>
        <v>EPIG2B</v>
      </c>
    </row>
    <row r="1730" spans="1:7">
      <c r="A1730" s="12" t="s">
        <v>646</v>
      </c>
      <c r="B1730" s="12">
        <v>1437283</v>
      </c>
      <c r="C1730" s="12" t="s">
        <v>726</v>
      </c>
      <c r="D1730" s="5" t="str">
        <f>IFERROR(IF(VLOOKUP((SubgroupsCovered[[#This Row],[RXCUI]]*1),RXCUI[Convert RXCUIs to Number],1,FALSE)=(SubgroupsCovered[[#This Row],[RXCUI]]*1),"Yes",""),"No")</f>
        <v>No</v>
      </c>
      <c r="E1730" s="12" t="str">
        <f>IF(SubgroupsCovered[[#This Row],[RXCUI Covered?]]="Yes",SubgroupsCovered[[#This Row],[Subgroup]],"")</f>
        <v/>
      </c>
      <c r="F1730" s="12" t="str">
        <f>IF(SubgroupsCovered[[#This Row],[Subgroups Covered by RXCUI]]="",IF(SubgroupsCovered[[#This Row],[Subgroups Uncovered]]="",SubgroupsCovered[[#This Row],[Subgroup]],""),SubgroupsCovered[[#This Row],[Subgroups Covered by RXCUI]])</f>
        <v/>
      </c>
      <c r="G1730" s="12" t="str">
        <f>IFERROR(IF(VLOOKUP(SubgroupsCovered[[#This Row],[Subgroup]],SubgroupsCovered[Subgroups Covered by RXCUI],1,FALSE)=C1730,"",C1730),SubgroupsCovered[[#This Row],[Subgroup]])</f>
        <v>EPIG2B</v>
      </c>
    </row>
    <row r="1731" spans="1:7">
      <c r="A1731" s="12" t="s">
        <v>646</v>
      </c>
      <c r="B1731" s="12">
        <v>1494771</v>
      </c>
      <c r="C1731" s="12" t="s">
        <v>726</v>
      </c>
      <c r="D1731" s="5" t="str">
        <f>IFERROR(IF(VLOOKUP((SubgroupsCovered[[#This Row],[RXCUI]]*1),RXCUI[Convert RXCUIs to Number],1,FALSE)=(SubgroupsCovered[[#This Row],[RXCUI]]*1),"Yes",""),"No")</f>
        <v>No</v>
      </c>
      <c r="E1731" s="12" t="str">
        <f>IF(SubgroupsCovered[[#This Row],[RXCUI Covered?]]="Yes",SubgroupsCovered[[#This Row],[Subgroup]],"")</f>
        <v/>
      </c>
      <c r="F1731" s="12" t="str">
        <f>IF(SubgroupsCovered[[#This Row],[Subgroups Covered by RXCUI]]="",IF(SubgroupsCovered[[#This Row],[Subgroups Uncovered]]="",SubgroupsCovered[[#This Row],[Subgroup]],""),SubgroupsCovered[[#This Row],[Subgroups Covered by RXCUI]])</f>
        <v/>
      </c>
      <c r="G1731" s="12" t="str">
        <f>IFERROR(IF(VLOOKUP(SubgroupsCovered[[#This Row],[Subgroup]],SubgroupsCovered[Subgroups Covered by RXCUI],1,FALSE)=C1731,"",C1731),SubgroupsCovered[[#This Row],[Subgroup]])</f>
        <v>EPIG2B</v>
      </c>
    </row>
    <row r="1732" spans="1:7">
      <c r="A1732" s="12" t="s">
        <v>646</v>
      </c>
      <c r="B1732" s="12">
        <v>1494775</v>
      </c>
      <c r="C1732" s="12" t="s">
        <v>726</v>
      </c>
      <c r="D1732" s="5" t="str">
        <f>IFERROR(IF(VLOOKUP((SubgroupsCovered[[#This Row],[RXCUI]]*1),RXCUI[Convert RXCUIs to Number],1,FALSE)=(SubgroupsCovered[[#This Row],[RXCUI]]*1),"Yes",""),"No")</f>
        <v>No</v>
      </c>
      <c r="E1732" s="12" t="str">
        <f>IF(SubgroupsCovered[[#This Row],[RXCUI Covered?]]="Yes",SubgroupsCovered[[#This Row],[Subgroup]],"")</f>
        <v/>
      </c>
      <c r="F1732" s="12" t="str">
        <f>IF(SubgroupsCovered[[#This Row],[Subgroups Covered by RXCUI]]="",IF(SubgroupsCovered[[#This Row],[Subgroups Uncovered]]="",SubgroupsCovered[[#This Row],[Subgroup]],""),SubgroupsCovered[[#This Row],[Subgroups Covered by RXCUI]])</f>
        <v/>
      </c>
      <c r="G1732" s="12" t="str">
        <f>IFERROR(IF(VLOOKUP(SubgroupsCovered[[#This Row],[Subgroup]],SubgroupsCovered[Subgroups Covered by RXCUI],1,FALSE)=C1732,"",C1732),SubgroupsCovered[[#This Row],[Subgroup]])</f>
        <v>EPIG2B</v>
      </c>
    </row>
    <row r="1733" spans="1:7">
      <c r="A1733" s="12" t="s">
        <v>646</v>
      </c>
      <c r="B1733" s="12">
        <v>1437290</v>
      </c>
      <c r="C1733" s="12" t="s">
        <v>726</v>
      </c>
      <c r="D1733" s="5" t="str">
        <f>IFERROR(IF(VLOOKUP((SubgroupsCovered[[#This Row],[RXCUI]]*1),RXCUI[Convert RXCUIs to Number],1,FALSE)=(SubgroupsCovered[[#This Row],[RXCUI]]*1),"Yes",""),"No")</f>
        <v>No</v>
      </c>
      <c r="E1733" s="12" t="str">
        <f>IF(SubgroupsCovered[[#This Row],[RXCUI Covered?]]="Yes",SubgroupsCovered[[#This Row],[Subgroup]],"")</f>
        <v/>
      </c>
      <c r="F1733" s="12" t="str">
        <f>IF(SubgroupsCovered[[#This Row],[Subgroups Covered by RXCUI]]="",IF(SubgroupsCovered[[#This Row],[Subgroups Uncovered]]="",SubgroupsCovered[[#This Row],[Subgroup]],""),SubgroupsCovered[[#This Row],[Subgroups Covered by RXCUI]])</f>
        <v/>
      </c>
      <c r="G1733" s="12" t="str">
        <f>IFERROR(IF(VLOOKUP(SubgroupsCovered[[#This Row],[Subgroup]],SubgroupsCovered[Subgroups Covered by RXCUI],1,FALSE)=C1733,"",C1733),SubgroupsCovered[[#This Row],[Subgroup]])</f>
        <v>EPIG2B</v>
      </c>
    </row>
    <row r="1734" spans="1:7">
      <c r="A1734" s="12" t="s">
        <v>646</v>
      </c>
      <c r="B1734" s="12">
        <v>1437288</v>
      </c>
      <c r="C1734" s="12" t="s">
        <v>726</v>
      </c>
      <c r="D1734" s="5" t="str">
        <f>IFERROR(IF(VLOOKUP((SubgroupsCovered[[#This Row],[RXCUI]]*1),RXCUI[Convert RXCUIs to Number],1,FALSE)=(SubgroupsCovered[[#This Row],[RXCUI]]*1),"Yes",""),"No")</f>
        <v>No</v>
      </c>
      <c r="E1734" s="12" t="str">
        <f>IF(SubgroupsCovered[[#This Row],[RXCUI Covered?]]="Yes",SubgroupsCovered[[#This Row],[Subgroup]],"")</f>
        <v/>
      </c>
      <c r="F1734" s="12" t="str">
        <f>IF(SubgroupsCovered[[#This Row],[Subgroups Covered by RXCUI]]="",IF(SubgroupsCovered[[#This Row],[Subgroups Uncovered]]="",SubgroupsCovered[[#This Row],[Subgroup]],""),SubgroupsCovered[[#This Row],[Subgroups Covered by RXCUI]])</f>
        <v/>
      </c>
      <c r="G1734" s="12" t="str">
        <f>IFERROR(IF(VLOOKUP(SubgroupsCovered[[#This Row],[Subgroup]],SubgroupsCovered[Subgroups Covered by RXCUI],1,FALSE)=C1734,"",C1734),SubgroupsCovered[[#This Row],[Subgroup]])</f>
        <v>EPIG2B</v>
      </c>
    </row>
    <row r="1735" spans="1:7">
      <c r="A1735" s="12" t="s">
        <v>646</v>
      </c>
      <c r="B1735" s="12">
        <v>1812419</v>
      </c>
      <c r="C1735" s="12" t="s">
        <v>726</v>
      </c>
      <c r="D1735" s="5" t="str">
        <f>IFERROR(IF(VLOOKUP((SubgroupsCovered[[#This Row],[RXCUI]]*1),RXCUI[Convert RXCUIs to Number],1,FALSE)=(SubgroupsCovered[[#This Row],[RXCUI]]*1),"Yes",""),"No")</f>
        <v>No</v>
      </c>
      <c r="E1735" s="12" t="str">
        <f>IF(SubgroupsCovered[[#This Row],[RXCUI Covered?]]="Yes",SubgroupsCovered[[#This Row],[Subgroup]],"")</f>
        <v/>
      </c>
      <c r="F1735" s="12" t="str">
        <f>IF(SubgroupsCovered[[#This Row],[Subgroups Covered by RXCUI]]="",IF(SubgroupsCovered[[#This Row],[Subgroups Uncovered]]="",SubgroupsCovered[[#This Row],[Subgroup]],""),SubgroupsCovered[[#This Row],[Subgroups Covered by RXCUI]])</f>
        <v/>
      </c>
      <c r="G1735" s="12" t="str">
        <f>IFERROR(IF(VLOOKUP(SubgroupsCovered[[#This Row],[Subgroup]],SubgroupsCovered[Subgroups Covered by RXCUI],1,FALSE)=C1735,"",C1735),SubgroupsCovered[[#This Row],[Subgroup]])</f>
        <v>EPIG2B</v>
      </c>
    </row>
    <row r="1736" spans="1:7">
      <c r="A1736" s="12" t="s">
        <v>646</v>
      </c>
      <c r="B1736" s="12">
        <v>1494769</v>
      </c>
      <c r="C1736" s="12" t="s">
        <v>726</v>
      </c>
      <c r="D1736" s="5" t="str">
        <f>IFERROR(IF(VLOOKUP((SubgroupsCovered[[#This Row],[RXCUI]]*1),RXCUI[Convert RXCUIs to Number],1,FALSE)=(SubgroupsCovered[[#This Row],[RXCUI]]*1),"Yes",""),"No")</f>
        <v>No</v>
      </c>
      <c r="E1736" s="12" t="str">
        <f>IF(SubgroupsCovered[[#This Row],[RXCUI Covered?]]="Yes",SubgroupsCovered[[#This Row],[Subgroup]],"")</f>
        <v/>
      </c>
      <c r="F1736" s="12" t="str">
        <f>IF(SubgroupsCovered[[#This Row],[Subgroups Covered by RXCUI]]="",IF(SubgroupsCovered[[#This Row],[Subgroups Uncovered]]="",SubgroupsCovered[[#This Row],[Subgroup]],""),SubgroupsCovered[[#This Row],[Subgroups Covered by RXCUI]])</f>
        <v/>
      </c>
      <c r="G1736" s="12" t="str">
        <f>IFERROR(IF(VLOOKUP(SubgroupsCovered[[#This Row],[Subgroup]],SubgroupsCovered[Subgroups Covered by RXCUI],1,FALSE)=C1736,"",C1736),SubgroupsCovered[[#This Row],[Subgroup]])</f>
        <v>EPIG2B</v>
      </c>
    </row>
    <row r="1737" spans="1:7">
      <c r="A1737" s="12" t="s">
        <v>646</v>
      </c>
      <c r="B1737" s="12">
        <v>1812427</v>
      </c>
      <c r="C1737" s="12" t="s">
        <v>726</v>
      </c>
      <c r="D1737" s="5" t="str">
        <f>IFERROR(IF(VLOOKUP((SubgroupsCovered[[#This Row],[RXCUI]]*1),RXCUI[Convert RXCUIs to Number],1,FALSE)=(SubgroupsCovered[[#This Row],[RXCUI]]*1),"Yes",""),"No")</f>
        <v>No</v>
      </c>
      <c r="E1737" s="12" t="str">
        <f>IF(SubgroupsCovered[[#This Row],[RXCUI Covered?]]="Yes",SubgroupsCovered[[#This Row],[Subgroup]],"")</f>
        <v/>
      </c>
      <c r="F1737" s="12" t="str">
        <f>IF(SubgroupsCovered[[#This Row],[Subgroups Covered by RXCUI]]="",IF(SubgroupsCovered[[#This Row],[Subgroups Uncovered]]="",SubgroupsCovered[[#This Row],[Subgroup]],""),SubgroupsCovered[[#This Row],[Subgroups Covered by RXCUI]])</f>
        <v/>
      </c>
      <c r="G1737" s="12" t="str">
        <f>IFERROR(IF(VLOOKUP(SubgroupsCovered[[#This Row],[Subgroup]],SubgroupsCovered[Subgroups Covered by RXCUI],1,FALSE)=C1737,"",C1737),SubgroupsCovered[[#This Row],[Subgroup]])</f>
        <v>EPIG2B</v>
      </c>
    </row>
    <row r="1738" spans="1:7">
      <c r="A1738" s="12" t="s">
        <v>646</v>
      </c>
      <c r="B1738" s="12">
        <v>1812425</v>
      </c>
      <c r="C1738" s="12" t="s">
        <v>726</v>
      </c>
      <c r="D1738" s="5" t="str">
        <f>IFERROR(IF(VLOOKUP((SubgroupsCovered[[#This Row],[RXCUI]]*1),RXCUI[Convert RXCUIs to Number],1,FALSE)=(SubgroupsCovered[[#This Row],[RXCUI]]*1),"Yes",""),"No")</f>
        <v>No</v>
      </c>
      <c r="E1738" s="12" t="str">
        <f>IF(SubgroupsCovered[[#This Row],[RXCUI Covered?]]="Yes",SubgroupsCovered[[#This Row],[Subgroup]],"")</f>
        <v/>
      </c>
      <c r="F1738" s="12" t="str">
        <f>IF(SubgroupsCovered[[#This Row],[Subgroups Covered by RXCUI]]="",IF(SubgroupsCovered[[#This Row],[Subgroups Uncovered]]="",SubgroupsCovered[[#This Row],[Subgroup]],""),SubgroupsCovered[[#This Row],[Subgroups Covered by RXCUI]])</f>
        <v/>
      </c>
      <c r="G1738" s="12" t="str">
        <f>IFERROR(IF(VLOOKUP(SubgroupsCovered[[#This Row],[Subgroup]],SubgroupsCovered[Subgroups Covered by RXCUI],1,FALSE)=C1738,"",C1738),SubgroupsCovered[[#This Row],[Subgroup]])</f>
        <v>EPIG2B</v>
      </c>
    </row>
    <row r="1739" spans="1:7">
      <c r="A1739" s="12" t="s">
        <v>646</v>
      </c>
      <c r="B1739" s="12">
        <v>1812421</v>
      </c>
      <c r="C1739" s="12" t="s">
        <v>726</v>
      </c>
      <c r="D1739" s="5" t="str">
        <f>IFERROR(IF(VLOOKUP((SubgroupsCovered[[#This Row],[RXCUI]]*1),RXCUI[Convert RXCUIs to Number],1,FALSE)=(SubgroupsCovered[[#This Row],[RXCUI]]*1),"Yes",""),"No")</f>
        <v>No</v>
      </c>
      <c r="E1739" s="12" t="str">
        <f>IF(SubgroupsCovered[[#This Row],[RXCUI Covered?]]="Yes",SubgroupsCovered[[#This Row],[Subgroup]],"")</f>
        <v/>
      </c>
      <c r="F1739" s="12" t="str">
        <f>IF(SubgroupsCovered[[#This Row],[Subgroups Covered by RXCUI]]="",IF(SubgroupsCovered[[#This Row],[Subgroups Uncovered]]="",SubgroupsCovered[[#This Row],[Subgroup]],""),SubgroupsCovered[[#This Row],[Subgroups Covered by RXCUI]])</f>
        <v/>
      </c>
      <c r="G1739" s="12" t="str">
        <f>IFERROR(IF(VLOOKUP(SubgroupsCovered[[#This Row],[Subgroup]],SubgroupsCovered[Subgroups Covered by RXCUI],1,FALSE)=C1739,"",C1739),SubgroupsCovered[[#This Row],[Subgroup]])</f>
        <v>EPIG2B</v>
      </c>
    </row>
    <row r="1740" spans="1:7">
      <c r="A1740" s="12" t="s">
        <v>646</v>
      </c>
      <c r="B1740" s="12">
        <v>2054979</v>
      </c>
      <c r="C1740" s="12" t="s">
        <v>1653</v>
      </c>
      <c r="D1740" s="5" t="str">
        <f>IFERROR(IF(VLOOKUP((SubgroupsCovered[[#This Row],[RXCUI]]*1),RXCUI[Convert RXCUIs to Number],1,FALSE)=(SubgroupsCovered[[#This Row],[RXCUI]]*1),"Yes",""),"No")</f>
        <v>No</v>
      </c>
      <c r="E1740" s="12" t="str">
        <f>IF(SubgroupsCovered[[#This Row],[RXCUI Covered?]]="Yes",SubgroupsCovered[[#This Row],[Subgroup]],"")</f>
        <v/>
      </c>
      <c r="F1740" s="12" t="str">
        <f>IF(SubgroupsCovered[[#This Row],[Subgroups Covered by RXCUI]]="",IF(SubgroupsCovered[[#This Row],[Subgroups Uncovered]]="",SubgroupsCovered[[#This Row],[Subgroup]],""),SubgroupsCovered[[#This Row],[Subgroups Covered by RXCUI]])</f>
        <v/>
      </c>
      <c r="G1740" s="12" t="str">
        <f>IFERROR(IF(VLOOKUP(SubgroupsCovered[[#This Row],[Subgroup]],SubgroupsCovered[Subgroups Covered by RXCUI],1,FALSE)=C1740,"",C1740),SubgroupsCovered[[#This Row],[Subgroup]])</f>
        <v>EPIK1A</v>
      </c>
    </row>
    <row r="1741" spans="1:7">
      <c r="A1741" s="12" t="s">
        <v>646</v>
      </c>
      <c r="B1741" s="12">
        <v>2055016</v>
      </c>
      <c r="C1741" s="12" t="s">
        <v>1655</v>
      </c>
      <c r="D1741" s="5" t="str">
        <f>IFERROR(IF(VLOOKUP((SubgroupsCovered[[#This Row],[RXCUI]]*1),RXCUI[Convert RXCUIs to Number],1,FALSE)=(SubgroupsCovered[[#This Row],[RXCUI]]*1),"Yes",""),"No")</f>
        <v>No</v>
      </c>
      <c r="E1741" s="12" t="str">
        <f>IF(SubgroupsCovered[[#This Row],[RXCUI Covered?]]="Yes",SubgroupsCovered[[#This Row],[Subgroup]],"")</f>
        <v/>
      </c>
      <c r="F1741" s="12" t="str">
        <f>IF(SubgroupsCovered[[#This Row],[Subgroups Covered by RXCUI]]="",IF(SubgroupsCovered[[#This Row],[Subgroups Uncovered]]="",SubgroupsCovered[[#This Row],[Subgroup]],""),SubgroupsCovered[[#This Row],[Subgroups Covered by RXCUI]])</f>
        <v/>
      </c>
      <c r="G1741" s="12" t="str">
        <f>IFERROR(IF(VLOOKUP(SubgroupsCovered[[#This Row],[Subgroup]],SubgroupsCovered[Subgroups Covered by RXCUI],1,FALSE)=C1741,"",C1741),SubgroupsCovered[[#This Row],[Subgroup]])</f>
        <v>EPIK1B</v>
      </c>
    </row>
    <row r="1742" spans="1:7">
      <c r="A1742" s="12" t="s">
        <v>646</v>
      </c>
      <c r="B1742" s="12">
        <v>2054983</v>
      </c>
      <c r="C1742" s="12" t="s">
        <v>1653</v>
      </c>
      <c r="D1742" s="5" t="str">
        <f>IFERROR(IF(VLOOKUP((SubgroupsCovered[[#This Row],[RXCUI]]*1),RXCUI[Convert RXCUIs to Number],1,FALSE)=(SubgroupsCovered[[#This Row],[RXCUI]]*1),"Yes",""),"No")</f>
        <v>No</v>
      </c>
      <c r="E1742" s="12" t="str">
        <f>IF(SubgroupsCovered[[#This Row],[RXCUI Covered?]]="Yes",SubgroupsCovered[[#This Row],[Subgroup]],"")</f>
        <v/>
      </c>
      <c r="F1742" s="12" t="str">
        <f>IF(SubgroupsCovered[[#This Row],[Subgroups Covered by RXCUI]]="",IF(SubgroupsCovered[[#This Row],[Subgroups Uncovered]]="",SubgroupsCovered[[#This Row],[Subgroup]],""),SubgroupsCovered[[#This Row],[Subgroups Covered by RXCUI]])</f>
        <v/>
      </c>
      <c r="G1742" s="12" t="str">
        <f>IFERROR(IF(VLOOKUP(SubgroupsCovered[[#This Row],[Subgroup]],SubgroupsCovered[Subgroups Covered by RXCUI],1,FALSE)=C1742,"",C1742),SubgroupsCovered[[#This Row],[Subgroup]])</f>
        <v>EPIK1A</v>
      </c>
    </row>
    <row r="1743" spans="1:7">
      <c r="A1743" s="12" t="s">
        <v>646</v>
      </c>
      <c r="B1743" s="12">
        <v>2055014</v>
      </c>
      <c r="C1743" s="12" t="s">
        <v>1655</v>
      </c>
      <c r="D1743" s="5" t="str">
        <f>IFERROR(IF(VLOOKUP((SubgroupsCovered[[#This Row],[RXCUI]]*1),RXCUI[Convert RXCUIs to Number],1,FALSE)=(SubgroupsCovered[[#This Row],[RXCUI]]*1),"Yes",""),"No")</f>
        <v>No</v>
      </c>
      <c r="E1743" s="12" t="str">
        <f>IF(SubgroupsCovered[[#This Row],[RXCUI Covered?]]="Yes",SubgroupsCovered[[#This Row],[Subgroup]],"")</f>
        <v/>
      </c>
      <c r="F1743" s="12" t="str">
        <f>IF(SubgroupsCovered[[#This Row],[Subgroups Covered by RXCUI]]="",IF(SubgroupsCovered[[#This Row],[Subgroups Uncovered]]="",SubgroupsCovered[[#This Row],[Subgroup]],""),SubgroupsCovered[[#This Row],[Subgroups Covered by RXCUI]])</f>
        <v/>
      </c>
      <c r="G1743" s="12" t="str">
        <f>IFERROR(IF(VLOOKUP(SubgroupsCovered[[#This Row],[Subgroup]],SubgroupsCovered[Subgroups Covered by RXCUI],1,FALSE)=C1743,"",C1743),SubgroupsCovered[[#This Row],[Subgroup]])</f>
        <v>EPIK1B</v>
      </c>
    </row>
    <row r="1744" spans="1:7">
      <c r="A1744" s="12" t="s">
        <v>646</v>
      </c>
      <c r="B1744" s="12">
        <v>197303</v>
      </c>
      <c r="C1744" s="12" t="s">
        <v>730</v>
      </c>
      <c r="D1744" s="5" t="str">
        <f>IFERROR(IF(VLOOKUP((SubgroupsCovered[[#This Row],[RXCUI]]*1),RXCUI[Convert RXCUIs to Number],1,FALSE)=(SubgroupsCovered[[#This Row],[RXCUI]]*1),"Yes",""),"No")</f>
        <v>No</v>
      </c>
      <c r="E1744" s="12" t="str">
        <f>IF(SubgroupsCovered[[#This Row],[RXCUI Covered?]]="Yes",SubgroupsCovered[[#This Row],[Subgroup]],"")</f>
        <v/>
      </c>
      <c r="F1744" s="12" t="str">
        <f>IF(SubgroupsCovered[[#This Row],[Subgroups Covered by RXCUI]]="",IF(SubgroupsCovered[[#This Row],[Subgroups Uncovered]]="",SubgroupsCovered[[#This Row],[Subgroup]],""),SubgroupsCovered[[#This Row],[Subgroups Covered by RXCUI]])</f>
        <v/>
      </c>
      <c r="G1744" s="12" t="str">
        <f>IFERROR(IF(VLOOKUP(SubgroupsCovered[[#This Row],[Subgroup]],SubgroupsCovered[Subgroups Covered by RXCUI],1,FALSE)=C1744,"",C1744),SubgroupsCovered[[#This Row],[Subgroup]])</f>
        <v>EPIH1</v>
      </c>
    </row>
    <row r="1745" spans="1:7">
      <c r="A1745" s="12" t="s">
        <v>646</v>
      </c>
      <c r="B1745" s="12">
        <v>197304</v>
      </c>
      <c r="C1745" s="12" t="s">
        <v>730</v>
      </c>
      <c r="D1745" s="5" t="str">
        <f>IFERROR(IF(VLOOKUP((SubgroupsCovered[[#This Row],[RXCUI]]*1),RXCUI[Convert RXCUIs to Number],1,FALSE)=(SubgroupsCovered[[#This Row],[RXCUI]]*1),"Yes",""),"No")</f>
        <v>No</v>
      </c>
      <c r="E1745" s="12" t="str">
        <f>IF(SubgroupsCovered[[#This Row],[RXCUI Covered?]]="Yes",SubgroupsCovered[[#This Row],[Subgroup]],"")</f>
        <v/>
      </c>
      <c r="F1745" s="12" t="str">
        <f>IF(SubgroupsCovered[[#This Row],[Subgroups Covered by RXCUI]]="",IF(SubgroupsCovered[[#This Row],[Subgroups Uncovered]]="",SubgroupsCovered[[#This Row],[Subgroup]],""),SubgroupsCovered[[#This Row],[Subgroups Covered by RXCUI]])</f>
        <v/>
      </c>
      <c r="G1745" s="12" t="str">
        <f>IFERROR(IF(VLOOKUP(SubgroupsCovered[[#This Row],[Subgroup]],SubgroupsCovered[Subgroups Covered by RXCUI],1,FALSE)=C1745,"",C1745),SubgroupsCovered[[#This Row],[Subgroup]])</f>
        <v>EPIH1</v>
      </c>
    </row>
    <row r="1746" spans="1:7">
      <c r="A1746" s="12" t="s">
        <v>646</v>
      </c>
      <c r="B1746" s="12">
        <v>562524</v>
      </c>
      <c r="C1746" s="12" t="s">
        <v>730</v>
      </c>
      <c r="D1746" s="5" t="str">
        <f>IFERROR(IF(VLOOKUP((SubgroupsCovered[[#This Row],[RXCUI]]*1),RXCUI[Convert RXCUIs to Number],1,FALSE)=(SubgroupsCovered[[#This Row],[RXCUI]]*1),"Yes",""),"No")</f>
        <v>No</v>
      </c>
      <c r="E1746" s="12" t="str">
        <f>IF(SubgroupsCovered[[#This Row],[RXCUI Covered?]]="Yes",SubgroupsCovered[[#This Row],[Subgroup]],"")</f>
        <v/>
      </c>
      <c r="F1746" s="12" t="str">
        <f>IF(SubgroupsCovered[[#This Row],[Subgroups Covered by RXCUI]]="",IF(SubgroupsCovered[[#This Row],[Subgroups Uncovered]]="",SubgroupsCovered[[#This Row],[Subgroup]],""),SubgroupsCovered[[#This Row],[Subgroups Covered by RXCUI]])</f>
        <v/>
      </c>
      <c r="G1746" s="12" t="str">
        <f>IFERROR(IF(VLOOKUP(SubgroupsCovered[[#This Row],[Subgroup]],SubgroupsCovered[Subgroups Covered by RXCUI],1,FALSE)=C1746,"",C1746),SubgroupsCovered[[#This Row],[Subgroup]])</f>
        <v>EPIH1</v>
      </c>
    </row>
    <row r="1747" spans="1:7">
      <c r="A1747" s="12" t="s">
        <v>646</v>
      </c>
      <c r="B1747" s="12">
        <v>261335</v>
      </c>
      <c r="C1747" s="12" t="s">
        <v>733</v>
      </c>
      <c r="D1747" s="5" t="str">
        <f>IFERROR(IF(VLOOKUP((SubgroupsCovered[[#This Row],[RXCUI]]*1),RXCUI[Convert RXCUIs to Number],1,FALSE)=(SubgroupsCovered[[#This Row],[RXCUI]]*1),"Yes",""),"No")</f>
        <v>No</v>
      </c>
      <c r="E1747" s="12" t="str">
        <f>IF(SubgroupsCovered[[#This Row],[RXCUI Covered?]]="Yes",SubgroupsCovered[[#This Row],[Subgroup]],"")</f>
        <v/>
      </c>
      <c r="F1747" s="12" t="str">
        <f>IF(SubgroupsCovered[[#This Row],[Subgroups Covered by RXCUI]]="",IF(SubgroupsCovered[[#This Row],[Subgroups Uncovered]]="",SubgroupsCovered[[#This Row],[Subgroup]],""),SubgroupsCovered[[#This Row],[Subgroups Covered by RXCUI]])</f>
        <v/>
      </c>
      <c r="G1747" s="12" t="str">
        <f>IFERROR(IF(VLOOKUP(SubgroupsCovered[[#This Row],[Subgroup]],SubgroupsCovered[Subgroups Covered by RXCUI],1,FALSE)=C1747,"",C1747),SubgroupsCovered[[#This Row],[Subgroup]])</f>
        <v>EPIH2A</v>
      </c>
    </row>
    <row r="1748" spans="1:7">
      <c r="A1748" s="12" t="s">
        <v>646</v>
      </c>
      <c r="B1748" s="12">
        <v>311288</v>
      </c>
      <c r="C1748" s="12" t="s">
        <v>733</v>
      </c>
      <c r="D1748" s="5" t="str">
        <f>IFERROR(IF(VLOOKUP((SubgroupsCovered[[#This Row],[RXCUI]]*1),RXCUI[Convert RXCUIs to Number],1,FALSE)=(SubgroupsCovered[[#This Row],[RXCUI]]*1),"Yes",""),"No")</f>
        <v>No</v>
      </c>
      <c r="E1748" s="12" t="str">
        <f>IF(SubgroupsCovered[[#This Row],[RXCUI Covered?]]="Yes",SubgroupsCovered[[#This Row],[Subgroup]],"")</f>
        <v/>
      </c>
      <c r="F1748" s="12" t="str">
        <f>IF(SubgroupsCovered[[#This Row],[Subgroups Covered by RXCUI]]="",IF(SubgroupsCovered[[#This Row],[Subgroups Uncovered]]="",SubgroupsCovered[[#This Row],[Subgroup]],""),SubgroupsCovered[[#This Row],[Subgroups Covered by RXCUI]])</f>
        <v/>
      </c>
      <c r="G1748" s="12" t="str">
        <f>IFERROR(IF(VLOOKUP(SubgroupsCovered[[#This Row],[Subgroup]],SubgroupsCovered[Subgroups Covered by RXCUI],1,FALSE)=C1748,"",C1748),SubgroupsCovered[[#This Row],[Subgroup]])</f>
        <v>EPIH2A</v>
      </c>
    </row>
    <row r="1749" spans="1:7">
      <c r="A1749" s="12" t="s">
        <v>646</v>
      </c>
      <c r="B1749" s="12">
        <v>261336</v>
      </c>
      <c r="C1749" s="12" t="s">
        <v>733</v>
      </c>
      <c r="D1749" s="5" t="str">
        <f>IFERROR(IF(VLOOKUP((SubgroupsCovered[[#This Row],[RXCUI]]*1),RXCUI[Convert RXCUIs to Number],1,FALSE)=(SubgroupsCovered[[#This Row],[RXCUI]]*1),"Yes",""),"No")</f>
        <v>No</v>
      </c>
      <c r="E1749" s="12" t="str">
        <f>IF(SubgroupsCovered[[#This Row],[RXCUI Covered?]]="Yes",SubgroupsCovered[[#This Row],[Subgroup]],"")</f>
        <v/>
      </c>
      <c r="F1749" s="12" t="str">
        <f>IF(SubgroupsCovered[[#This Row],[Subgroups Covered by RXCUI]]="",IF(SubgroupsCovered[[#This Row],[Subgroups Uncovered]]="",SubgroupsCovered[[#This Row],[Subgroup]],""),SubgroupsCovered[[#This Row],[Subgroups Covered by RXCUI]])</f>
        <v/>
      </c>
      <c r="G1749" s="12" t="str">
        <f>IFERROR(IF(VLOOKUP(SubgroupsCovered[[#This Row],[Subgroup]],SubgroupsCovered[Subgroups Covered by RXCUI],1,FALSE)=C1749,"",C1749),SubgroupsCovered[[#This Row],[Subgroup]])</f>
        <v>EPIH2A</v>
      </c>
    </row>
    <row r="1750" spans="1:7">
      <c r="A1750" s="12" t="s">
        <v>646</v>
      </c>
      <c r="B1750" s="12">
        <v>311289</v>
      </c>
      <c r="C1750" s="12" t="s">
        <v>733</v>
      </c>
      <c r="D1750" s="5" t="str">
        <f>IFERROR(IF(VLOOKUP((SubgroupsCovered[[#This Row],[RXCUI]]*1),RXCUI[Convert RXCUIs to Number],1,FALSE)=(SubgroupsCovered[[#This Row],[RXCUI]]*1),"Yes",""),"No")</f>
        <v>No</v>
      </c>
      <c r="E1750" s="12" t="str">
        <f>IF(SubgroupsCovered[[#This Row],[RXCUI Covered?]]="Yes",SubgroupsCovered[[#This Row],[Subgroup]],"")</f>
        <v/>
      </c>
      <c r="F1750" s="12" t="str">
        <f>IF(SubgroupsCovered[[#This Row],[Subgroups Covered by RXCUI]]="",IF(SubgroupsCovered[[#This Row],[Subgroups Uncovered]]="",SubgroupsCovered[[#This Row],[Subgroup]],""),SubgroupsCovered[[#This Row],[Subgroups Covered by RXCUI]])</f>
        <v/>
      </c>
      <c r="G1750" s="12" t="str">
        <f>IFERROR(IF(VLOOKUP(SubgroupsCovered[[#This Row],[Subgroup]],SubgroupsCovered[Subgroups Covered by RXCUI],1,FALSE)=C1750,"",C1750),SubgroupsCovered[[#This Row],[Subgroup]])</f>
        <v>EPIH2A</v>
      </c>
    </row>
    <row r="1751" spans="1:7">
      <c r="A1751" s="12" t="s">
        <v>646</v>
      </c>
      <c r="B1751" s="12">
        <v>284391</v>
      </c>
      <c r="C1751" s="12" t="s">
        <v>733</v>
      </c>
      <c r="D1751" s="5" t="str">
        <f>IFERROR(IF(VLOOKUP((SubgroupsCovered[[#This Row],[RXCUI]]*1),RXCUI[Convert RXCUIs to Number],1,FALSE)=(SubgroupsCovered[[#This Row],[RXCUI]]*1),"Yes",""),"No")</f>
        <v>No</v>
      </c>
      <c r="E1751" s="12" t="str">
        <f>IF(SubgroupsCovered[[#This Row],[RXCUI Covered?]]="Yes",SubgroupsCovered[[#This Row],[Subgroup]],"")</f>
        <v/>
      </c>
      <c r="F1751" s="12" t="str">
        <f>IF(SubgroupsCovered[[#This Row],[Subgroups Covered by RXCUI]]="",IF(SubgroupsCovered[[#This Row],[Subgroups Uncovered]]="",SubgroupsCovered[[#This Row],[Subgroup]],""),SubgroupsCovered[[#This Row],[Subgroups Covered by RXCUI]])</f>
        <v/>
      </c>
      <c r="G1751" s="12" t="str">
        <f>IFERROR(IF(VLOOKUP(SubgroupsCovered[[#This Row],[Subgroup]],SubgroupsCovered[Subgroups Covered by RXCUI],1,FALSE)=C1751,"",C1751),SubgroupsCovered[[#This Row],[Subgroup]])</f>
        <v>EPIH2A</v>
      </c>
    </row>
    <row r="1752" spans="1:7">
      <c r="A1752" s="12" t="s">
        <v>646</v>
      </c>
      <c r="B1752" s="12">
        <v>311290</v>
      </c>
      <c r="C1752" s="12" t="s">
        <v>733</v>
      </c>
      <c r="D1752" s="5" t="str">
        <f>IFERROR(IF(VLOOKUP((SubgroupsCovered[[#This Row],[RXCUI]]*1),RXCUI[Convert RXCUIs to Number],1,FALSE)=(SubgroupsCovered[[#This Row],[RXCUI]]*1),"Yes",""),"No")</f>
        <v>No</v>
      </c>
      <c r="E1752" s="12" t="str">
        <f>IF(SubgroupsCovered[[#This Row],[RXCUI Covered?]]="Yes",SubgroupsCovered[[#This Row],[Subgroup]],"")</f>
        <v/>
      </c>
      <c r="F1752" s="12" t="str">
        <f>IF(SubgroupsCovered[[#This Row],[Subgroups Covered by RXCUI]]="",IF(SubgroupsCovered[[#This Row],[Subgroups Uncovered]]="",SubgroupsCovered[[#This Row],[Subgroup]],""),SubgroupsCovered[[#This Row],[Subgroups Covered by RXCUI]])</f>
        <v/>
      </c>
      <c r="G1752" s="12" t="str">
        <f>IFERROR(IF(VLOOKUP(SubgroupsCovered[[#This Row],[Subgroup]],SubgroupsCovered[Subgroups Covered by RXCUI],1,FALSE)=C1752,"",C1752),SubgroupsCovered[[#This Row],[Subgroup]])</f>
        <v>EPIH2A</v>
      </c>
    </row>
    <row r="1753" spans="1:7">
      <c r="A1753" s="12" t="s">
        <v>646</v>
      </c>
      <c r="B1753" s="12">
        <v>630807</v>
      </c>
      <c r="C1753" s="12" t="s">
        <v>733</v>
      </c>
      <c r="D1753" s="5" t="str">
        <f>IFERROR(IF(VLOOKUP((SubgroupsCovered[[#This Row],[RXCUI]]*1),RXCUI[Convert RXCUIs to Number],1,FALSE)=(SubgroupsCovered[[#This Row],[RXCUI]]*1),"Yes",""),"No")</f>
        <v>No</v>
      </c>
      <c r="E1753" s="12" t="str">
        <f>IF(SubgroupsCovered[[#This Row],[RXCUI Covered?]]="Yes",SubgroupsCovered[[#This Row],[Subgroup]],"")</f>
        <v/>
      </c>
      <c r="F1753" s="12" t="str">
        <f>IF(SubgroupsCovered[[#This Row],[Subgroups Covered by RXCUI]]="",IF(SubgroupsCovered[[#This Row],[Subgroups Uncovered]]="",SubgroupsCovered[[#This Row],[Subgroup]],""),SubgroupsCovered[[#This Row],[Subgroups Covered by RXCUI]])</f>
        <v/>
      </c>
      <c r="G1753" s="12" t="str">
        <f>IFERROR(IF(VLOOKUP(SubgroupsCovered[[#This Row],[Subgroup]],SubgroupsCovered[Subgroups Covered by RXCUI],1,FALSE)=C1753,"",C1753),SubgroupsCovered[[#This Row],[Subgroup]])</f>
        <v>EPIH2A</v>
      </c>
    </row>
    <row r="1754" spans="1:7">
      <c r="A1754" s="12" t="s">
        <v>646</v>
      </c>
      <c r="B1754" s="12">
        <v>387003</v>
      </c>
      <c r="C1754" s="12" t="s">
        <v>733</v>
      </c>
      <c r="D1754" s="5" t="str">
        <f>IFERROR(IF(VLOOKUP((SubgroupsCovered[[#This Row],[RXCUI]]*1),RXCUI[Convert RXCUIs to Number],1,FALSE)=(SubgroupsCovered[[#This Row],[RXCUI]]*1),"Yes",""),"No")</f>
        <v>No</v>
      </c>
      <c r="E1754" s="12" t="str">
        <f>IF(SubgroupsCovered[[#This Row],[RXCUI Covered?]]="Yes",SubgroupsCovered[[#This Row],[Subgroup]],"")</f>
        <v/>
      </c>
      <c r="F1754" s="12" t="str">
        <f>IF(SubgroupsCovered[[#This Row],[Subgroups Covered by RXCUI]]="",IF(SubgroupsCovered[[#This Row],[Subgroups Uncovered]]="",SubgroupsCovered[[#This Row],[Subgroup]],""),SubgroupsCovered[[#This Row],[Subgroups Covered by RXCUI]])</f>
        <v/>
      </c>
      <c r="G1754" s="12" t="str">
        <f>IFERROR(IF(VLOOKUP(SubgroupsCovered[[#This Row],[Subgroup]],SubgroupsCovered[Subgroups Covered by RXCUI],1,FALSE)=C1754,"",C1754),SubgroupsCovered[[#This Row],[Subgroup]])</f>
        <v>EPIH2A</v>
      </c>
    </row>
    <row r="1755" spans="1:7">
      <c r="A1755" s="12" t="s">
        <v>646</v>
      </c>
      <c r="B1755" s="12">
        <v>404595</v>
      </c>
      <c r="C1755" s="12" t="s">
        <v>733</v>
      </c>
      <c r="D1755" s="5" t="str">
        <f>IFERROR(IF(VLOOKUP((SubgroupsCovered[[#This Row],[RXCUI]]*1),RXCUI[Convert RXCUIs to Number],1,FALSE)=(SubgroupsCovered[[#This Row],[RXCUI]]*1),"Yes",""),"No")</f>
        <v>No</v>
      </c>
      <c r="E1755" s="12" t="str">
        <f>IF(SubgroupsCovered[[#This Row],[RXCUI Covered?]]="Yes",SubgroupsCovered[[#This Row],[Subgroup]],"")</f>
        <v/>
      </c>
      <c r="F1755" s="12" t="str">
        <f>IF(SubgroupsCovered[[#This Row],[Subgroups Covered by RXCUI]]="",IF(SubgroupsCovered[[#This Row],[Subgroups Uncovered]]="",SubgroupsCovered[[#This Row],[Subgroup]],""),SubgroupsCovered[[#This Row],[Subgroups Covered by RXCUI]])</f>
        <v/>
      </c>
      <c r="G1755" s="12" t="str">
        <f>IFERROR(IF(VLOOKUP(SubgroupsCovered[[#This Row],[Subgroup]],SubgroupsCovered[Subgroups Covered by RXCUI],1,FALSE)=C1755,"",C1755),SubgroupsCovered[[#This Row],[Subgroup]])</f>
        <v>EPIH2A</v>
      </c>
    </row>
    <row r="1756" spans="1:7">
      <c r="A1756" s="12" t="s">
        <v>646</v>
      </c>
      <c r="B1756" s="12">
        <v>403884</v>
      </c>
      <c r="C1756" s="12" t="s">
        <v>733</v>
      </c>
      <c r="D1756" s="5" t="str">
        <f>IFERROR(IF(VLOOKUP((SubgroupsCovered[[#This Row],[RXCUI]]*1),RXCUI[Convert RXCUIs to Number],1,FALSE)=(SubgroupsCovered[[#This Row],[RXCUI]]*1),"Yes",""),"No")</f>
        <v>No</v>
      </c>
      <c r="E1756" s="12" t="str">
        <f>IF(SubgroupsCovered[[#This Row],[RXCUI Covered?]]="Yes",SubgroupsCovered[[#This Row],[Subgroup]],"")</f>
        <v/>
      </c>
      <c r="F1756" s="12" t="str">
        <f>IF(SubgroupsCovered[[#This Row],[Subgroups Covered by RXCUI]]="",IF(SubgroupsCovered[[#This Row],[Subgroups Uncovered]]="",SubgroupsCovered[[#This Row],[Subgroup]],""),SubgroupsCovered[[#This Row],[Subgroups Covered by RXCUI]])</f>
        <v/>
      </c>
      <c r="G1756" s="12" t="str">
        <f>IFERROR(IF(VLOOKUP(SubgroupsCovered[[#This Row],[Subgroup]],SubgroupsCovered[Subgroups Covered by RXCUI],1,FALSE)=C1756,"",C1756),SubgroupsCovered[[#This Row],[Subgroup]])</f>
        <v>EPIH2A</v>
      </c>
    </row>
    <row r="1757" spans="1:7">
      <c r="A1757" s="12" t="s">
        <v>646</v>
      </c>
      <c r="B1757" s="12">
        <v>807834</v>
      </c>
      <c r="C1757" s="12" t="s">
        <v>735</v>
      </c>
      <c r="D1757" s="5" t="str">
        <f>IFERROR(IF(VLOOKUP((SubgroupsCovered[[#This Row],[RXCUI]]*1),RXCUI[Convert RXCUIs to Number],1,FALSE)=(SubgroupsCovered[[#This Row],[RXCUI]]*1),"Yes",""),"No")</f>
        <v>No</v>
      </c>
      <c r="E1757" s="12" t="str">
        <f>IF(SubgroupsCovered[[#This Row],[RXCUI Covered?]]="Yes",SubgroupsCovered[[#This Row],[Subgroup]],"")</f>
        <v/>
      </c>
      <c r="F1757" s="12" t="str">
        <f>IF(SubgroupsCovered[[#This Row],[Subgroups Covered by RXCUI]]="",IF(SubgroupsCovered[[#This Row],[Subgroups Uncovered]]="",SubgroupsCovered[[#This Row],[Subgroup]],""),SubgroupsCovered[[#This Row],[Subgroups Covered by RXCUI]])</f>
        <v/>
      </c>
      <c r="G1757" s="12" t="str">
        <f>IFERROR(IF(VLOOKUP(SubgroupsCovered[[#This Row],[Subgroup]],SubgroupsCovered[Subgroups Covered by RXCUI],1,FALSE)=C1757,"",C1757),SubgroupsCovered[[#This Row],[Subgroup]])</f>
        <v>EPIH2B</v>
      </c>
    </row>
    <row r="1758" spans="1:7">
      <c r="A1758" s="12" t="s">
        <v>646</v>
      </c>
      <c r="B1758" s="12">
        <v>807832</v>
      </c>
      <c r="C1758" s="12" t="s">
        <v>735</v>
      </c>
      <c r="D1758" s="5" t="str">
        <f>IFERROR(IF(VLOOKUP((SubgroupsCovered[[#This Row],[RXCUI]]*1),RXCUI[Convert RXCUIs to Number],1,FALSE)=(SubgroupsCovered[[#This Row],[RXCUI]]*1),"Yes",""),"No")</f>
        <v>No</v>
      </c>
      <c r="E1758" s="12" t="str">
        <f>IF(SubgroupsCovered[[#This Row],[RXCUI Covered?]]="Yes",SubgroupsCovered[[#This Row],[Subgroup]],"")</f>
        <v/>
      </c>
      <c r="F1758" s="12" t="str">
        <f>IF(SubgroupsCovered[[#This Row],[Subgroups Covered by RXCUI]]="",IF(SubgroupsCovered[[#This Row],[Subgroups Uncovered]]="",SubgroupsCovered[[#This Row],[Subgroup]],""),SubgroupsCovered[[#This Row],[Subgroups Covered by RXCUI]])</f>
        <v/>
      </c>
      <c r="G1758" s="12" t="str">
        <f>IFERROR(IF(VLOOKUP(SubgroupsCovered[[#This Row],[Subgroup]],SubgroupsCovered[Subgroups Covered by RXCUI],1,FALSE)=C1758,"",C1758),SubgroupsCovered[[#This Row],[Subgroup]])</f>
        <v>EPIH2B</v>
      </c>
    </row>
    <row r="1759" spans="1:7">
      <c r="A1759" s="12" t="s">
        <v>646</v>
      </c>
      <c r="B1759" s="12">
        <v>847673</v>
      </c>
      <c r="C1759" s="12" t="s">
        <v>735</v>
      </c>
      <c r="D1759" s="5" t="str">
        <f>IFERROR(IF(VLOOKUP((SubgroupsCovered[[#This Row],[RXCUI]]*1),RXCUI[Convert RXCUIs to Number],1,FALSE)=(SubgroupsCovered[[#This Row],[RXCUI]]*1),"Yes",""),"No")</f>
        <v>No</v>
      </c>
      <c r="E1759" s="12" t="str">
        <f>IF(SubgroupsCovered[[#This Row],[RXCUI Covered?]]="Yes",SubgroupsCovered[[#This Row],[Subgroup]],"")</f>
        <v/>
      </c>
      <c r="F1759" s="12" t="str">
        <f>IF(SubgroupsCovered[[#This Row],[Subgroups Covered by RXCUI]]="",IF(SubgroupsCovered[[#This Row],[Subgroups Uncovered]]="",SubgroupsCovered[[#This Row],[Subgroup]],""),SubgroupsCovered[[#This Row],[Subgroups Covered by RXCUI]])</f>
        <v/>
      </c>
      <c r="G1759" s="12" t="str">
        <f>IFERROR(IF(VLOOKUP(SubgroupsCovered[[#This Row],[Subgroup]],SubgroupsCovered[Subgroups Covered by RXCUI],1,FALSE)=C1759,"",C1759),SubgroupsCovered[[#This Row],[Subgroup]])</f>
        <v>EPIH2B</v>
      </c>
    </row>
    <row r="1760" spans="1:7">
      <c r="A1760" s="12" t="s">
        <v>646</v>
      </c>
      <c r="B1760" s="12">
        <v>846378</v>
      </c>
      <c r="C1760" s="12" t="s">
        <v>735</v>
      </c>
      <c r="D1760" s="5" t="str">
        <f>IFERROR(IF(VLOOKUP((SubgroupsCovered[[#This Row],[RXCUI]]*1),RXCUI[Convert RXCUIs to Number],1,FALSE)=(SubgroupsCovered[[#This Row],[RXCUI]]*1),"Yes",""),"No")</f>
        <v>No</v>
      </c>
      <c r="E1760" s="12" t="str">
        <f>IF(SubgroupsCovered[[#This Row],[RXCUI Covered?]]="Yes",SubgroupsCovered[[#This Row],[Subgroup]],"")</f>
        <v/>
      </c>
      <c r="F1760" s="12" t="str">
        <f>IF(SubgroupsCovered[[#This Row],[Subgroups Covered by RXCUI]]="",IF(SubgroupsCovered[[#This Row],[Subgroups Uncovered]]="",SubgroupsCovered[[#This Row],[Subgroup]],""),SubgroupsCovered[[#This Row],[Subgroups Covered by RXCUI]])</f>
        <v/>
      </c>
      <c r="G1760" s="12" t="str">
        <f>IFERROR(IF(VLOOKUP(SubgroupsCovered[[#This Row],[Subgroup]],SubgroupsCovered[Subgroups Covered by RXCUI],1,FALSE)=C1760,"",C1760),SubgroupsCovered[[#This Row],[Subgroup]])</f>
        <v>EPIH2B</v>
      </c>
    </row>
    <row r="1761" spans="1:7">
      <c r="A1761" s="12" t="s">
        <v>646</v>
      </c>
      <c r="B1761" s="12">
        <v>1605368</v>
      </c>
      <c r="C1761" s="12" t="s">
        <v>1530</v>
      </c>
      <c r="D1761" s="5" t="str">
        <f>IFERROR(IF(VLOOKUP((SubgroupsCovered[[#This Row],[RXCUI]]*1),RXCUI[Convert RXCUIs to Number],1,FALSE)=(SubgroupsCovered[[#This Row],[RXCUI]]*1),"Yes",""),"No")</f>
        <v>No</v>
      </c>
      <c r="E1761" s="12" t="str">
        <f>IF(SubgroupsCovered[[#This Row],[RXCUI Covered?]]="Yes",SubgroupsCovered[[#This Row],[Subgroup]],"")</f>
        <v/>
      </c>
      <c r="F1761" s="12" t="str">
        <f>IF(SubgroupsCovered[[#This Row],[Subgroups Covered by RXCUI]]="",IF(SubgroupsCovered[[#This Row],[Subgroups Uncovered]]="",SubgroupsCovered[[#This Row],[Subgroup]],""),SubgroupsCovered[[#This Row],[Subgroups Covered by RXCUI]])</f>
        <v/>
      </c>
      <c r="G1761" s="12" t="str">
        <f>IFERROR(IF(VLOOKUP(SubgroupsCovered[[#This Row],[Subgroup]],SubgroupsCovered[Subgroups Covered by RXCUI],1,FALSE)=C1761,"",C1761),SubgroupsCovered[[#This Row],[Subgroup]])</f>
        <v>EPIH2C</v>
      </c>
    </row>
    <row r="1762" spans="1:7">
      <c r="A1762" s="12" t="s">
        <v>646</v>
      </c>
      <c r="B1762" s="12">
        <v>1605374</v>
      </c>
      <c r="C1762" s="12" t="s">
        <v>1530</v>
      </c>
      <c r="D1762" s="5" t="str">
        <f>IFERROR(IF(VLOOKUP((SubgroupsCovered[[#This Row],[RXCUI]]*1),RXCUI[Convert RXCUIs to Number],1,FALSE)=(SubgroupsCovered[[#This Row],[RXCUI]]*1),"Yes",""),"No")</f>
        <v>No</v>
      </c>
      <c r="E1762" s="12" t="str">
        <f>IF(SubgroupsCovered[[#This Row],[RXCUI Covered?]]="Yes",SubgroupsCovered[[#This Row],[Subgroup]],"")</f>
        <v/>
      </c>
      <c r="F1762" s="12" t="str">
        <f>IF(SubgroupsCovered[[#This Row],[Subgroups Covered by RXCUI]]="",IF(SubgroupsCovered[[#This Row],[Subgroups Uncovered]]="",SubgroupsCovered[[#This Row],[Subgroup]],""),SubgroupsCovered[[#This Row],[Subgroups Covered by RXCUI]])</f>
        <v/>
      </c>
      <c r="G1762" s="12" t="str">
        <f>IFERROR(IF(VLOOKUP(SubgroupsCovered[[#This Row],[Subgroup]],SubgroupsCovered[Subgroups Covered by RXCUI],1,FALSE)=C1762,"",C1762),SubgroupsCovered[[#This Row],[Subgroup]])</f>
        <v>EPIH2C</v>
      </c>
    </row>
    <row r="1763" spans="1:7">
      <c r="A1763" s="12" t="s">
        <v>646</v>
      </c>
      <c r="B1763" s="12">
        <v>1736044</v>
      </c>
      <c r="C1763" s="12" t="s">
        <v>1531</v>
      </c>
      <c r="D1763" s="5" t="str">
        <f>IFERROR(IF(VLOOKUP((SubgroupsCovered[[#This Row],[RXCUI]]*1),RXCUI[Convert RXCUIs to Number],1,FALSE)=(SubgroupsCovered[[#This Row],[RXCUI]]*1),"Yes",""),"No")</f>
        <v>No</v>
      </c>
      <c r="E1763" s="12" t="str">
        <f>IF(SubgroupsCovered[[#This Row],[RXCUI Covered?]]="Yes",SubgroupsCovered[[#This Row],[Subgroup]],"")</f>
        <v/>
      </c>
      <c r="F1763" s="12" t="str">
        <f>IF(SubgroupsCovered[[#This Row],[Subgroups Covered by RXCUI]]="",IF(SubgroupsCovered[[#This Row],[Subgroups Uncovered]]="",SubgroupsCovered[[#This Row],[Subgroup]],""),SubgroupsCovered[[#This Row],[Subgroups Covered by RXCUI]])</f>
        <v/>
      </c>
      <c r="G1763" s="12" t="str">
        <f>IFERROR(IF(VLOOKUP(SubgroupsCovered[[#This Row],[Subgroup]],SubgroupsCovered[Subgroups Covered by RXCUI],1,FALSE)=C1763,"",C1763),SubgroupsCovered[[#This Row],[Subgroup]])</f>
        <v>EPIH2D</v>
      </c>
    </row>
    <row r="1764" spans="1:7">
      <c r="A1764" s="12" t="s">
        <v>646</v>
      </c>
      <c r="B1764" s="12">
        <v>1736047</v>
      </c>
      <c r="C1764" s="12" t="s">
        <v>1531</v>
      </c>
      <c r="D1764" s="5" t="str">
        <f>IFERROR(IF(VLOOKUP((SubgroupsCovered[[#This Row],[RXCUI]]*1),RXCUI[Convert RXCUIs to Number],1,FALSE)=(SubgroupsCovered[[#This Row],[RXCUI]]*1),"Yes",""),"No")</f>
        <v>No</v>
      </c>
      <c r="E1764" s="12" t="str">
        <f>IF(SubgroupsCovered[[#This Row],[RXCUI Covered?]]="Yes",SubgroupsCovered[[#This Row],[Subgroup]],"")</f>
        <v/>
      </c>
      <c r="F1764" s="12" t="str">
        <f>IF(SubgroupsCovered[[#This Row],[Subgroups Covered by RXCUI]]="",IF(SubgroupsCovered[[#This Row],[Subgroups Uncovered]]="",SubgroupsCovered[[#This Row],[Subgroup]],""),SubgroupsCovered[[#This Row],[Subgroups Covered by RXCUI]])</f>
        <v/>
      </c>
      <c r="G1764" s="12" t="str">
        <f>IFERROR(IF(VLOOKUP(SubgroupsCovered[[#This Row],[Subgroup]],SubgroupsCovered[Subgroups Covered by RXCUI],1,FALSE)=C1764,"",C1764),SubgroupsCovered[[#This Row],[Subgroup]])</f>
        <v>EPIH2D</v>
      </c>
    </row>
    <row r="1765" spans="1:7">
      <c r="A1765" s="12" t="s">
        <v>646</v>
      </c>
      <c r="B1765" s="12">
        <v>1736050</v>
      </c>
      <c r="C1765" s="12" t="s">
        <v>1531</v>
      </c>
      <c r="D1765" s="5" t="str">
        <f>IFERROR(IF(VLOOKUP((SubgroupsCovered[[#This Row],[RXCUI]]*1),RXCUI[Convert RXCUIs to Number],1,FALSE)=(SubgroupsCovered[[#This Row],[RXCUI]]*1),"Yes",""),"No")</f>
        <v>No</v>
      </c>
      <c r="E1765" s="12" t="str">
        <f>IF(SubgroupsCovered[[#This Row],[RXCUI Covered?]]="Yes",SubgroupsCovered[[#This Row],[Subgroup]],"")</f>
        <v/>
      </c>
      <c r="F1765" s="12" t="str">
        <f>IF(SubgroupsCovered[[#This Row],[Subgroups Covered by RXCUI]]="",IF(SubgroupsCovered[[#This Row],[Subgroups Uncovered]]="",SubgroupsCovered[[#This Row],[Subgroup]],""),SubgroupsCovered[[#This Row],[Subgroups Covered by RXCUI]])</f>
        <v/>
      </c>
      <c r="G1765" s="12" t="str">
        <f>IFERROR(IF(VLOOKUP(SubgroupsCovered[[#This Row],[Subgroup]],SubgroupsCovered[Subgroups Covered by RXCUI],1,FALSE)=C1765,"",C1765),SubgroupsCovered[[#This Row],[Subgroup]])</f>
        <v>EPIH2D</v>
      </c>
    </row>
    <row r="1766" spans="1:7">
      <c r="A1766" s="12" t="s">
        <v>646</v>
      </c>
      <c r="B1766" s="12">
        <v>1736053</v>
      </c>
      <c r="C1766" s="12" t="s">
        <v>1531</v>
      </c>
      <c r="D1766" s="5" t="str">
        <f>IFERROR(IF(VLOOKUP((SubgroupsCovered[[#This Row],[RXCUI]]*1),RXCUI[Convert RXCUIs to Number],1,FALSE)=(SubgroupsCovered[[#This Row],[RXCUI]]*1),"Yes",""),"No")</f>
        <v>No</v>
      </c>
      <c r="E1766" s="12" t="str">
        <f>IF(SubgroupsCovered[[#This Row],[RXCUI Covered?]]="Yes",SubgroupsCovered[[#This Row],[Subgroup]],"")</f>
        <v/>
      </c>
      <c r="F1766" s="12" t="str">
        <f>IF(SubgroupsCovered[[#This Row],[Subgroups Covered by RXCUI]]="",IF(SubgroupsCovered[[#This Row],[Subgroups Uncovered]]="",SubgroupsCovered[[#This Row],[Subgroup]],""),SubgroupsCovered[[#This Row],[Subgroups Covered by RXCUI]])</f>
        <v/>
      </c>
      <c r="G1766" s="12" t="str">
        <f>IFERROR(IF(VLOOKUP(SubgroupsCovered[[#This Row],[Subgroup]],SubgroupsCovered[Subgroups Covered by RXCUI],1,FALSE)=C1766,"",C1766),SubgroupsCovered[[#This Row],[Subgroup]])</f>
        <v>EPIH2D</v>
      </c>
    </row>
    <row r="1767" spans="1:7">
      <c r="A1767" s="12" t="s">
        <v>646</v>
      </c>
      <c r="B1767" s="12">
        <v>1739766</v>
      </c>
      <c r="C1767" s="12" t="s">
        <v>1530</v>
      </c>
      <c r="D1767" s="5" t="str">
        <f>IFERROR(IF(VLOOKUP((SubgroupsCovered[[#This Row],[RXCUI]]*1),RXCUI[Convert RXCUIs to Number],1,FALSE)=(SubgroupsCovered[[#This Row],[RXCUI]]*1),"Yes",""),"No")</f>
        <v>No</v>
      </c>
      <c r="E1767" s="12" t="str">
        <f>IF(SubgroupsCovered[[#This Row],[RXCUI Covered?]]="Yes",SubgroupsCovered[[#This Row],[Subgroup]],"")</f>
        <v/>
      </c>
      <c r="F1767" s="12" t="str">
        <f>IF(SubgroupsCovered[[#This Row],[Subgroups Covered by RXCUI]]="",IF(SubgroupsCovered[[#This Row],[Subgroups Uncovered]]="",SubgroupsCovered[[#This Row],[Subgroup]],""),SubgroupsCovered[[#This Row],[Subgroups Covered by RXCUI]])</f>
        <v/>
      </c>
      <c r="G1767" s="12" t="str">
        <f>IFERROR(IF(VLOOKUP(SubgroupsCovered[[#This Row],[Subgroup]],SubgroupsCovered[Subgroups Covered by RXCUI],1,FALSE)=C1767,"",C1767),SubgroupsCovered[[#This Row],[Subgroup]])</f>
        <v>EPIH2C</v>
      </c>
    </row>
    <row r="1768" spans="1:7">
      <c r="A1768" s="12" t="s">
        <v>646</v>
      </c>
      <c r="B1768" s="12">
        <v>1739774</v>
      </c>
      <c r="C1768" s="12" t="s">
        <v>1530</v>
      </c>
      <c r="D1768" s="5" t="str">
        <f>IFERROR(IF(VLOOKUP((SubgroupsCovered[[#This Row],[RXCUI]]*1),RXCUI[Convert RXCUIs to Number],1,FALSE)=(SubgroupsCovered[[#This Row],[RXCUI]]*1),"Yes",""),"No")</f>
        <v>No</v>
      </c>
      <c r="E1768" s="12" t="str">
        <f>IF(SubgroupsCovered[[#This Row],[RXCUI Covered?]]="Yes",SubgroupsCovered[[#This Row],[Subgroup]],"")</f>
        <v/>
      </c>
      <c r="F1768" s="12" t="str">
        <f>IF(SubgroupsCovered[[#This Row],[Subgroups Covered by RXCUI]]="",IF(SubgroupsCovered[[#This Row],[Subgroups Uncovered]]="",SubgroupsCovered[[#This Row],[Subgroup]],""),SubgroupsCovered[[#This Row],[Subgroups Covered by RXCUI]])</f>
        <v/>
      </c>
      <c r="G1768" s="12" t="str">
        <f>IFERROR(IF(VLOOKUP(SubgroupsCovered[[#This Row],[Subgroup]],SubgroupsCovered[Subgroups Covered by RXCUI],1,FALSE)=C1768,"",C1768),SubgroupsCovered[[#This Row],[Subgroup]])</f>
        <v>EPIH2C</v>
      </c>
    </row>
    <row r="1769" spans="1:7">
      <c r="A1769" s="12" t="s">
        <v>646</v>
      </c>
      <c r="B1769" s="12">
        <v>1739778</v>
      </c>
      <c r="C1769" s="12" t="s">
        <v>1530</v>
      </c>
      <c r="D1769" s="5" t="str">
        <f>IFERROR(IF(VLOOKUP((SubgroupsCovered[[#This Row],[RXCUI]]*1),RXCUI[Convert RXCUIs to Number],1,FALSE)=(SubgroupsCovered[[#This Row],[RXCUI]]*1),"Yes",""),"No")</f>
        <v>No</v>
      </c>
      <c r="E1769" s="12" t="str">
        <f>IF(SubgroupsCovered[[#This Row],[RXCUI Covered?]]="Yes",SubgroupsCovered[[#This Row],[Subgroup]],"")</f>
        <v/>
      </c>
      <c r="F1769" s="12" t="str">
        <f>IF(SubgroupsCovered[[#This Row],[Subgroups Covered by RXCUI]]="",IF(SubgroupsCovered[[#This Row],[Subgroups Uncovered]]="",SubgroupsCovered[[#This Row],[Subgroup]],""),SubgroupsCovered[[#This Row],[Subgroups Covered by RXCUI]])</f>
        <v/>
      </c>
      <c r="G1769" s="12" t="str">
        <f>IFERROR(IF(VLOOKUP(SubgroupsCovered[[#This Row],[Subgroup]],SubgroupsCovered[Subgroups Covered by RXCUI],1,FALSE)=C1769,"",C1769),SubgroupsCovered[[#This Row],[Subgroup]])</f>
        <v>EPIH2C</v>
      </c>
    </row>
    <row r="1770" spans="1:7">
      <c r="A1770" s="12" t="s">
        <v>646</v>
      </c>
      <c r="B1770" s="12">
        <v>1739782</v>
      </c>
      <c r="C1770" s="12" t="s">
        <v>1530</v>
      </c>
      <c r="D1770" s="5" t="str">
        <f>IFERROR(IF(VLOOKUP((SubgroupsCovered[[#This Row],[RXCUI]]*1),RXCUI[Convert RXCUIs to Number],1,FALSE)=(SubgroupsCovered[[#This Row],[RXCUI]]*1),"Yes",""),"No")</f>
        <v>No</v>
      </c>
      <c r="E1770" s="12" t="str">
        <f>IF(SubgroupsCovered[[#This Row],[RXCUI Covered?]]="Yes",SubgroupsCovered[[#This Row],[Subgroup]],"")</f>
        <v/>
      </c>
      <c r="F1770" s="12" t="str">
        <f>IF(SubgroupsCovered[[#This Row],[Subgroups Covered by RXCUI]]="",IF(SubgroupsCovered[[#This Row],[Subgroups Uncovered]]="",SubgroupsCovered[[#This Row],[Subgroup]],""),SubgroupsCovered[[#This Row],[Subgroups Covered by RXCUI]])</f>
        <v/>
      </c>
      <c r="G1770" s="12" t="str">
        <f>IFERROR(IF(VLOOKUP(SubgroupsCovered[[#This Row],[Subgroup]],SubgroupsCovered[Subgroups Covered by RXCUI],1,FALSE)=C1770,"",C1770),SubgroupsCovered[[#This Row],[Subgroup]])</f>
        <v>EPIH2C</v>
      </c>
    </row>
    <row r="1771" spans="1:7">
      <c r="A1771" s="12" t="s">
        <v>646</v>
      </c>
      <c r="B1771" s="12">
        <v>1739770</v>
      </c>
      <c r="C1771" s="12" t="s">
        <v>1530</v>
      </c>
      <c r="D1771" s="5" t="str">
        <f>IFERROR(IF(VLOOKUP((SubgroupsCovered[[#This Row],[RXCUI]]*1),RXCUI[Convert RXCUIs to Number],1,FALSE)=(SubgroupsCovered[[#This Row],[RXCUI]]*1),"Yes",""),"No")</f>
        <v>No</v>
      </c>
      <c r="E1771" s="12" t="str">
        <f>IF(SubgroupsCovered[[#This Row],[RXCUI Covered?]]="Yes",SubgroupsCovered[[#This Row],[Subgroup]],"")</f>
        <v/>
      </c>
      <c r="F1771" s="12" t="str">
        <f>IF(SubgroupsCovered[[#This Row],[Subgroups Covered by RXCUI]]="",IF(SubgroupsCovered[[#This Row],[Subgroups Uncovered]]="",SubgroupsCovered[[#This Row],[Subgroup]],""),SubgroupsCovered[[#This Row],[Subgroups Covered by RXCUI]])</f>
        <v/>
      </c>
      <c r="G1771" s="12" t="str">
        <f>IFERROR(IF(VLOOKUP(SubgroupsCovered[[#This Row],[Subgroup]],SubgroupsCovered[Subgroups Covered by RXCUI],1,FALSE)=C1771,"",C1771),SubgroupsCovered[[#This Row],[Subgroup]])</f>
        <v>EPIH2C</v>
      </c>
    </row>
    <row r="1772" spans="1:7">
      <c r="A1772" s="12" t="s">
        <v>646</v>
      </c>
      <c r="B1772" s="12">
        <v>1739788</v>
      </c>
      <c r="C1772" s="12" t="s">
        <v>1531</v>
      </c>
      <c r="D1772" s="5" t="str">
        <f>IFERROR(IF(VLOOKUP((SubgroupsCovered[[#This Row],[RXCUI]]*1),RXCUI[Convert RXCUIs to Number],1,FALSE)=(SubgroupsCovered[[#This Row],[RXCUI]]*1),"Yes",""),"No")</f>
        <v>No</v>
      </c>
      <c r="E1772" s="12" t="str">
        <f>IF(SubgroupsCovered[[#This Row],[RXCUI Covered?]]="Yes",SubgroupsCovered[[#This Row],[Subgroup]],"")</f>
        <v/>
      </c>
      <c r="F1772" s="12" t="str">
        <f>IF(SubgroupsCovered[[#This Row],[Subgroups Covered by RXCUI]]="",IF(SubgroupsCovered[[#This Row],[Subgroups Uncovered]]="",SubgroupsCovered[[#This Row],[Subgroup]],""),SubgroupsCovered[[#This Row],[Subgroups Covered by RXCUI]])</f>
        <v/>
      </c>
      <c r="G1772" s="12" t="str">
        <f>IFERROR(IF(VLOOKUP(SubgroupsCovered[[#This Row],[Subgroup]],SubgroupsCovered[Subgroups Covered by RXCUI],1,FALSE)=C1772,"",C1772),SubgroupsCovered[[#This Row],[Subgroup]])</f>
        <v>EPIH2D</v>
      </c>
    </row>
    <row r="1773" spans="1:7">
      <c r="A1773" s="12" t="s">
        <v>646</v>
      </c>
      <c r="B1773" s="12">
        <v>1739754</v>
      </c>
      <c r="C1773" s="12" t="s">
        <v>1532</v>
      </c>
      <c r="D1773" s="5" t="str">
        <f>IFERROR(IF(VLOOKUP((SubgroupsCovered[[#This Row],[RXCUI]]*1),RXCUI[Convert RXCUIs to Number],1,FALSE)=(SubgroupsCovered[[#This Row],[RXCUI]]*1),"Yes",""),"No")</f>
        <v>No</v>
      </c>
      <c r="E1773" s="12" t="str">
        <f>IF(SubgroupsCovered[[#This Row],[RXCUI Covered?]]="Yes",SubgroupsCovered[[#This Row],[Subgroup]],"")</f>
        <v/>
      </c>
      <c r="F1773" s="12" t="str">
        <f>IF(SubgroupsCovered[[#This Row],[Subgroups Covered by RXCUI]]="",IF(SubgroupsCovered[[#This Row],[Subgroups Uncovered]]="",SubgroupsCovered[[#This Row],[Subgroup]],""),SubgroupsCovered[[#This Row],[Subgroups Covered by RXCUI]])</f>
        <v/>
      </c>
      <c r="G1773" s="12" t="str">
        <f>IFERROR(IF(VLOOKUP(SubgroupsCovered[[#This Row],[Subgroup]],SubgroupsCovered[Subgroups Covered by RXCUI],1,FALSE)=C1773,"",C1773),SubgroupsCovered[[#This Row],[Subgroup]])</f>
        <v>EPIH2E</v>
      </c>
    </row>
    <row r="1774" spans="1:7">
      <c r="A1774" s="12" t="s">
        <v>646</v>
      </c>
      <c r="B1774" s="12">
        <v>2058906</v>
      </c>
      <c r="C1774" s="12" t="s">
        <v>1534</v>
      </c>
      <c r="D1774" s="5" t="str">
        <f>IFERROR(IF(VLOOKUP((SubgroupsCovered[[#This Row],[RXCUI]]*1),RXCUI[Convert RXCUIs to Number],1,FALSE)=(SubgroupsCovered[[#This Row],[RXCUI]]*1),"Yes",""),"No")</f>
        <v>No</v>
      </c>
      <c r="E1774" s="12" t="str">
        <f>IF(SubgroupsCovered[[#This Row],[RXCUI Covered?]]="Yes",SubgroupsCovered[[#This Row],[Subgroup]],"")</f>
        <v/>
      </c>
      <c r="F1774" s="12" t="str">
        <f>IF(SubgroupsCovered[[#This Row],[Subgroups Covered by RXCUI]]="",IF(SubgroupsCovered[[#This Row],[Subgroups Uncovered]]="",SubgroupsCovered[[#This Row],[Subgroup]],""),SubgroupsCovered[[#This Row],[Subgroups Covered by RXCUI]])</f>
        <v/>
      </c>
      <c r="G1774" s="12" t="str">
        <f>IFERROR(IF(VLOOKUP(SubgroupsCovered[[#This Row],[Subgroup]],SubgroupsCovered[Subgroups Covered by RXCUI],1,FALSE)=C1774,"",C1774),SubgroupsCovered[[#This Row],[Subgroup]])</f>
        <v>EPII1</v>
      </c>
    </row>
    <row r="1775" spans="1:7">
      <c r="A1775" s="12" t="s">
        <v>1609</v>
      </c>
      <c r="B1775" s="12">
        <v>2204102</v>
      </c>
      <c r="C1775" s="12" t="s">
        <v>757</v>
      </c>
      <c r="D1775" s="5" t="str">
        <f>IFERROR(IF(VLOOKUP((SubgroupsCovered[[#This Row],[RXCUI]]*1),RXCUI[Convert RXCUIs to Number],1,FALSE)=(SubgroupsCovered[[#This Row],[RXCUI]]*1),"Yes",""),"No")</f>
        <v>No</v>
      </c>
      <c r="E1775" s="12" t="str">
        <f>IF(SubgroupsCovered[[#This Row],[RXCUI Covered?]]="Yes",SubgroupsCovered[[#This Row],[Subgroup]],"")</f>
        <v/>
      </c>
      <c r="F1775" s="12" t="str">
        <f>IF(SubgroupsCovered[[#This Row],[Subgroups Covered by RXCUI]]="",IF(SubgroupsCovered[[#This Row],[Subgroups Uncovered]]="",SubgroupsCovered[[#This Row],[Subgroup]],""),SubgroupsCovered[[#This Row],[Subgroups Covered by RXCUI]])</f>
        <v/>
      </c>
      <c r="G1775" s="12" t="str">
        <f>IFERROR(IF(VLOOKUP(SubgroupsCovered[[#This Row],[Subgroup]],SubgroupsCovered[Subgroups Covered by RXCUI],1,FALSE)=C1775,"",C1775),SubgroupsCovered[[#This Row],[Subgroup]])</f>
        <v>HEPAB1</v>
      </c>
    </row>
    <row r="1776" spans="1:7">
      <c r="A1776" s="12" t="s">
        <v>1609</v>
      </c>
      <c r="B1776" s="12">
        <v>2203897</v>
      </c>
      <c r="C1776" s="12" t="s">
        <v>757</v>
      </c>
      <c r="D1776" s="5" t="str">
        <f>IFERROR(IF(VLOOKUP((SubgroupsCovered[[#This Row],[RXCUI]]*1),RXCUI[Convert RXCUIs to Number],1,FALSE)=(SubgroupsCovered[[#This Row],[RXCUI]]*1),"Yes",""),"No")</f>
        <v>No</v>
      </c>
      <c r="E1776" s="12" t="str">
        <f>IF(SubgroupsCovered[[#This Row],[RXCUI Covered?]]="Yes",SubgroupsCovered[[#This Row],[Subgroup]],"")</f>
        <v/>
      </c>
      <c r="F1776" s="12" t="str">
        <f>IF(SubgroupsCovered[[#This Row],[Subgroups Covered by RXCUI]]="",IF(SubgroupsCovered[[#This Row],[Subgroups Uncovered]]="",SubgroupsCovered[[#This Row],[Subgroup]],""),SubgroupsCovered[[#This Row],[Subgroups Covered by RXCUI]])</f>
        <v/>
      </c>
      <c r="G1776" s="12" t="str">
        <f>IFERROR(IF(VLOOKUP(SubgroupsCovered[[#This Row],[Subgroup]],SubgroupsCovered[Subgroups Covered by RXCUI],1,FALSE)=C1776,"",C1776),SubgroupsCovered[[#This Row],[Subgroup]])</f>
        <v>HEPAB1</v>
      </c>
    </row>
    <row r="1777" spans="1:7">
      <c r="A1777" s="12" t="s">
        <v>1609</v>
      </c>
      <c r="B1777" s="12">
        <v>2204104</v>
      </c>
      <c r="C1777" s="12" t="s">
        <v>757</v>
      </c>
      <c r="D1777" s="5" t="str">
        <f>IFERROR(IF(VLOOKUP((SubgroupsCovered[[#This Row],[RXCUI]]*1),RXCUI[Convert RXCUIs to Number],1,FALSE)=(SubgroupsCovered[[#This Row],[RXCUI]]*1),"Yes",""),"No")</f>
        <v>No</v>
      </c>
      <c r="E1777" s="12" t="str">
        <f>IF(SubgroupsCovered[[#This Row],[RXCUI Covered?]]="Yes",SubgroupsCovered[[#This Row],[Subgroup]],"")</f>
        <v/>
      </c>
      <c r="F1777" s="12" t="str">
        <f>IF(SubgroupsCovered[[#This Row],[Subgroups Covered by RXCUI]]="",IF(SubgroupsCovered[[#This Row],[Subgroups Uncovered]]="",SubgroupsCovered[[#This Row],[Subgroup]],""),SubgroupsCovered[[#This Row],[Subgroups Covered by RXCUI]])</f>
        <v/>
      </c>
      <c r="G1777" s="12" t="str">
        <f>IFERROR(IF(VLOOKUP(SubgroupsCovered[[#This Row],[Subgroup]],SubgroupsCovered[Subgroups Covered by RXCUI],1,FALSE)=C1777,"",C1777),SubgroupsCovered[[#This Row],[Subgroup]])</f>
        <v>HEPAB1</v>
      </c>
    </row>
    <row r="1778" spans="1:7">
      <c r="A1778" s="12" t="s">
        <v>1609</v>
      </c>
      <c r="B1778" s="12">
        <v>1591943</v>
      </c>
      <c r="C1778" s="12" t="s">
        <v>757</v>
      </c>
      <c r="D1778" s="5" t="str">
        <f>IFERROR(IF(VLOOKUP((SubgroupsCovered[[#This Row],[RXCUI]]*1),RXCUI[Convert RXCUIs to Number],1,FALSE)=(SubgroupsCovered[[#This Row],[RXCUI]]*1),"Yes",""),"No")</f>
        <v>No</v>
      </c>
      <c r="E1778" s="12" t="str">
        <f>IF(SubgroupsCovered[[#This Row],[RXCUI Covered?]]="Yes",SubgroupsCovered[[#This Row],[Subgroup]],"")</f>
        <v/>
      </c>
      <c r="F1778" s="12" t="str">
        <f>IF(SubgroupsCovered[[#This Row],[Subgroups Covered by RXCUI]]="",IF(SubgroupsCovered[[#This Row],[Subgroups Uncovered]]="",SubgroupsCovered[[#This Row],[Subgroup]],""),SubgroupsCovered[[#This Row],[Subgroups Covered by RXCUI]])</f>
        <v/>
      </c>
      <c r="G1778" s="12" t="str">
        <f>IFERROR(IF(VLOOKUP(SubgroupsCovered[[#This Row],[Subgroup]],SubgroupsCovered[Subgroups Covered by RXCUI],1,FALSE)=C1778,"",C1778),SubgroupsCovered[[#This Row],[Subgroup]])</f>
        <v>HEPAB1</v>
      </c>
    </row>
    <row r="1779" spans="1:7">
      <c r="A1779" s="12" t="s">
        <v>1609</v>
      </c>
      <c r="B1779" s="12">
        <v>1591949</v>
      </c>
      <c r="C1779" s="12" t="s">
        <v>757</v>
      </c>
      <c r="D1779" s="5" t="str">
        <f>IFERROR(IF(VLOOKUP((SubgroupsCovered[[#This Row],[RXCUI]]*1),RXCUI[Convert RXCUIs to Number],1,FALSE)=(SubgroupsCovered[[#This Row],[RXCUI]]*1),"Yes",""),"No")</f>
        <v>No</v>
      </c>
      <c r="E1779" s="12" t="str">
        <f>IF(SubgroupsCovered[[#This Row],[RXCUI Covered?]]="Yes",SubgroupsCovered[[#This Row],[Subgroup]],"")</f>
        <v/>
      </c>
      <c r="F1779" s="12" t="str">
        <f>IF(SubgroupsCovered[[#This Row],[Subgroups Covered by RXCUI]]="",IF(SubgroupsCovered[[#This Row],[Subgroups Uncovered]]="",SubgroupsCovered[[#This Row],[Subgroup]],""),SubgroupsCovered[[#This Row],[Subgroups Covered by RXCUI]])</f>
        <v/>
      </c>
      <c r="G1779" s="12" t="str">
        <f>IFERROR(IF(VLOOKUP(SubgroupsCovered[[#This Row],[Subgroup]],SubgroupsCovered[Subgroups Covered by RXCUI],1,FALSE)=C1779,"",C1779),SubgroupsCovered[[#This Row],[Subgroup]])</f>
        <v>HEPAB1</v>
      </c>
    </row>
    <row r="1780" spans="1:7">
      <c r="A1780" s="12" t="s">
        <v>1609</v>
      </c>
      <c r="B1780" s="12">
        <v>2288816</v>
      </c>
      <c r="C1780" s="12" t="s">
        <v>759</v>
      </c>
      <c r="D1780" s="5" t="str">
        <f>IFERROR(IF(VLOOKUP((SubgroupsCovered[[#This Row],[RXCUI]]*1),RXCUI[Convert RXCUIs to Number],1,FALSE)=(SubgroupsCovered[[#This Row],[RXCUI]]*1),"Yes",""),"No")</f>
        <v>No</v>
      </c>
      <c r="E1780" s="12" t="str">
        <f>IF(SubgroupsCovered[[#This Row],[RXCUI Covered?]]="Yes",SubgroupsCovered[[#This Row],[Subgroup]],"")</f>
        <v/>
      </c>
      <c r="F1780" s="12" t="str">
        <f>IF(SubgroupsCovered[[#This Row],[Subgroups Covered by RXCUI]]="",IF(SubgroupsCovered[[#This Row],[Subgroups Uncovered]]="",SubgroupsCovered[[#This Row],[Subgroup]],""),SubgroupsCovered[[#This Row],[Subgroups Covered by RXCUI]])</f>
        <v/>
      </c>
      <c r="G1780" s="12" t="str">
        <f>IFERROR(IF(VLOOKUP(SubgroupsCovered[[#This Row],[Subgroup]],SubgroupsCovered[Subgroups Covered by RXCUI],1,FALSE)=C1780,"",C1780),SubgroupsCovered[[#This Row],[Subgroup]])</f>
        <v>HEPAB2</v>
      </c>
    </row>
    <row r="1781" spans="1:7">
      <c r="A1781" s="12" t="s">
        <v>1609</v>
      </c>
      <c r="B1781" s="12">
        <v>1799212</v>
      </c>
      <c r="C1781" s="12" t="s">
        <v>759</v>
      </c>
      <c r="D1781" s="5" t="str">
        <f>IFERROR(IF(VLOOKUP((SubgroupsCovered[[#This Row],[RXCUI]]*1),RXCUI[Convert RXCUIs to Number],1,FALSE)=(SubgroupsCovered[[#This Row],[RXCUI]]*1),"Yes",""),"No")</f>
        <v>No</v>
      </c>
      <c r="E1781" s="12" t="str">
        <f>IF(SubgroupsCovered[[#This Row],[RXCUI Covered?]]="Yes",SubgroupsCovered[[#This Row],[Subgroup]],"")</f>
        <v/>
      </c>
      <c r="F1781" s="12" t="str">
        <f>IF(SubgroupsCovered[[#This Row],[Subgroups Covered by RXCUI]]="",IF(SubgroupsCovered[[#This Row],[Subgroups Uncovered]]="",SubgroupsCovered[[#This Row],[Subgroup]],""),SubgroupsCovered[[#This Row],[Subgroups Covered by RXCUI]])</f>
        <v/>
      </c>
      <c r="G1781" s="12" t="str">
        <f>IFERROR(IF(VLOOKUP(SubgroupsCovered[[#This Row],[Subgroup]],SubgroupsCovered[Subgroups Covered by RXCUI],1,FALSE)=C1781,"",C1781),SubgroupsCovered[[#This Row],[Subgroup]])</f>
        <v>HEPAB2</v>
      </c>
    </row>
    <row r="1782" spans="1:7">
      <c r="A1782" s="12" t="s">
        <v>1609</v>
      </c>
      <c r="B1782" s="12">
        <v>2584199</v>
      </c>
      <c r="C1782" s="12" t="s">
        <v>759</v>
      </c>
      <c r="D1782" s="5" t="str">
        <f>IFERROR(IF(VLOOKUP((SubgroupsCovered[[#This Row],[RXCUI]]*1),RXCUI[Convert RXCUIs to Number],1,FALSE)=(SubgroupsCovered[[#This Row],[RXCUI]]*1),"Yes",""),"No")</f>
        <v>No</v>
      </c>
      <c r="E1782" s="12" t="str">
        <f>IF(SubgroupsCovered[[#This Row],[RXCUI Covered?]]="Yes",SubgroupsCovered[[#This Row],[Subgroup]],"")</f>
        <v/>
      </c>
      <c r="F1782" s="12" t="str">
        <f>IF(SubgroupsCovered[[#This Row],[Subgroups Covered by RXCUI]]="",IF(SubgroupsCovered[[#This Row],[Subgroups Uncovered]]="",SubgroupsCovered[[#This Row],[Subgroup]],""),SubgroupsCovered[[#This Row],[Subgroups Covered by RXCUI]])</f>
        <v/>
      </c>
      <c r="G1782" s="12" t="str">
        <f>IFERROR(IF(VLOOKUP(SubgroupsCovered[[#This Row],[Subgroup]],SubgroupsCovered[Subgroups Covered by RXCUI],1,FALSE)=C1782,"",C1782),SubgroupsCovered[[#This Row],[Subgroup]])</f>
        <v>HEPAB2</v>
      </c>
    </row>
    <row r="1783" spans="1:7">
      <c r="A1783" s="12" t="s">
        <v>1609</v>
      </c>
      <c r="B1783" s="12">
        <v>2584201</v>
      </c>
      <c r="C1783" s="12" t="s">
        <v>759</v>
      </c>
      <c r="D1783" s="5" t="str">
        <f>IFERROR(IF(VLOOKUP((SubgroupsCovered[[#This Row],[RXCUI]]*1),RXCUI[Convert RXCUIs to Number],1,FALSE)=(SubgroupsCovered[[#This Row],[RXCUI]]*1),"Yes",""),"No")</f>
        <v>No</v>
      </c>
      <c r="E1783" s="12" t="str">
        <f>IF(SubgroupsCovered[[#This Row],[RXCUI Covered?]]="Yes",SubgroupsCovered[[#This Row],[Subgroup]],"")</f>
        <v/>
      </c>
      <c r="F1783" s="12" t="str">
        <f>IF(SubgroupsCovered[[#This Row],[Subgroups Covered by RXCUI]]="",IF(SubgroupsCovered[[#This Row],[Subgroups Uncovered]]="",SubgroupsCovered[[#This Row],[Subgroup]],""),SubgroupsCovered[[#This Row],[Subgroups Covered by RXCUI]])</f>
        <v/>
      </c>
      <c r="G1783" s="12" t="str">
        <f>IFERROR(IF(VLOOKUP(SubgroupsCovered[[#This Row],[Subgroup]],SubgroupsCovered[Subgroups Covered by RXCUI],1,FALSE)=C1783,"",C1783),SubgroupsCovered[[#This Row],[Subgroup]])</f>
        <v>HEPAB2</v>
      </c>
    </row>
    <row r="1784" spans="1:7">
      <c r="A1784" s="12" t="s">
        <v>1609</v>
      </c>
      <c r="B1784" s="12">
        <v>1799218</v>
      </c>
      <c r="C1784" s="12" t="s">
        <v>759</v>
      </c>
      <c r="D1784" s="5" t="str">
        <f>IFERROR(IF(VLOOKUP((SubgroupsCovered[[#This Row],[RXCUI]]*1),RXCUI[Convert RXCUIs to Number],1,FALSE)=(SubgroupsCovered[[#This Row],[RXCUI]]*1),"Yes",""),"No")</f>
        <v>No</v>
      </c>
      <c r="E1784" s="12" t="str">
        <f>IF(SubgroupsCovered[[#This Row],[RXCUI Covered?]]="Yes",SubgroupsCovered[[#This Row],[Subgroup]],"")</f>
        <v/>
      </c>
      <c r="F1784" s="12" t="str">
        <f>IF(SubgroupsCovered[[#This Row],[Subgroups Covered by RXCUI]]="",IF(SubgroupsCovered[[#This Row],[Subgroups Uncovered]]="",SubgroupsCovered[[#This Row],[Subgroup]],""),SubgroupsCovered[[#This Row],[Subgroups Covered by RXCUI]])</f>
        <v/>
      </c>
      <c r="G1784" s="12" t="str">
        <f>IFERROR(IF(VLOOKUP(SubgroupsCovered[[#This Row],[Subgroup]],SubgroupsCovered[Subgroups Covered by RXCUI],1,FALSE)=C1784,"",C1784),SubgroupsCovered[[#This Row],[Subgroup]])</f>
        <v>HEPAB2</v>
      </c>
    </row>
    <row r="1785" spans="1:7">
      <c r="A1785" s="12" t="s">
        <v>1609</v>
      </c>
      <c r="B1785" s="12">
        <v>1939335</v>
      </c>
      <c r="C1785" s="12" t="s">
        <v>777</v>
      </c>
      <c r="D1785" s="5" t="str">
        <f>IFERROR(IF(VLOOKUP((SubgroupsCovered[[#This Row],[RXCUI]]*1),RXCUI[Convert RXCUIs to Number],1,FALSE)=(SubgroupsCovered[[#This Row],[RXCUI]]*1),"Yes",""),"No")</f>
        <v>No</v>
      </c>
      <c r="E1785" s="12" t="str">
        <f>IF(SubgroupsCovered[[#This Row],[RXCUI Covered?]]="Yes",SubgroupsCovered[[#This Row],[Subgroup]],"")</f>
        <v/>
      </c>
      <c r="F1785" s="12" t="str">
        <f>IF(SubgroupsCovered[[#This Row],[Subgroups Covered by RXCUI]]="",IF(SubgroupsCovered[[#This Row],[Subgroups Uncovered]]="",SubgroupsCovered[[#This Row],[Subgroup]],""),SubgroupsCovered[[#This Row],[Subgroups Covered by RXCUI]])</f>
        <v/>
      </c>
      <c r="G1785" s="12" t="str">
        <f>IFERROR(IF(VLOOKUP(SubgroupsCovered[[#This Row],[Subgroup]],SubgroupsCovered[Subgroups Covered by RXCUI],1,FALSE)=C1785,"",C1785),SubgroupsCovered[[#This Row],[Subgroup]])</f>
        <v>HEPABC1</v>
      </c>
    </row>
    <row r="1786" spans="1:7">
      <c r="A1786" s="12" t="s">
        <v>1609</v>
      </c>
      <c r="B1786" s="12">
        <v>1734642</v>
      </c>
      <c r="C1786" s="12" t="s">
        <v>762</v>
      </c>
      <c r="D1786" s="5" t="str">
        <f>IFERROR(IF(VLOOKUP((SubgroupsCovered[[#This Row],[RXCUI]]*1),RXCUI[Convert RXCUIs to Number],1,FALSE)=(SubgroupsCovered[[#This Row],[RXCUI]]*1),"Yes",""),"No")</f>
        <v>No</v>
      </c>
      <c r="E1786" s="12" t="str">
        <f>IF(SubgroupsCovered[[#This Row],[RXCUI Covered?]]="Yes",SubgroupsCovered[[#This Row],[Subgroup]],"")</f>
        <v/>
      </c>
      <c r="F1786" s="12" t="str">
        <f>IF(SubgroupsCovered[[#This Row],[Subgroups Covered by RXCUI]]="",IF(SubgroupsCovered[[#This Row],[Subgroups Uncovered]]="",SubgroupsCovered[[#This Row],[Subgroup]],""),SubgroupsCovered[[#This Row],[Subgroups Covered by RXCUI]])</f>
        <v/>
      </c>
      <c r="G1786" s="12" t="str">
        <f>IFERROR(IF(VLOOKUP(SubgroupsCovered[[#This Row],[Subgroup]],SubgroupsCovered[Subgroups Covered by RXCUI],1,FALSE)=C1786,"",C1786),SubgroupsCovered[[#This Row],[Subgroup]])</f>
        <v>HEPAC1</v>
      </c>
    </row>
    <row r="1787" spans="1:7">
      <c r="A1787" s="12" t="s">
        <v>1609</v>
      </c>
      <c r="B1787" s="12">
        <v>2557910</v>
      </c>
      <c r="C1787" s="12" t="s">
        <v>764</v>
      </c>
      <c r="D1787" s="5" t="str">
        <f>IFERROR(IF(VLOOKUP((SubgroupsCovered[[#This Row],[RXCUI]]*1),RXCUI[Convert RXCUIs to Number],1,FALSE)=(SubgroupsCovered[[#This Row],[RXCUI]]*1),"Yes",""),"No")</f>
        <v>No</v>
      </c>
      <c r="E1787" s="12" t="str">
        <f>IF(SubgroupsCovered[[#This Row],[RXCUI Covered?]]="Yes",SubgroupsCovered[[#This Row],[Subgroup]],"")</f>
        <v/>
      </c>
      <c r="F1787" s="12" t="str">
        <f>IF(SubgroupsCovered[[#This Row],[Subgroups Covered by RXCUI]]="",IF(SubgroupsCovered[[#This Row],[Subgroups Uncovered]]="",SubgroupsCovered[[#This Row],[Subgroup]],""),SubgroupsCovered[[#This Row],[Subgroups Covered by RXCUI]])</f>
        <v/>
      </c>
      <c r="G1787" s="12" t="str">
        <f>IFERROR(IF(VLOOKUP(SubgroupsCovered[[#This Row],[Subgroup]],SubgroupsCovered[Subgroups Covered by RXCUI],1,FALSE)=C1787,"",C1787),SubgroupsCovered[[#This Row],[Subgroup]])</f>
        <v>HEPAC2</v>
      </c>
    </row>
    <row r="1788" spans="1:7">
      <c r="A1788" s="12" t="s">
        <v>1609</v>
      </c>
      <c r="B1788" s="12">
        <v>1940709</v>
      </c>
      <c r="C1788" s="12" t="s">
        <v>764</v>
      </c>
      <c r="D1788" s="5" t="str">
        <f>IFERROR(IF(VLOOKUP((SubgroupsCovered[[#This Row],[RXCUI]]*1),RXCUI[Convert RXCUIs to Number],1,FALSE)=(SubgroupsCovered[[#This Row],[RXCUI]]*1),"Yes",""),"No")</f>
        <v>No</v>
      </c>
      <c r="E1788" s="12" t="str">
        <f>IF(SubgroupsCovered[[#This Row],[RXCUI Covered?]]="Yes",SubgroupsCovered[[#This Row],[Subgroup]],"")</f>
        <v/>
      </c>
      <c r="F1788" s="12" t="str">
        <f>IF(SubgroupsCovered[[#This Row],[Subgroups Covered by RXCUI]]="",IF(SubgroupsCovered[[#This Row],[Subgroups Uncovered]]="",SubgroupsCovered[[#This Row],[Subgroup]],""),SubgroupsCovered[[#This Row],[Subgroups Covered by RXCUI]])</f>
        <v/>
      </c>
      <c r="G1788" s="12" t="str">
        <f>IFERROR(IF(VLOOKUP(SubgroupsCovered[[#This Row],[Subgroup]],SubgroupsCovered[Subgroups Covered by RXCUI],1,FALSE)=C1788,"",C1788),SubgroupsCovered[[#This Row],[Subgroup]])</f>
        <v>HEPAC2</v>
      </c>
    </row>
    <row r="1789" spans="1:7">
      <c r="A1789" s="12" t="s">
        <v>1609</v>
      </c>
      <c r="B1789" s="12">
        <v>2203999</v>
      </c>
      <c r="C1789" s="12" t="s">
        <v>767</v>
      </c>
      <c r="D1789" s="5" t="str">
        <f>IFERROR(IF(VLOOKUP((SubgroupsCovered[[#This Row],[RXCUI]]*1),RXCUI[Convert RXCUIs to Number],1,FALSE)=(SubgroupsCovered[[#This Row],[RXCUI]]*1),"Yes",""),"No")</f>
        <v>No</v>
      </c>
      <c r="E1789" s="12" t="str">
        <f>IF(SubgroupsCovered[[#This Row],[RXCUI Covered?]]="Yes",SubgroupsCovered[[#This Row],[Subgroup]],"")</f>
        <v/>
      </c>
      <c r="F1789" s="12" t="str">
        <f>IF(SubgroupsCovered[[#This Row],[Subgroups Covered by RXCUI]]="",IF(SubgroupsCovered[[#This Row],[Subgroups Uncovered]]="",SubgroupsCovered[[#This Row],[Subgroup]],""),SubgroupsCovered[[#This Row],[Subgroups Covered by RXCUI]])</f>
        <v/>
      </c>
      <c r="G1789" s="12" t="str">
        <f>IFERROR(IF(VLOOKUP(SubgroupsCovered[[#This Row],[Subgroup]],SubgroupsCovered[Subgroups Covered by RXCUI],1,FALSE)=C1789,"",C1789),SubgroupsCovered[[#This Row],[Subgroup]])</f>
        <v>HEPB1</v>
      </c>
    </row>
    <row r="1790" spans="1:7">
      <c r="A1790" s="12" t="s">
        <v>1609</v>
      </c>
      <c r="B1790" s="12">
        <v>2204092</v>
      </c>
      <c r="C1790" s="12" t="s">
        <v>767</v>
      </c>
      <c r="D1790" s="5" t="str">
        <f>IFERROR(IF(VLOOKUP((SubgroupsCovered[[#This Row],[RXCUI]]*1),RXCUI[Convert RXCUIs to Number],1,FALSE)=(SubgroupsCovered[[#This Row],[RXCUI]]*1),"Yes",""),"No")</f>
        <v>No</v>
      </c>
      <c r="E1790" s="12" t="str">
        <f>IF(SubgroupsCovered[[#This Row],[RXCUI Covered?]]="Yes",SubgroupsCovered[[#This Row],[Subgroup]],"")</f>
        <v/>
      </c>
      <c r="F1790" s="12" t="str">
        <f>IF(SubgroupsCovered[[#This Row],[Subgroups Covered by RXCUI]]="",IF(SubgroupsCovered[[#This Row],[Subgroups Uncovered]]="",SubgroupsCovered[[#This Row],[Subgroup]],""),SubgroupsCovered[[#This Row],[Subgroups Covered by RXCUI]])</f>
        <v/>
      </c>
      <c r="G1790" s="12" t="str">
        <f>IFERROR(IF(VLOOKUP(SubgroupsCovered[[#This Row],[Subgroup]],SubgroupsCovered[Subgroups Covered by RXCUI],1,FALSE)=C1790,"",C1790),SubgroupsCovered[[#This Row],[Subgroup]])</f>
        <v>HEPB1</v>
      </c>
    </row>
    <row r="1791" spans="1:7">
      <c r="A1791" s="12" t="s">
        <v>1609</v>
      </c>
      <c r="B1791" s="12">
        <v>2203893</v>
      </c>
      <c r="C1791" s="12" t="s">
        <v>767</v>
      </c>
      <c r="D1791" s="5" t="str">
        <f>IFERROR(IF(VLOOKUP((SubgroupsCovered[[#This Row],[RXCUI]]*1),RXCUI[Convert RXCUIs to Number],1,FALSE)=(SubgroupsCovered[[#This Row],[RXCUI]]*1),"Yes",""),"No")</f>
        <v>No</v>
      </c>
      <c r="E1791" s="12" t="str">
        <f>IF(SubgroupsCovered[[#This Row],[RXCUI Covered?]]="Yes",SubgroupsCovered[[#This Row],[Subgroup]],"")</f>
        <v/>
      </c>
      <c r="F1791" s="12" t="str">
        <f>IF(SubgroupsCovered[[#This Row],[Subgroups Covered by RXCUI]]="",IF(SubgroupsCovered[[#This Row],[Subgroups Uncovered]]="",SubgroupsCovered[[#This Row],[Subgroup]],""),SubgroupsCovered[[#This Row],[Subgroups Covered by RXCUI]])</f>
        <v/>
      </c>
      <c r="G1791" s="12" t="str">
        <f>IFERROR(IF(VLOOKUP(SubgroupsCovered[[#This Row],[Subgroup]],SubgroupsCovered[Subgroups Covered by RXCUI],1,FALSE)=C1791,"",C1791),SubgroupsCovered[[#This Row],[Subgroup]])</f>
        <v>HEPB1</v>
      </c>
    </row>
    <row r="1792" spans="1:7">
      <c r="A1792" s="12" t="s">
        <v>1609</v>
      </c>
      <c r="B1792" s="12">
        <v>1484922</v>
      </c>
      <c r="C1792" s="12" t="s">
        <v>767</v>
      </c>
      <c r="D1792" s="5" t="str">
        <f>IFERROR(IF(VLOOKUP((SubgroupsCovered[[#This Row],[RXCUI]]*1),RXCUI[Convert RXCUIs to Number],1,FALSE)=(SubgroupsCovered[[#This Row],[RXCUI]]*1),"Yes",""),"No")</f>
        <v>No</v>
      </c>
      <c r="E1792" s="12" t="str">
        <f>IF(SubgroupsCovered[[#This Row],[RXCUI Covered?]]="Yes",SubgroupsCovered[[#This Row],[Subgroup]],"")</f>
        <v/>
      </c>
      <c r="F1792" s="12" t="str">
        <f>IF(SubgroupsCovered[[#This Row],[Subgroups Covered by RXCUI]]="",IF(SubgroupsCovered[[#This Row],[Subgroups Uncovered]]="",SubgroupsCovered[[#This Row],[Subgroup]],""),SubgroupsCovered[[#This Row],[Subgroups Covered by RXCUI]])</f>
        <v/>
      </c>
      <c r="G1792" s="12" t="str">
        <f>IFERROR(IF(VLOOKUP(SubgroupsCovered[[#This Row],[Subgroup]],SubgroupsCovered[Subgroups Covered by RXCUI],1,FALSE)=C1792,"",C1792),SubgroupsCovered[[#This Row],[Subgroup]])</f>
        <v>HEPB1</v>
      </c>
    </row>
    <row r="1793" spans="1:7">
      <c r="A1793" s="12" t="s">
        <v>1609</v>
      </c>
      <c r="B1793" s="12">
        <v>248109</v>
      </c>
      <c r="C1793" s="12" t="s">
        <v>768</v>
      </c>
      <c r="D1793" s="5" t="str">
        <f>IFERROR(IF(VLOOKUP((SubgroupsCovered[[#This Row],[RXCUI]]*1),RXCUI[Convert RXCUIs to Number],1,FALSE)=(SubgroupsCovered[[#This Row],[RXCUI]]*1),"Yes",""),"No")</f>
        <v>No</v>
      </c>
      <c r="E1793" s="12" t="str">
        <f>IF(SubgroupsCovered[[#This Row],[RXCUI Covered?]]="Yes",SubgroupsCovered[[#This Row],[Subgroup]],"")</f>
        <v/>
      </c>
      <c r="F1793" s="12" t="str">
        <f>IF(SubgroupsCovered[[#This Row],[Subgroups Covered by RXCUI]]="",IF(SubgroupsCovered[[#This Row],[Subgroups Uncovered]]="",SubgroupsCovered[[#This Row],[Subgroup]],""),SubgroupsCovered[[#This Row],[Subgroups Covered by RXCUI]])</f>
        <v/>
      </c>
      <c r="G1793" s="12" t="str">
        <f>IFERROR(IF(VLOOKUP(SubgroupsCovered[[#This Row],[Subgroup]],SubgroupsCovered[Subgroups Covered by RXCUI],1,FALSE)=C1793,"",C1793),SubgroupsCovered[[#This Row],[Subgroup]])</f>
        <v>HEPF1a</v>
      </c>
    </row>
    <row r="1794" spans="1:7">
      <c r="A1794" s="12" t="s">
        <v>1609</v>
      </c>
      <c r="B1794" s="12">
        <v>312817</v>
      </c>
      <c r="C1794" s="12" t="s">
        <v>768</v>
      </c>
      <c r="D1794" s="5" t="str">
        <f>IFERROR(IF(VLOOKUP((SubgroupsCovered[[#This Row],[RXCUI]]*1),RXCUI[Convert RXCUIs to Number],1,FALSE)=(SubgroupsCovered[[#This Row],[RXCUI]]*1),"Yes",""),"No")</f>
        <v>No</v>
      </c>
      <c r="E1794" s="12" t="str">
        <f>IF(SubgroupsCovered[[#This Row],[RXCUI Covered?]]="Yes",SubgroupsCovered[[#This Row],[Subgroup]],"")</f>
        <v/>
      </c>
      <c r="F1794" s="12" t="str">
        <f>IF(SubgroupsCovered[[#This Row],[Subgroups Covered by RXCUI]]="",IF(SubgroupsCovered[[#This Row],[Subgroups Uncovered]]="",SubgroupsCovered[[#This Row],[Subgroup]],""),SubgroupsCovered[[#This Row],[Subgroups Covered by RXCUI]])</f>
        <v/>
      </c>
      <c r="G1794" s="12" t="str">
        <f>IFERROR(IF(VLOOKUP(SubgroupsCovered[[#This Row],[Subgroup]],SubgroupsCovered[Subgroups Covered by RXCUI],1,FALSE)=C1794,"",C1794),SubgroupsCovered[[#This Row],[Subgroup]])</f>
        <v>HEPF1a</v>
      </c>
    </row>
    <row r="1795" spans="1:7">
      <c r="A1795" s="12" t="s">
        <v>1609</v>
      </c>
      <c r="B1795" s="12">
        <v>2204102</v>
      </c>
      <c r="C1795" s="12" t="s">
        <v>757</v>
      </c>
      <c r="D1795" s="5" t="str">
        <f>IFERROR(IF(VLOOKUP((SubgroupsCovered[[#This Row],[RXCUI]]*1),RXCUI[Convert RXCUIs to Number],1,FALSE)=(SubgroupsCovered[[#This Row],[RXCUI]]*1),"Yes",""),"No")</f>
        <v>No</v>
      </c>
      <c r="E1795" s="12" t="str">
        <f>IF(SubgroupsCovered[[#This Row],[RXCUI Covered?]]="Yes",SubgroupsCovered[[#This Row],[Subgroup]],"")</f>
        <v/>
      </c>
      <c r="F1795" s="12" t="str">
        <f>IF(SubgroupsCovered[[#This Row],[Subgroups Covered by RXCUI]]="",IF(SubgroupsCovered[[#This Row],[Subgroups Uncovered]]="",SubgroupsCovered[[#This Row],[Subgroup]],""),SubgroupsCovered[[#This Row],[Subgroups Covered by RXCUI]])</f>
        <v/>
      </c>
      <c r="G1795" s="12" t="str">
        <f>IFERROR(IF(VLOOKUP(SubgroupsCovered[[#This Row],[Subgroup]],SubgroupsCovered[Subgroups Covered by RXCUI],1,FALSE)=C1795,"",C1795),SubgroupsCovered[[#This Row],[Subgroup]])</f>
        <v>HEPAB1</v>
      </c>
    </row>
    <row r="1796" spans="1:7">
      <c r="A1796" s="12" t="s">
        <v>1609</v>
      </c>
      <c r="B1796" s="12">
        <v>2203897</v>
      </c>
      <c r="C1796" s="12" t="s">
        <v>757</v>
      </c>
      <c r="D1796" s="5" t="str">
        <f>IFERROR(IF(VLOOKUP((SubgroupsCovered[[#This Row],[RXCUI]]*1),RXCUI[Convert RXCUIs to Number],1,FALSE)=(SubgroupsCovered[[#This Row],[RXCUI]]*1),"Yes",""),"No")</f>
        <v>No</v>
      </c>
      <c r="E1796" s="12" t="str">
        <f>IF(SubgroupsCovered[[#This Row],[RXCUI Covered?]]="Yes",SubgroupsCovered[[#This Row],[Subgroup]],"")</f>
        <v/>
      </c>
      <c r="F1796" s="12" t="str">
        <f>IF(SubgroupsCovered[[#This Row],[Subgroups Covered by RXCUI]]="",IF(SubgroupsCovered[[#This Row],[Subgroups Uncovered]]="",SubgroupsCovered[[#This Row],[Subgroup]],""),SubgroupsCovered[[#This Row],[Subgroups Covered by RXCUI]])</f>
        <v/>
      </c>
      <c r="G1796" s="12" t="str">
        <f>IFERROR(IF(VLOOKUP(SubgroupsCovered[[#This Row],[Subgroup]],SubgroupsCovered[Subgroups Covered by RXCUI],1,FALSE)=C1796,"",C1796),SubgroupsCovered[[#This Row],[Subgroup]])</f>
        <v>HEPAB1</v>
      </c>
    </row>
    <row r="1797" spans="1:7">
      <c r="A1797" s="12" t="s">
        <v>1609</v>
      </c>
      <c r="B1797" s="12">
        <v>2204104</v>
      </c>
      <c r="C1797" s="12" t="s">
        <v>757</v>
      </c>
      <c r="D1797" s="5" t="str">
        <f>IFERROR(IF(VLOOKUP((SubgroupsCovered[[#This Row],[RXCUI]]*1),RXCUI[Convert RXCUIs to Number],1,FALSE)=(SubgroupsCovered[[#This Row],[RXCUI]]*1),"Yes",""),"No")</f>
        <v>No</v>
      </c>
      <c r="E1797" s="12" t="str">
        <f>IF(SubgroupsCovered[[#This Row],[RXCUI Covered?]]="Yes",SubgroupsCovered[[#This Row],[Subgroup]],"")</f>
        <v/>
      </c>
      <c r="F1797" s="12" t="str">
        <f>IF(SubgroupsCovered[[#This Row],[Subgroups Covered by RXCUI]]="",IF(SubgroupsCovered[[#This Row],[Subgroups Uncovered]]="",SubgroupsCovered[[#This Row],[Subgroup]],""),SubgroupsCovered[[#This Row],[Subgroups Covered by RXCUI]])</f>
        <v/>
      </c>
      <c r="G1797" s="12" t="str">
        <f>IFERROR(IF(VLOOKUP(SubgroupsCovered[[#This Row],[Subgroup]],SubgroupsCovered[Subgroups Covered by RXCUI],1,FALSE)=C1797,"",C1797),SubgroupsCovered[[#This Row],[Subgroup]])</f>
        <v>HEPAB1</v>
      </c>
    </row>
    <row r="1798" spans="1:7">
      <c r="A1798" s="12" t="s">
        <v>1609</v>
      </c>
      <c r="B1798" s="12">
        <v>1591943</v>
      </c>
      <c r="C1798" s="12" t="s">
        <v>757</v>
      </c>
      <c r="D1798" s="5" t="str">
        <f>IFERROR(IF(VLOOKUP((SubgroupsCovered[[#This Row],[RXCUI]]*1),RXCUI[Convert RXCUIs to Number],1,FALSE)=(SubgroupsCovered[[#This Row],[RXCUI]]*1),"Yes",""),"No")</f>
        <v>No</v>
      </c>
      <c r="E1798" s="12" t="str">
        <f>IF(SubgroupsCovered[[#This Row],[RXCUI Covered?]]="Yes",SubgroupsCovered[[#This Row],[Subgroup]],"")</f>
        <v/>
      </c>
      <c r="F1798" s="12" t="str">
        <f>IF(SubgroupsCovered[[#This Row],[Subgroups Covered by RXCUI]]="",IF(SubgroupsCovered[[#This Row],[Subgroups Uncovered]]="",SubgroupsCovered[[#This Row],[Subgroup]],""),SubgroupsCovered[[#This Row],[Subgroups Covered by RXCUI]])</f>
        <v/>
      </c>
      <c r="G1798" s="12" t="str">
        <f>IFERROR(IF(VLOOKUP(SubgroupsCovered[[#This Row],[Subgroup]],SubgroupsCovered[Subgroups Covered by RXCUI],1,FALSE)=C1798,"",C1798),SubgroupsCovered[[#This Row],[Subgroup]])</f>
        <v>HEPAB1</v>
      </c>
    </row>
    <row r="1799" spans="1:7">
      <c r="A1799" s="12" t="s">
        <v>1609</v>
      </c>
      <c r="B1799" s="12">
        <v>1591949</v>
      </c>
      <c r="C1799" s="12" t="s">
        <v>757</v>
      </c>
      <c r="D1799" s="5" t="str">
        <f>IFERROR(IF(VLOOKUP((SubgroupsCovered[[#This Row],[RXCUI]]*1),RXCUI[Convert RXCUIs to Number],1,FALSE)=(SubgroupsCovered[[#This Row],[RXCUI]]*1),"Yes",""),"No")</f>
        <v>No</v>
      </c>
      <c r="E1799" s="12" t="str">
        <f>IF(SubgroupsCovered[[#This Row],[RXCUI Covered?]]="Yes",SubgroupsCovered[[#This Row],[Subgroup]],"")</f>
        <v/>
      </c>
      <c r="F1799" s="12" t="str">
        <f>IF(SubgroupsCovered[[#This Row],[Subgroups Covered by RXCUI]]="",IF(SubgroupsCovered[[#This Row],[Subgroups Uncovered]]="",SubgroupsCovered[[#This Row],[Subgroup]],""),SubgroupsCovered[[#This Row],[Subgroups Covered by RXCUI]])</f>
        <v/>
      </c>
      <c r="G1799" s="12" t="str">
        <f>IFERROR(IF(VLOOKUP(SubgroupsCovered[[#This Row],[Subgroup]],SubgroupsCovered[Subgroups Covered by RXCUI],1,FALSE)=C1799,"",C1799),SubgroupsCovered[[#This Row],[Subgroup]])</f>
        <v>HEPAB1</v>
      </c>
    </row>
    <row r="1800" spans="1:7">
      <c r="A1800" s="12" t="s">
        <v>1609</v>
      </c>
      <c r="B1800" s="12">
        <v>2288816</v>
      </c>
      <c r="C1800" s="12" t="s">
        <v>759</v>
      </c>
      <c r="D1800" s="5" t="str">
        <f>IFERROR(IF(VLOOKUP((SubgroupsCovered[[#This Row],[RXCUI]]*1),RXCUI[Convert RXCUIs to Number],1,FALSE)=(SubgroupsCovered[[#This Row],[RXCUI]]*1),"Yes",""),"No")</f>
        <v>No</v>
      </c>
      <c r="E1800" s="12" t="str">
        <f>IF(SubgroupsCovered[[#This Row],[RXCUI Covered?]]="Yes",SubgroupsCovered[[#This Row],[Subgroup]],"")</f>
        <v/>
      </c>
      <c r="F1800" s="12" t="str">
        <f>IF(SubgroupsCovered[[#This Row],[Subgroups Covered by RXCUI]]="",IF(SubgroupsCovered[[#This Row],[Subgroups Uncovered]]="",SubgroupsCovered[[#This Row],[Subgroup]],""),SubgroupsCovered[[#This Row],[Subgroups Covered by RXCUI]])</f>
        <v/>
      </c>
      <c r="G1800" s="12" t="str">
        <f>IFERROR(IF(VLOOKUP(SubgroupsCovered[[#This Row],[Subgroup]],SubgroupsCovered[Subgroups Covered by RXCUI],1,FALSE)=C1800,"",C1800),SubgroupsCovered[[#This Row],[Subgroup]])</f>
        <v>HEPAB2</v>
      </c>
    </row>
    <row r="1801" spans="1:7">
      <c r="A1801" s="12" t="s">
        <v>1609</v>
      </c>
      <c r="B1801" s="12">
        <v>1799212</v>
      </c>
      <c r="C1801" s="12" t="s">
        <v>759</v>
      </c>
      <c r="D1801" s="5" t="str">
        <f>IFERROR(IF(VLOOKUP((SubgroupsCovered[[#This Row],[RXCUI]]*1),RXCUI[Convert RXCUIs to Number],1,FALSE)=(SubgroupsCovered[[#This Row],[RXCUI]]*1),"Yes",""),"No")</f>
        <v>No</v>
      </c>
      <c r="E1801" s="12" t="str">
        <f>IF(SubgroupsCovered[[#This Row],[RXCUI Covered?]]="Yes",SubgroupsCovered[[#This Row],[Subgroup]],"")</f>
        <v/>
      </c>
      <c r="F1801" s="12" t="str">
        <f>IF(SubgroupsCovered[[#This Row],[Subgroups Covered by RXCUI]]="",IF(SubgroupsCovered[[#This Row],[Subgroups Uncovered]]="",SubgroupsCovered[[#This Row],[Subgroup]],""),SubgroupsCovered[[#This Row],[Subgroups Covered by RXCUI]])</f>
        <v/>
      </c>
      <c r="G1801" s="12" t="str">
        <f>IFERROR(IF(VLOOKUP(SubgroupsCovered[[#This Row],[Subgroup]],SubgroupsCovered[Subgroups Covered by RXCUI],1,FALSE)=C1801,"",C1801),SubgroupsCovered[[#This Row],[Subgroup]])</f>
        <v>HEPAB2</v>
      </c>
    </row>
    <row r="1802" spans="1:7">
      <c r="A1802" s="12" t="s">
        <v>1609</v>
      </c>
      <c r="B1802" s="12">
        <v>2584199</v>
      </c>
      <c r="C1802" s="12" t="s">
        <v>759</v>
      </c>
      <c r="D1802" s="5" t="str">
        <f>IFERROR(IF(VLOOKUP((SubgroupsCovered[[#This Row],[RXCUI]]*1),RXCUI[Convert RXCUIs to Number],1,FALSE)=(SubgroupsCovered[[#This Row],[RXCUI]]*1),"Yes",""),"No")</f>
        <v>No</v>
      </c>
      <c r="E1802" s="12" t="str">
        <f>IF(SubgroupsCovered[[#This Row],[RXCUI Covered?]]="Yes",SubgroupsCovered[[#This Row],[Subgroup]],"")</f>
        <v/>
      </c>
      <c r="F1802" s="12" t="str">
        <f>IF(SubgroupsCovered[[#This Row],[Subgroups Covered by RXCUI]]="",IF(SubgroupsCovered[[#This Row],[Subgroups Uncovered]]="",SubgroupsCovered[[#This Row],[Subgroup]],""),SubgroupsCovered[[#This Row],[Subgroups Covered by RXCUI]])</f>
        <v/>
      </c>
      <c r="G1802" s="12" t="str">
        <f>IFERROR(IF(VLOOKUP(SubgroupsCovered[[#This Row],[Subgroup]],SubgroupsCovered[Subgroups Covered by RXCUI],1,FALSE)=C1802,"",C1802),SubgroupsCovered[[#This Row],[Subgroup]])</f>
        <v>HEPAB2</v>
      </c>
    </row>
    <row r="1803" spans="1:7">
      <c r="A1803" s="12" t="s">
        <v>1609</v>
      </c>
      <c r="B1803" s="12">
        <v>2584201</v>
      </c>
      <c r="C1803" s="12" t="s">
        <v>759</v>
      </c>
      <c r="D1803" s="5" t="str">
        <f>IFERROR(IF(VLOOKUP((SubgroupsCovered[[#This Row],[RXCUI]]*1),RXCUI[Convert RXCUIs to Number],1,FALSE)=(SubgroupsCovered[[#This Row],[RXCUI]]*1),"Yes",""),"No")</f>
        <v>No</v>
      </c>
      <c r="E1803" s="12" t="str">
        <f>IF(SubgroupsCovered[[#This Row],[RXCUI Covered?]]="Yes",SubgroupsCovered[[#This Row],[Subgroup]],"")</f>
        <v/>
      </c>
      <c r="F1803" s="12" t="str">
        <f>IF(SubgroupsCovered[[#This Row],[Subgroups Covered by RXCUI]]="",IF(SubgroupsCovered[[#This Row],[Subgroups Uncovered]]="",SubgroupsCovered[[#This Row],[Subgroup]],""),SubgroupsCovered[[#This Row],[Subgroups Covered by RXCUI]])</f>
        <v/>
      </c>
      <c r="G1803" s="12" t="str">
        <f>IFERROR(IF(VLOOKUP(SubgroupsCovered[[#This Row],[Subgroup]],SubgroupsCovered[Subgroups Covered by RXCUI],1,FALSE)=C1803,"",C1803),SubgroupsCovered[[#This Row],[Subgroup]])</f>
        <v>HEPAB2</v>
      </c>
    </row>
    <row r="1804" spans="1:7">
      <c r="A1804" s="12" t="s">
        <v>1609</v>
      </c>
      <c r="B1804" s="12">
        <v>1799218</v>
      </c>
      <c r="C1804" s="12" t="s">
        <v>759</v>
      </c>
      <c r="D1804" s="5" t="str">
        <f>IFERROR(IF(VLOOKUP((SubgroupsCovered[[#This Row],[RXCUI]]*1),RXCUI[Convert RXCUIs to Number],1,FALSE)=(SubgroupsCovered[[#This Row],[RXCUI]]*1),"Yes",""),"No")</f>
        <v>No</v>
      </c>
      <c r="E1804" s="12" t="str">
        <f>IF(SubgroupsCovered[[#This Row],[RXCUI Covered?]]="Yes",SubgroupsCovered[[#This Row],[Subgroup]],"")</f>
        <v/>
      </c>
      <c r="F1804" s="12" t="str">
        <f>IF(SubgroupsCovered[[#This Row],[Subgroups Covered by RXCUI]]="",IF(SubgroupsCovered[[#This Row],[Subgroups Uncovered]]="",SubgroupsCovered[[#This Row],[Subgroup]],""),SubgroupsCovered[[#This Row],[Subgroups Covered by RXCUI]])</f>
        <v/>
      </c>
      <c r="G1804" s="12" t="str">
        <f>IFERROR(IF(VLOOKUP(SubgroupsCovered[[#This Row],[Subgroup]],SubgroupsCovered[Subgroups Covered by RXCUI],1,FALSE)=C1804,"",C1804),SubgroupsCovered[[#This Row],[Subgroup]])</f>
        <v>HEPAB2</v>
      </c>
    </row>
    <row r="1805" spans="1:7">
      <c r="A1805" s="12" t="s">
        <v>1609</v>
      </c>
      <c r="B1805" s="12">
        <v>1939335</v>
      </c>
      <c r="C1805" s="12" t="s">
        <v>777</v>
      </c>
      <c r="D1805" s="5" t="str">
        <f>IFERROR(IF(VLOOKUP((SubgroupsCovered[[#This Row],[RXCUI]]*1),RXCUI[Convert RXCUIs to Number],1,FALSE)=(SubgroupsCovered[[#This Row],[RXCUI]]*1),"Yes",""),"No")</f>
        <v>No</v>
      </c>
      <c r="E1805" s="12" t="str">
        <f>IF(SubgroupsCovered[[#This Row],[RXCUI Covered?]]="Yes",SubgroupsCovered[[#This Row],[Subgroup]],"")</f>
        <v/>
      </c>
      <c r="F1805" s="12" t="str">
        <f>IF(SubgroupsCovered[[#This Row],[Subgroups Covered by RXCUI]]="",IF(SubgroupsCovered[[#This Row],[Subgroups Uncovered]]="",SubgroupsCovered[[#This Row],[Subgroup]],""),SubgroupsCovered[[#This Row],[Subgroups Covered by RXCUI]])</f>
        <v/>
      </c>
      <c r="G1805" s="12" t="str">
        <f>IFERROR(IF(VLOOKUP(SubgroupsCovered[[#This Row],[Subgroup]],SubgroupsCovered[Subgroups Covered by RXCUI],1,FALSE)=C1805,"",C1805),SubgroupsCovered[[#This Row],[Subgroup]])</f>
        <v>HEPABC1</v>
      </c>
    </row>
    <row r="1806" spans="1:7">
      <c r="A1806" s="12" t="s">
        <v>1609</v>
      </c>
      <c r="B1806" s="12">
        <v>1734642</v>
      </c>
      <c r="C1806" s="12" t="s">
        <v>762</v>
      </c>
      <c r="D1806" s="5" t="str">
        <f>IFERROR(IF(VLOOKUP((SubgroupsCovered[[#This Row],[RXCUI]]*1),RXCUI[Convert RXCUIs to Number],1,FALSE)=(SubgroupsCovered[[#This Row],[RXCUI]]*1),"Yes",""),"No")</f>
        <v>No</v>
      </c>
      <c r="E1806" s="12" t="str">
        <f>IF(SubgroupsCovered[[#This Row],[RXCUI Covered?]]="Yes",SubgroupsCovered[[#This Row],[Subgroup]],"")</f>
        <v/>
      </c>
      <c r="F1806" s="12" t="str">
        <f>IF(SubgroupsCovered[[#This Row],[Subgroups Covered by RXCUI]]="",IF(SubgroupsCovered[[#This Row],[Subgroups Uncovered]]="",SubgroupsCovered[[#This Row],[Subgroup]],""),SubgroupsCovered[[#This Row],[Subgroups Covered by RXCUI]])</f>
        <v/>
      </c>
      <c r="G1806" s="12" t="str">
        <f>IFERROR(IF(VLOOKUP(SubgroupsCovered[[#This Row],[Subgroup]],SubgroupsCovered[Subgroups Covered by RXCUI],1,FALSE)=C1806,"",C1806),SubgroupsCovered[[#This Row],[Subgroup]])</f>
        <v>HEPAC1</v>
      </c>
    </row>
    <row r="1807" spans="1:7">
      <c r="A1807" s="12" t="s">
        <v>1609</v>
      </c>
      <c r="B1807" s="12">
        <v>2557910</v>
      </c>
      <c r="C1807" s="12" t="s">
        <v>764</v>
      </c>
      <c r="D1807" s="5" t="str">
        <f>IFERROR(IF(VLOOKUP((SubgroupsCovered[[#This Row],[RXCUI]]*1),RXCUI[Convert RXCUIs to Number],1,FALSE)=(SubgroupsCovered[[#This Row],[RXCUI]]*1),"Yes",""),"No")</f>
        <v>No</v>
      </c>
      <c r="E1807" s="12" t="str">
        <f>IF(SubgroupsCovered[[#This Row],[RXCUI Covered?]]="Yes",SubgroupsCovered[[#This Row],[Subgroup]],"")</f>
        <v/>
      </c>
      <c r="F1807" s="12" t="str">
        <f>IF(SubgroupsCovered[[#This Row],[Subgroups Covered by RXCUI]]="",IF(SubgroupsCovered[[#This Row],[Subgroups Uncovered]]="",SubgroupsCovered[[#This Row],[Subgroup]],""),SubgroupsCovered[[#This Row],[Subgroups Covered by RXCUI]])</f>
        <v/>
      </c>
      <c r="G1807" s="12" t="str">
        <f>IFERROR(IF(VLOOKUP(SubgroupsCovered[[#This Row],[Subgroup]],SubgroupsCovered[Subgroups Covered by RXCUI],1,FALSE)=C1807,"",C1807),SubgroupsCovered[[#This Row],[Subgroup]])</f>
        <v>HEPAC2</v>
      </c>
    </row>
    <row r="1808" spans="1:7">
      <c r="A1808" s="12" t="s">
        <v>1609</v>
      </c>
      <c r="B1808" s="12">
        <v>1940709</v>
      </c>
      <c r="C1808" s="12" t="s">
        <v>764</v>
      </c>
      <c r="D1808" s="5" t="str">
        <f>IFERROR(IF(VLOOKUP((SubgroupsCovered[[#This Row],[RXCUI]]*1),RXCUI[Convert RXCUIs to Number],1,FALSE)=(SubgroupsCovered[[#This Row],[RXCUI]]*1),"Yes",""),"No")</f>
        <v>No</v>
      </c>
      <c r="E1808" s="12" t="str">
        <f>IF(SubgroupsCovered[[#This Row],[RXCUI Covered?]]="Yes",SubgroupsCovered[[#This Row],[Subgroup]],"")</f>
        <v/>
      </c>
      <c r="F1808" s="12" t="str">
        <f>IF(SubgroupsCovered[[#This Row],[Subgroups Covered by RXCUI]]="",IF(SubgroupsCovered[[#This Row],[Subgroups Uncovered]]="",SubgroupsCovered[[#This Row],[Subgroup]],""),SubgroupsCovered[[#This Row],[Subgroups Covered by RXCUI]])</f>
        <v/>
      </c>
      <c r="G1808" s="12" t="str">
        <f>IFERROR(IF(VLOOKUP(SubgroupsCovered[[#This Row],[Subgroup]],SubgroupsCovered[Subgroups Covered by RXCUI],1,FALSE)=C1808,"",C1808),SubgroupsCovered[[#This Row],[Subgroup]])</f>
        <v>HEPAC2</v>
      </c>
    </row>
    <row r="1809" spans="1:7">
      <c r="A1809" s="12" t="s">
        <v>1609</v>
      </c>
      <c r="B1809" s="12">
        <v>2203999</v>
      </c>
      <c r="C1809" s="12" t="s">
        <v>767</v>
      </c>
      <c r="D1809" s="5" t="str">
        <f>IFERROR(IF(VLOOKUP((SubgroupsCovered[[#This Row],[RXCUI]]*1),RXCUI[Convert RXCUIs to Number],1,FALSE)=(SubgroupsCovered[[#This Row],[RXCUI]]*1),"Yes",""),"No")</f>
        <v>No</v>
      </c>
      <c r="E1809" s="12" t="str">
        <f>IF(SubgroupsCovered[[#This Row],[RXCUI Covered?]]="Yes",SubgroupsCovered[[#This Row],[Subgroup]],"")</f>
        <v/>
      </c>
      <c r="F1809" s="12" t="str">
        <f>IF(SubgroupsCovered[[#This Row],[Subgroups Covered by RXCUI]]="",IF(SubgroupsCovered[[#This Row],[Subgroups Uncovered]]="",SubgroupsCovered[[#This Row],[Subgroup]],""),SubgroupsCovered[[#This Row],[Subgroups Covered by RXCUI]])</f>
        <v/>
      </c>
      <c r="G1809" s="12" t="str">
        <f>IFERROR(IF(VLOOKUP(SubgroupsCovered[[#This Row],[Subgroup]],SubgroupsCovered[Subgroups Covered by RXCUI],1,FALSE)=C1809,"",C1809),SubgroupsCovered[[#This Row],[Subgroup]])</f>
        <v>HEPB1</v>
      </c>
    </row>
    <row r="1810" spans="1:7">
      <c r="A1810" s="12" t="s">
        <v>1609</v>
      </c>
      <c r="B1810" s="12">
        <v>2204092</v>
      </c>
      <c r="C1810" s="12" t="s">
        <v>767</v>
      </c>
      <c r="D1810" s="5" t="str">
        <f>IFERROR(IF(VLOOKUP((SubgroupsCovered[[#This Row],[RXCUI]]*1),RXCUI[Convert RXCUIs to Number],1,FALSE)=(SubgroupsCovered[[#This Row],[RXCUI]]*1),"Yes",""),"No")</f>
        <v>No</v>
      </c>
      <c r="E1810" s="12" t="str">
        <f>IF(SubgroupsCovered[[#This Row],[RXCUI Covered?]]="Yes",SubgroupsCovered[[#This Row],[Subgroup]],"")</f>
        <v/>
      </c>
      <c r="F1810" s="12" t="str">
        <f>IF(SubgroupsCovered[[#This Row],[Subgroups Covered by RXCUI]]="",IF(SubgroupsCovered[[#This Row],[Subgroups Uncovered]]="",SubgroupsCovered[[#This Row],[Subgroup]],""),SubgroupsCovered[[#This Row],[Subgroups Covered by RXCUI]])</f>
        <v/>
      </c>
      <c r="G1810" s="12" t="str">
        <f>IFERROR(IF(VLOOKUP(SubgroupsCovered[[#This Row],[Subgroup]],SubgroupsCovered[Subgroups Covered by RXCUI],1,FALSE)=C1810,"",C1810),SubgroupsCovered[[#This Row],[Subgroup]])</f>
        <v>HEPB1</v>
      </c>
    </row>
    <row r="1811" spans="1:7">
      <c r="A1811" s="12" t="s">
        <v>1609</v>
      </c>
      <c r="B1811" s="12">
        <v>2203893</v>
      </c>
      <c r="C1811" s="12" t="s">
        <v>767</v>
      </c>
      <c r="D1811" s="5" t="str">
        <f>IFERROR(IF(VLOOKUP((SubgroupsCovered[[#This Row],[RXCUI]]*1),RXCUI[Convert RXCUIs to Number],1,FALSE)=(SubgroupsCovered[[#This Row],[RXCUI]]*1),"Yes",""),"No")</f>
        <v>No</v>
      </c>
      <c r="E1811" s="12" t="str">
        <f>IF(SubgroupsCovered[[#This Row],[RXCUI Covered?]]="Yes",SubgroupsCovered[[#This Row],[Subgroup]],"")</f>
        <v/>
      </c>
      <c r="F1811" s="12" t="str">
        <f>IF(SubgroupsCovered[[#This Row],[Subgroups Covered by RXCUI]]="",IF(SubgroupsCovered[[#This Row],[Subgroups Uncovered]]="",SubgroupsCovered[[#This Row],[Subgroup]],""),SubgroupsCovered[[#This Row],[Subgroups Covered by RXCUI]])</f>
        <v/>
      </c>
      <c r="G1811" s="12" t="str">
        <f>IFERROR(IF(VLOOKUP(SubgroupsCovered[[#This Row],[Subgroup]],SubgroupsCovered[Subgroups Covered by RXCUI],1,FALSE)=C1811,"",C1811),SubgroupsCovered[[#This Row],[Subgroup]])</f>
        <v>HEPB1</v>
      </c>
    </row>
    <row r="1812" spans="1:7">
      <c r="A1812" s="12" t="s">
        <v>1609</v>
      </c>
      <c r="B1812" s="12">
        <v>1484922</v>
      </c>
      <c r="C1812" s="12" t="s">
        <v>767</v>
      </c>
      <c r="D1812" s="5" t="str">
        <f>IFERROR(IF(VLOOKUP((SubgroupsCovered[[#This Row],[RXCUI]]*1),RXCUI[Convert RXCUIs to Number],1,FALSE)=(SubgroupsCovered[[#This Row],[RXCUI]]*1),"Yes",""),"No")</f>
        <v>No</v>
      </c>
      <c r="E1812" s="12" t="str">
        <f>IF(SubgroupsCovered[[#This Row],[RXCUI Covered?]]="Yes",SubgroupsCovered[[#This Row],[Subgroup]],"")</f>
        <v/>
      </c>
      <c r="F1812" s="12" t="str">
        <f>IF(SubgroupsCovered[[#This Row],[Subgroups Covered by RXCUI]]="",IF(SubgroupsCovered[[#This Row],[Subgroups Uncovered]]="",SubgroupsCovered[[#This Row],[Subgroup]],""),SubgroupsCovered[[#This Row],[Subgroups Covered by RXCUI]])</f>
        <v/>
      </c>
      <c r="G1812" s="12" t="str">
        <f>IFERROR(IF(VLOOKUP(SubgroupsCovered[[#This Row],[Subgroup]],SubgroupsCovered[Subgroups Covered by RXCUI],1,FALSE)=C1812,"",C1812),SubgroupsCovered[[#This Row],[Subgroup]])</f>
        <v>HEPB1</v>
      </c>
    </row>
    <row r="1813" spans="1:7">
      <c r="A1813" s="12" t="s">
        <v>1609</v>
      </c>
      <c r="B1813" s="12">
        <v>248109</v>
      </c>
      <c r="C1813" s="12" t="s">
        <v>768</v>
      </c>
      <c r="D1813" s="5" t="str">
        <f>IFERROR(IF(VLOOKUP((SubgroupsCovered[[#This Row],[RXCUI]]*1),RXCUI[Convert RXCUIs to Number],1,FALSE)=(SubgroupsCovered[[#This Row],[RXCUI]]*1),"Yes",""),"No")</f>
        <v>No</v>
      </c>
      <c r="E1813" s="12" t="str">
        <f>IF(SubgroupsCovered[[#This Row],[RXCUI Covered?]]="Yes",SubgroupsCovered[[#This Row],[Subgroup]],"")</f>
        <v/>
      </c>
      <c r="F1813" s="12" t="str">
        <f>IF(SubgroupsCovered[[#This Row],[Subgroups Covered by RXCUI]]="",IF(SubgroupsCovered[[#This Row],[Subgroups Uncovered]]="",SubgroupsCovered[[#This Row],[Subgroup]],""),SubgroupsCovered[[#This Row],[Subgroups Covered by RXCUI]])</f>
        <v/>
      </c>
      <c r="G1813" s="12" t="str">
        <f>IFERROR(IF(VLOOKUP(SubgroupsCovered[[#This Row],[Subgroup]],SubgroupsCovered[Subgroups Covered by RXCUI],1,FALSE)=C1813,"",C1813),SubgroupsCovered[[#This Row],[Subgroup]])</f>
        <v>HEPF1a</v>
      </c>
    </row>
    <row r="1814" spans="1:7">
      <c r="A1814" s="12" t="s">
        <v>1609</v>
      </c>
      <c r="B1814" s="12">
        <v>312817</v>
      </c>
      <c r="C1814" s="12" t="s">
        <v>768</v>
      </c>
      <c r="D1814" s="5" t="str">
        <f>IFERROR(IF(VLOOKUP((SubgroupsCovered[[#This Row],[RXCUI]]*1),RXCUI[Convert RXCUIs to Number],1,FALSE)=(SubgroupsCovered[[#This Row],[RXCUI]]*1),"Yes",""),"No")</f>
        <v>No</v>
      </c>
      <c r="E1814" s="12" t="str">
        <f>IF(SubgroupsCovered[[#This Row],[RXCUI Covered?]]="Yes",SubgroupsCovered[[#This Row],[Subgroup]],"")</f>
        <v/>
      </c>
      <c r="F1814" s="12" t="str">
        <f>IF(SubgroupsCovered[[#This Row],[Subgroups Covered by RXCUI]]="",IF(SubgroupsCovered[[#This Row],[Subgroups Uncovered]]="",SubgroupsCovered[[#This Row],[Subgroup]],""),SubgroupsCovered[[#This Row],[Subgroups Covered by RXCUI]])</f>
        <v/>
      </c>
      <c r="G1814" s="12" t="str">
        <f>IFERROR(IF(VLOOKUP(SubgroupsCovered[[#This Row],[Subgroup]],SubgroupsCovered[Subgroups Covered by RXCUI],1,FALSE)=C1814,"",C1814),SubgroupsCovered[[#This Row],[Subgroup]])</f>
        <v>HEPF1a</v>
      </c>
    </row>
    <row r="1815" spans="1:7">
      <c r="A1815" s="12" t="s">
        <v>782</v>
      </c>
      <c r="B1815" s="12">
        <v>1796079</v>
      </c>
      <c r="C1815" s="12" t="s">
        <v>797</v>
      </c>
      <c r="D1815" s="5" t="str">
        <f>IFERROR(IF(VLOOKUP((SubgroupsCovered[[#This Row],[RXCUI]]*1),RXCUI[Convert RXCUIs to Number],1,FALSE)=(SubgroupsCovered[[#This Row],[RXCUI]]*1),"Yes",""),"No")</f>
        <v>No</v>
      </c>
      <c r="E1815" s="12" t="str">
        <f>IF(SubgroupsCovered[[#This Row],[RXCUI Covered?]]="Yes",SubgroupsCovered[[#This Row],[Subgroup]],"")</f>
        <v/>
      </c>
      <c r="F1815" s="12" t="str">
        <f>IF(SubgroupsCovered[[#This Row],[Subgroups Covered by RXCUI]]="",IF(SubgroupsCovered[[#This Row],[Subgroups Uncovered]]="",SubgroupsCovered[[#This Row],[Subgroup]],""),SubgroupsCovered[[#This Row],[Subgroups Covered by RXCUI]])</f>
        <v/>
      </c>
      <c r="G1815" s="12" t="str">
        <f>IFERROR(IF(VLOOKUP(SubgroupsCovered[[#This Row],[Subgroup]],SubgroupsCovered[Subgroups Covered by RXCUI],1,FALSE)=C1815,"",C1815),SubgroupsCovered[[#This Row],[Subgroup]])</f>
        <v>HIVB2</v>
      </c>
    </row>
    <row r="1816" spans="1:7">
      <c r="A1816" s="12" t="s">
        <v>782</v>
      </c>
      <c r="B1816" s="12">
        <v>1796083</v>
      </c>
      <c r="C1816" s="12" t="s">
        <v>797</v>
      </c>
      <c r="D1816" s="5" t="str">
        <f>IFERROR(IF(VLOOKUP((SubgroupsCovered[[#This Row],[RXCUI]]*1),RXCUI[Convert RXCUIs to Number],1,FALSE)=(SubgroupsCovered[[#This Row],[RXCUI]]*1),"Yes",""),"No")</f>
        <v>No</v>
      </c>
      <c r="E1816" s="12" t="str">
        <f>IF(SubgroupsCovered[[#This Row],[RXCUI Covered?]]="Yes",SubgroupsCovered[[#This Row],[Subgroup]],"")</f>
        <v/>
      </c>
      <c r="F1816" s="12" t="str">
        <f>IF(SubgroupsCovered[[#This Row],[Subgroups Covered by RXCUI]]="",IF(SubgroupsCovered[[#This Row],[Subgroups Uncovered]]="",SubgroupsCovered[[#This Row],[Subgroup]],""),SubgroupsCovered[[#This Row],[Subgroups Covered by RXCUI]])</f>
        <v/>
      </c>
      <c r="G1816" s="12" t="str">
        <f>IFERROR(IF(VLOOKUP(SubgroupsCovered[[#This Row],[Subgroup]],SubgroupsCovered[Subgroups Covered by RXCUI],1,FALSE)=C1816,"",C1816),SubgroupsCovered[[#This Row],[Subgroup]])</f>
        <v>HIVB2</v>
      </c>
    </row>
    <row r="1817" spans="1:7">
      <c r="A1817" s="12" t="s">
        <v>782</v>
      </c>
      <c r="B1817" s="12">
        <v>1433879</v>
      </c>
      <c r="C1817" s="12" t="s">
        <v>797</v>
      </c>
      <c r="D1817" s="5" t="str">
        <f>IFERROR(IF(VLOOKUP((SubgroupsCovered[[#This Row],[RXCUI]]*1),RXCUI[Convert RXCUIs to Number],1,FALSE)=(SubgroupsCovered[[#This Row],[RXCUI]]*1),"Yes",""),"No")</f>
        <v>No</v>
      </c>
      <c r="E1817" s="12" t="str">
        <f>IF(SubgroupsCovered[[#This Row],[RXCUI Covered?]]="Yes",SubgroupsCovered[[#This Row],[Subgroup]],"")</f>
        <v/>
      </c>
      <c r="F1817" s="12" t="str">
        <f>IF(SubgroupsCovered[[#This Row],[Subgroups Covered by RXCUI]]="",IF(SubgroupsCovered[[#This Row],[Subgroups Uncovered]]="",SubgroupsCovered[[#This Row],[Subgroup]],""),SubgroupsCovered[[#This Row],[Subgroups Covered by RXCUI]])</f>
        <v/>
      </c>
      <c r="G1817" s="12" t="str">
        <f>IFERROR(IF(VLOOKUP(SubgroupsCovered[[#This Row],[Subgroup]],SubgroupsCovered[Subgroups Covered by RXCUI],1,FALSE)=C1817,"",C1817),SubgroupsCovered[[#This Row],[Subgroup]])</f>
        <v>HIVB2</v>
      </c>
    </row>
    <row r="1818" spans="1:7">
      <c r="A1818" s="12" t="s">
        <v>782</v>
      </c>
      <c r="B1818" s="12">
        <v>2374566</v>
      </c>
      <c r="C1818" s="12" t="s">
        <v>797</v>
      </c>
      <c r="D1818" s="5" t="str">
        <f>IFERROR(IF(VLOOKUP((SubgroupsCovered[[#This Row],[RXCUI]]*1),RXCUI[Convert RXCUIs to Number],1,FALSE)=(SubgroupsCovered[[#This Row],[RXCUI]]*1),"Yes",""),"No")</f>
        <v>No</v>
      </c>
      <c r="E1818" s="12" t="str">
        <f>IF(SubgroupsCovered[[#This Row],[RXCUI Covered?]]="Yes",SubgroupsCovered[[#This Row],[Subgroup]],"")</f>
        <v/>
      </c>
      <c r="F1818" s="12" t="str">
        <f>IF(SubgroupsCovered[[#This Row],[Subgroups Covered by RXCUI]]="",IF(SubgroupsCovered[[#This Row],[Subgroups Uncovered]]="",SubgroupsCovered[[#This Row],[Subgroup]],""),SubgroupsCovered[[#This Row],[Subgroups Covered by RXCUI]])</f>
        <v/>
      </c>
      <c r="G1818" s="12" t="str">
        <f>IFERROR(IF(VLOOKUP(SubgroupsCovered[[#This Row],[Subgroup]],SubgroupsCovered[Subgroups Covered by RXCUI],1,FALSE)=C1818,"",C1818),SubgroupsCovered[[#This Row],[Subgroup]])</f>
        <v>HIVB2</v>
      </c>
    </row>
    <row r="1819" spans="1:7">
      <c r="A1819" s="12" t="s">
        <v>782</v>
      </c>
      <c r="B1819" s="12">
        <v>1924315</v>
      </c>
      <c r="C1819" s="12" t="s">
        <v>799</v>
      </c>
      <c r="D1819" s="5" t="str">
        <f>IFERROR(IF(VLOOKUP((SubgroupsCovered[[#This Row],[RXCUI]]*1),RXCUI[Convert RXCUIs to Number],1,FALSE)=(SubgroupsCovered[[#This Row],[RXCUI]]*1),"Yes",""),"No")</f>
        <v>No</v>
      </c>
      <c r="E1819" s="12" t="str">
        <f>IF(SubgroupsCovered[[#This Row],[RXCUI Covered?]]="Yes",SubgroupsCovered[[#This Row],[Subgroup]],"")</f>
        <v/>
      </c>
      <c r="F1819" s="12" t="str">
        <f>IF(SubgroupsCovered[[#This Row],[Subgroups Covered by RXCUI]]="",IF(SubgroupsCovered[[#This Row],[Subgroups Uncovered]]="",SubgroupsCovered[[#This Row],[Subgroup]],""),SubgroupsCovered[[#This Row],[Subgroups Covered by RXCUI]])</f>
        <v/>
      </c>
      <c r="G1819" s="12" t="str">
        <f>IFERROR(IF(VLOOKUP(SubgroupsCovered[[#This Row],[Subgroup]],SubgroupsCovered[Subgroups Covered by RXCUI],1,FALSE)=C1819,"",C1819),SubgroupsCovered[[#This Row],[Subgroup]])</f>
        <v>HIVB3</v>
      </c>
    </row>
    <row r="1820" spans="1:7">
      <c r="A1820" s="12" t="s">
        <v>782</v>
      </c>
      <c r="B1820" s="12">
        <v>744846</v>
      </c>
      <c r="C1820" s="12" t="s">
        <v>799</v>
      </c>
      <c r="D1820" s="5" t="str">
        <f>IFERROR(IF(VLOOKUP((SubgroupsCovered[[#This Row],[RXCUI]]*1),RXCUI[Convert RXCUIs to Number],1,FALSE)=(SubgroupsCovered[[#This Row],[RXCUI]]*1),"Yes",""),"No")</f>
        <v>No</v>
      </c>
      <c r="E1820" s="12" t="str">
        <f>IF(SubgroupsCovered[[#This Row],[RXCUI Covered?]]="Yes",SubgroupsCovered[[#This Row],[Subgroup]],"")</f>
        <v/>
      </c>
      <c r="F1820" s="12" t="str">
        <f>IF(SubgroupsCovered[[#This Row],[Subgroups Covered by RXCUI]]="",IF(SubgroupsCovered[[#This Row],[Subgroups Uncovered]]="",SubgroupsCovered[[#This Row],[Subgroup]],""),SubgroupsCovered[[#This Row],[Subgroups Covered by RXCUI]])</f>
        <v/>
      </c>
      <c r="G1820" s="12" t="str">
        <f>IFERROR(IF(VLOOKUP(SubgroupsCovered[[#This Row],[Subgroup]],SubgroupsCovered[Subgroups Covered by RXCUI],1,FALSE)=C1820,"",C1820),SubgroupsCovered[[#This Row],[Subgroup]])</f>
        <v>HIVB3</v>
      </c>
    </row>
    <row r="1821" spans="1:7">
      <c r="A1821" s="12" t="s">
        <v>782</v>
      </c>
      <c r="B1821" s="12">
        <v>1486841</v>
      </c>
      <c r="C1821" s="12" t="s">
        <v>799</v>
      </c>
      <c r="D1821" s="5" t="str">
        <f>IFERROR(IF(VLOOKUP((SubgroupsCovered[[#This Row],[RXCUI]]*1),RXCUI[Convert RXCUIs to Number],1,FALSE)=(SubgroupsCovered[[#This Row],[RXCUI]]*1),"Yes",""),"No")</f>
        <v>No</v>
      </c>
      <c r="E1821" s="12" t="str">
        <f>IF(SubgroupsCovered[[#This Row],[RXCUI Covered?]]="Yes",SubgroupsCovered[[#This Row],[Subgroup]],"")</f>
        <v/>
      </c>
      <c r="F1821" s="12" t="str">
        <f>IF(SubgroupsCovered[[#This Row],[Subgroups Covered by RXCUI]]="",IF(SubgroupsCovered[[#This Row],[Subgroups Uncovered]]="",SubgroupsCovered[[#This Row],[Subgroup]],""),SubgroupsCovered[[#This Row],[Subgroups Covered by RXCUI]])</f>
        <v/>
      </c>
      <c r="G1821" s="12" t="str">
        <f>IFERROR(IF(VLOOKUP(SubgroupsCovered[[#This Row],[Subgroup]],SubgroupsCovered[Subgroups Covered by RXCUI],1,FALSE)=C1821,"",C1821),SubgroupsCovered[[#This Row],[Subgroup]])</f>
        <v>HIVB3</v>
      </c>
    </row>
    <row r="1822" spans="1:7">
      <c r="A1822" s="12" t="s">
        <v>782</v>
      </c>
      <c r="B1822" s="12">
        <v>1235595</v>
      </c>
      <c r="C1822" s="12" t="s">
        <v>799</v>
      </c>
      <c r="D1822" s="5" t="str">
        <f>IFERROR(IF(VLOOKUP((SubgroupsCovered[[#This Row],[RXCUI]]*1),RXCUI[Convert RXCUIs to Number],1,FALSE)=(SubgroupsCovered[[#This Row],[RXCUI]]*1),"Yes",""),"No")</f>
        <v>No</v>
      </c>
      <c r="E1822" s="12" t="str">
        <f>IF(SubgroupsCovered[[#This Row],[RXCUI Covered?]]="Yes",SubgroupsCovered[[#This Row],[Subgroup]],"")</f>
        <v/>
      </c>
      <c r="F1822" s="12" t="str">
        <f>IF(SubgroupsCovered[[#This Row],[Subgroups Covered by RXCUI]]="",IF(SubgroupsCovered[[#This Row],[Subgroups Uncovered]]="",SubgroupsCovered[[#This Row],[Subgroup]],""),SubgroupsCovered[[#This Row],[Subgroups Covered by RXCUI]])</f>
        <v/>
      </c>
      <c r="G1822" s="12" t="str">
        <f>IFERROR(IF(VLOOKUP(SubgroupsCovered[[#This Row],[Subgroup]],SubgroupsCovered[Subgroups Covered by RXCUI],1,FALSE)=C1822,"",C1822),SubgroupsCovered[[#This Row],[Subgroup]])</f>
        <v>HIVB3</v>
      </c>
    </row>
    <row r="1823" spans="1:7">
      <c r="A1823" s="12" t="s">
        <v>782</v>
      </c>
      <c r="B1823" s="12">
        <v>1235591</v>
      </c>
      <c r="C1823" s="12" t="s">
        <v>799</v>
      </c>
      <c r="D1823" s="5" t="str">
        <f>IFERROR(IF(VLOOKUP((SubgroupsCovered[[#This Row],[RXCUI]]*1),RXCUI[Convert RXCUIs to Number],1,FALSE)=(SubgroupsCovered[[#This Row],[RXCUI]]*1),"Yes",""),"No")</f>
        <v>No</v>
      </c>
      <c r="E1823" s="12" t="str">
        <f>IF(SubgroupsCovered[[#This Row],[RXCUI Covered?]]="Yes",SubgroupsCovered[[#This Row],[Subgroup]],"")</f>
        <v/>
      </c>
      <c r="F1823" s="12" t="str">
        <f>IF(SubgroupsCovered[[#This Row],[Subgroups Covered by RXCUI]]="",IF(SubgroupsCovered[[#This Row],[Subgroups Uncovered]]="",SubgroupsCovered[[#This Row],[Subgroup]],""),SubgroupsCovered[[#This Row],[Subgroups Covered by RXCUI]])</f>
        <v/>
      </c>
      <c r="G1823" s="12" t="str">
        <f>IFERROR(IF(VLOOKUP(SubgroupsCovered[[#This Row],[Subgroup]],SubgroupsCovered[Subgroups Covered by RXCUI],1,FALSE)=C1823,"",C1823),SubgroupsCovered[[#This Row],[Subgroup]])</f>
        <v>HIVB3</v>
      </c>
    </row>
    <row r="1824" spans="1:7">
      <c r="A1824" s="12" t="s">
        <v>782</v>
      </c>
      <c r="B1824" s="12">
        <v>2588080</v>
      </c>
      <c r="C1824" s="12" t="s">
        <v>800</v>
      </c>
      <c r="D1824" s="5" t="str">
        <f>IFERROR(IF(VLOOKUP((SubgroupsCovered[[#This Row],[RXCUI]]*1),RXCUI[Convert RXCUIs to Number],1,FALSE)=(SubgroupsCovered[[#This Row],[RXCUI]]*1),"Yes",""),"No")</f>
        <v>No</v>
      </c>
      <c r="E1824" s="12" t="str">
        <f>IF(SubgroupsCovered[[#This Row],[RXCUI Covered?]]="Yes",SubgroupsCovered[[#This Row],[Subgroup]],"")</f>
        <v/>
      </c>
      <c r="F1824" s="12" t="str">
        <f>IF(SubgroupsCovered[[#This Row],[Subgroups Covered by RXCUI]]="",IF(SubgroupsCovered[[#This Row],[Subgroups Uncovered]]="",SubgroupsCovered[[#This Row],[Subgroup]],""),SubgroupsCovered[[#This Row],[Subgroups Covered by RXCUI]])</f>
        <v/>
      </c>
      <c r="G1824" s="12" t="str">
        <f>IFERROR(IF(VLOOKUP(SubgroupsCovered[[#This Row],[Subgroup]],SubgroupsCovered[Subgroups Covered by RXCUI],1,FALSE)=C1824,"",C1824),SubgroupsCovered[[#This Row],[Subgroup]])</f>
        <v>HIVB4</v>
      </c>
    </row>
    <row r="1825" spans="1:7">
      <c r="A1825" s="12" t="s">
        <v>782</v>
      </c>
      <c r="B1825" s="12">
        <v>2475205</v>
      </c>
      <c r="C1825" s="12" t="s">
        <v>800</v>
      </c>
      <c r="D1825" s="5" t="str">
        <f>IFERROR(IF(VLOOKUP((SubgroupsCovered[[#This Row],[RXCUI]]*1),RXCUI[Convert RXCUIs to Number],1,FALSE)=(SubgroupsCovered[[#This Row],[RXCUI]]*1),"Yes",""),"No")</f>
        <v>No</v>
      </c>
      <c r="E1825" s="12" t="str">
        <f>IF(SubgroupsCovered[[#This Row],[RXCUI Covered?]]="Yes",SubgroupsCovered[[#This Row],[Subgroup]],"")</f>
        <v/>
      </c>
      <c r="F1825" s="12" t="str">
        <f>IF(SubgroupsCovered[[#This Row],[Subgroups Covered by RXCUI]]="",IF(SubgroupsCovered[[#This Row],[Subgroups Uncovered]]="",SubgroupsCovered[[#This Row],[Subgroup]],""),SubgroupsCovered[[#This Row],[Subgroups Covered by RXCUI]])</f>
        <v/>
      </c>
      <c r="G1825" s="12" t="str">
        <f>IFERROR(IF(VLOOKUP(SubgroupsCovered[[#This Row],[Subgroup]],SubgroupsCovered[Subgroups Covered by RXCUI],1,FALSE)=C1825,"",C1825),SubgroupsCovered[[#This Row],[Subgroup]])</f>
        <v>HIVB4</v>
      </c>
    </row>
    <row r="1826" spans="1:7">
      <c r="A1826" s="12" t="s">
        <v>782</v>
      </c>
      <c r="B1826" s="12">
        <v>349477</v>
      </c>
      <c r="C1826" s="12" t="s">
        <v>814</v>
      </c>
      <c r="D1826" s="5" t="str">
        <f>IFERROR(IF(VLOOKUP((SubgroupsCovered[[#This Row],[RXCUI]]*1),RXCUI[Convert RXCUIs to Number],1,FALSE)=(SubgroupsCovered[[#This Row],[RXCUI]]*1),"Yes",""),"No")</f>
        <v>No</v>
      </c>
      <c r="E1826" s="12" t="str">
        <f>IF(SubgroupsCovered[[#This Row],[RXCUI Covered?]]="Yes",SubgroupsCovered[[#This Row],[Subgroup]],"")</f>
        <v/>
      </c>
      <c r="F1826" s="12" t="str">
        <f>IF(SubgroupsCovered[[#This Row],[Subgroups Covered by RXCUI]]="",IF(SubgroupsCovered[[#This Row],[Subgroups Uncovered]]="",SubgroupsCovered[[#This Row],[Subgroup]],""),SubgroupsCovered[[#This Row],[Subgroups Covered by RXCUI]])</f>
        <v/>
      </c>
      <c r="G1826" s="12" t="str">
        <f>IFERROR(IF(VLOOKUP(SubgroupsCovered[[#This Row],[Subgroup]],SubgroupsCovered[Subgroups Covered by RXCUI],1,FALSE)=C1826,"",C1826),SubgroupsCovered[[#This Row],[Subgroup]])</f>
        <v>HIVD2</v>
      </c>
    </row>
    <row r="1827" spans="1:7">
      <c r="A1827" s="12" t="s">
        <v>782</v>
      </c>
      <c r="B1827" s="12">
        <v>205292</v>
      </c>
      <c r="C1827" s="12" t="s">
        <v>814</v>
      </c>
      <c r="D1827" s="5" t="str">
        <f>IFERROR(IF(VLOOKUP((SubgroupsCovered[[#This Row],[RXCUI]]*1),RXCUI[Convert RXCUIs to Number],1,FALSE)=(SubgroupsCovered[[#This Row],[RXCUI]]*1),"Yes",""),"No")</f>
        <v>No</v>
      </c>
      <c r="E1827" s="12" t="str">
        <f>IF(SubgroupsCovered[[#This Row],[RXCUI Covered?]]="Yes",SubgroupsCovered[[#This Row],[Subgroup]],"")</f>
        <v/>
      </c>
      <c r="F1827" s="12" t="str">
        <f>IF(SubgroupsCovered[[#This Row],[Subgroups Covered by RXCUI]]="",IF(SubgroupsCovered[[#This Row],[Subgroups Uncovered]]="",SubgroupsCovered[[#This Row],[Subgroup]],""),SubgroupsCovered[[#This Row],[Subgroups Covered by RXCUI]])</f>
        <v/>
      </c>
      <c r="G1827" s="12" t="str">
        <f>IFERROR(IF(VLOOKUP(SubgroupsCovered[[#This Row],[Subgroup]],SubgroupsCovered[Subgroups Covered by RXCUI],1,FALSE)=C1827,"",C1827),SubgroupsCovered[[#This Row],[Subgroup]])</f>
        <v>HIVD2</v>
      </c>
    </row>
    <row r="1828" spans="1:7">
      <c r="A1828" s="12" t="s">
        <v>782</v>
      </c>
      <c r="B1828" s="12">
        <v>205290</v>
      </c>
      <c r="C1828" s="12" t="s">
        <v>814</v>
      </c>
      <c r="D1828" s="5" t="str">
        <f>IFERROR(IF(VLOOKUP((SubgroupsCovered[[#This Row],[RXCUI]]*1),RXCUI[Convert RXCUIs to Number],1,FALSE)=(SubgroupsCovered[[#This Row],[RXCUI]]*1),"Yes",""),"No")</f>
        <v>No</v>
      </c>
      <c r="E1828" s="12" t="str">
        <f>IF(SubgroupsCovered[[#This Row],[RXCUI Covered?]]="Yes",SubgroupsCovered[[#This Row],[Subgroup]],"")</f>
        <v/>
      </c>
      <c r="F1828" s="12" t="str">
        <f>IF(SubgroupsCovered[[#This Row],[Subgroups Covered by RXCUI]]="",IF(SubgroupsCovered[[#This Row],[Subgroups Uncovered]]="",SubgroupsCovered[[#This Row],[Subgroup]],""),SubgroupsCovered[[#This Row],[Subgroups Covered by RXCUI]])</f>
        <v/>
      </c>
      <c r="G1828" s="12" t="str">
        <f>IFERROR(IF(VLOOKUP(SubgroupsCovered[[#This Row],[Subgroup]],SubgroupsCovered[Subgroups Covered by RXCUI],1,FALSE)=C1828,"",C1828),SubgroupsCovered[[#This Row],[Subgroup]])</f>
        <v>HIVD2</v>
      </c>
    </row>
    <row r="1829" spans="1:7">
      <c r="A1829" s="12" t="s">
        <v>782</v>
      </c>
      <c r="B1829" s="12">
        <v>1250723</v>
      </c>
      <c r="C1829" s="12" t="s">
        <v>817</v>
      </c>
      <c r="D1829" s="5" t="str">
        <f>IFERROR(IF(VLOOKUP((SubgroupsCovered[[#This Row],[RXCUI]]*1),RXCUI[Convert RXCUIs to Number],1,FALSE)=(SubgroupsCovered[[#This Row],[RXCUI]]*1),"Yes",""),"No")</f>
        <v>No</v>
      </c>
      <c r="E1829" s="12" t="str">
        <f>IF(SubgroupsCovered[[#This Row],[RXCUI Covered?]]="Yes",SubgroupsCovered[[#This Row],[Subgroup]],"")</f>
        <v/>
      </c>
      <c r="F1829" s="12" t="str">
        <f>IF(SubgroupsCovered[[#This Row],[Subgroups Covered by RXCUI]]="",IF(SubgroupsCovered[[#This Row],[Subgroups Uncovered]]="",SubgroupsCovered[[#This Row],[Subgroup]],""),SubgroupsCovered[[#This Row],[Subgroups Covered by RXCUI]])</f>
        <v/>
      </c>
      <c r="G1829" s="12" t="str">
        <f>IFERROR(IF(VLOOKUP(SubgroupsCovered[[#This Row],[Subgroup]],SubgroupsCovered[Subgroups Covered by RXCUI],1,FALSE)=C1829,"",C1829),SubgroupsCovered[[#This Row],[Subgroup]])</f>
        <v>HIVD3</v>
      </c>
    </row>
    <row r="1830" spans="1:7">
      <c r="A1830" s="12" t="s">
        <v>782</v>
      </c>
      <c r="B1830" s="12">
        <v>1052660</v>
      </c>
      <c r="C1830" s="12" t="s">
        <v>817</v>
      </c>
      <c r="D1830" s="5" t="str">
        <f>IFERROR(IF(VLOOKUP((SubgroupsCovered[[#This Row],[RXCUI]]*1),RXCUI[Convert RXCUIs to Number],1,FALSE)=(SubgroupsCovered[[#This Row],[RXCUI]]*1),"Yes",""),"No")</f>
        <v>No</v>
      </c>
      <c r="E1830" s="12" t="str">
        <f>IF(SubgroupsCovered[[#This Row],[RXCUI Covered?]]="Yes",SubgroupsCovered[[#This Row],[Subgroup]],"")</f>
        <v/>
      </c>
      <c r="F1830" s="12" t="str">
        <f>IF(SubgroupsCovered[[#This Row],[Subgroups Covered by RXCUI]]="",IF(SubgroupsCovered[[#This Row],[Subgroups Uncovered]]="",SubgroupsCovered[[#This Row],[Subgroup]],""),SubgroupsCovered[[#This Row],[Subgroups Covered by RXCUI]])</f>
        <v/>
      </c>
      <c r="G1830" s="12" t="str">
        <f>IFERROR(IF(VLOOKUP(SubgroupsCovered[[#This Row],[Subgroup]],SubgroupsCovered[Subgroups Covered by RXCUI],1,FALSE)=C1830,"",C1830),SubgroupsCovered[[#This Row],[Subgroup]])</f>
        <v>HIVD3</v>
      </c>
    </row>
    <row r="1831" spans="1:7">
      <c r="A1831" s="12" t="s">
        <v>782</v>
      </c>
      <c r="B1831" s="12">
        <v>754761</v>
      </c>
      <c r="C1831" s="12" t="s">
        <v>817</v>
      </c>
      <c r="D1831" s="5" t="str">
        <f>IFERROR(IF(VLOOKUP((SubgroupsCovered[[#This Row],[RXCUI]]*1),RXCUI[Convert RXCUIs to Number],1,FALSE)=(SubgroupsCovered[[#This Row],[RXCUI]]*1),"Yes",""),"No")</f>
        <v>No</v>
      </c>
      <c r="E1831" s="12" t="str">
        <f>IF(SubgroupsCovered[[#This Row],[RXCUI Covered?]]="Yes",SubgroupsCovered[[#This Row],[Subgroup]],"")</f>
        <v/>
      </c>
      <c r="F1831" s="12" t="str">
        <f>IF(SubgroupsCovered[[#This Row],[Subgroups Covered by RXCUI]]="",IF(SubgroupsCovered[[#This Row],[Subgroups Uncovered]]="",SubgroupsCovered[[#This Row],[Subgroup]],""),SubgroupsCovered[[#This Row],[Subgroups Covered by RXCUI]])</f>
        <v/>
      </c>
      <c r="G1831" s="12" t="str">
        <f>IFERROR(IF(VLOOKUP(SubgroupsCovered[[#This Row],[Subgroup]],SubgroupsCovered[Subgroups Covered by RXCUI],1,FALSE)=C1831,"",C1831),SubgroupsCovered[[#This Row],[Subgroup]])</f>
        <v>HIVD3</v>
      </c>
    </row>
    <row r="1832" spans="1:7">
      <c r="A1832" s="12" t="s">
        <v>782</v>
      </c>
      <c r="B1832" s="12">
        <v>758555</v>
      </c>
      <c r="C1832" s="12" t="s">
        <v>817</v>
      </c>
      <c r="D1832" s="5" t="str">
        <f>IFERROR(IF(VLOOKUP((SubgroupsCovered[[#This Row],[RXCUI]]*1),RXCUI[Convert RXCUIs to Number],1,FALSE)=(SubgroupsCovered[[#This Row],[RXCUI]]*1),"Yes",""),"No")</f>
        <v>No</v>
      </c>
      <c r="E1832" s="12" t="str">
        <f>IF(SubgroupsCovered[[#This Row],[RXCUI Covered?]]="Yes",SubgroupsCovered[[#This Row],[Subgroup]],"")</f>
        <v/>
      </c>
      <c r="F1832" s="12" t="str">
        <f>IF(SubgroupsCovered[[#This Row],[Subgroups Covered by RXCUI]]="",IF(SubgroupsCovered[[#This Row],[Subgroups Uncovered]]="",SubgroupsCovered[[#This Row],[Subgroup]],""),SubgroupsCovered[[#This Row],[Subgroups Covered by RXCUI]])</f>
        <v/>
      </c>
      <c r="G1832" s="12" t="str">
        <f>IFERROR(IF(VLOOKUP(SubgroupsCovered[[#This Row],[Subgroup]],SubgroupsCovered[Subgroups Covered by RXCUI],1,FALSE)=C1832,"",C1832),SubgroupsCovered[[#This Row],[Subgroup]])</f>
        <v>HIVD3</v>
      </c>
    </row>
    <row r="1833" spans="1:7">
      <c r="A1833" s="12" t="s">
        <v>782</v>
      </c>
      <c r="B1833" s="12">
        <v>1052658</v>
      </c>
      <c r="C1833" s="12" t="s">
        <v>817</v>
      </c>
      <c r="D1833" s="5" t="str">
        <f>IFERROR(IF(VLOOKUP((SubgroupsCovered[[#This Row],[RXCUI]]*1),RXCUI[Convert RXCUIs to Number],1,FALSE)=(SubgroupsCovered[[#This Row],[RXCUI]]*1),"Yes",""),"No")</f>
        <v>No</v>
      </c>
      <c r="E1833" s="12" t="str">
        <f>IF(SubgroupsCovered[[#This Row],[RXCUI Covered?]]="Yes",SubgroupsCovered[[#This Row],[Subgroup]],"")</f>
        <v/>
      </c>
      <c r="F1833" s="12" t="str">
        <f>IF(SubgroupsCovered[[#This Row],[Subgroups Covered by RXCUI]]="",IF(SubgroupsCovered[[#This Row],[Subgroups Uncovered]]="",SubgroupsCovered[[#This Row],[Subgroup]],""),SubgroupsCovered[[#This Row],[Subgroups Covered by RXCUI]])</f>
        <v/>
      </c>
      <c r="G1833" s="12" t="str">
        <f>IFERROR(IF(VLOOKUP(SubgroupsCovered[[#This Row],[Subgroup]],SubgroupsCovered[Subgroups Covered by RXCUI],1,FALSE)=C1833,"",C1833),SubgroupsCovered[[#This Row],[Subgroup]])</f>
        <v>HIVD3</v>
      </c>
    </row>
    <row r="1834" spans="1:7">
      <c r="A1834" s="12" t="s">
        <v>782</v>
      </c>
      <c r="B1834" s="12">
        <v>1373745</v>
      </c>
      <c r="C1834" s="12" t="s">
        <v>820</v>
      </c>
      <c r="D1834" s="5" t="str">
        <f>IFERROR(IF(VLOOKUP((SubgroupsCovered[[#This Row],[RXCUI]]*1),RXCUI[Convert RXCUIs to Number],1,FALSE)=(SubgroupsCovered[[#This Row],[RXCUI]]*1),"Yes",""),"No")</f>
        <v>No</v>
      </c>
      <c r="E1834" s="12" t="str">
        <f>IF(SubgroupsCovered[[#This Row],[RXCUI Covered?]]="Yes",SubgroupsCovered[[#This Row],[Subgroup]],"")</f>
        <v/>
      </c>
      <c r="F1834" s="12" t="str">
        <f>IF(SubgroupsCovered[[#This Row],[Subgroups Covered by RXCUI]]="",IF(SubgroupsCovered[[#This Row],[Subgroups Uncovered]]="",SubgroupsCovered[[#This Row],[Subgroup]],""),SubgroupsCovered[[#This Row],[Subgroups Covered by RXCUI]])</f>
        <v/>
      </c>
      <c r="G1834" s="12" t="str">
        <f>IFERROR(IF(VLOOKUP(SubgroupsCovered[[#This Row],[Subgroup]],SubgroupsCovered[Subgroups Covered by RXCUI],1,FALSE)=C1834,"",C1834),SubgroupsCovered[[#This Row],[Subgroup]])</f>
        <v>HIVD4</v>
      </c>
    </row>
    <row r="1835" spans="1:7">
      <c r="A1835" s="12" t="s">
        <v>782</v>
      </c>
      <c r="B1835" s="12">
        <v>1095712</v>
      </c>
      <c r="C1835" s="12" t="s">
        <v>820</v>
      </c>
      <c r="D1835" s="5" t="str">
        <f>IFERROR(IF(VLOOKUP((SubgroupsCovered[[#This Row],[RXCUI]]*1),RXCUI[Convert RXCUIs to Number],1,FALSE)=(SubgroupsCovered[[#This Row],[RXCUI]]*1),"Yes",""),"No")</f>
        <v>No</v>
      </c>
      <c r="E1835" s="12" t="str">
        <f>IF(SubgroupsCovered[[#This Row],[RXCUI Covered?]]="Yes",SubgroupsCovered[[#This Row],[Subgroup]],"")</f>
        <v/>
      </c>
      <c r="F1835" s="12" t="str">
        <f>IF(SubgroupsCovered[[#This Row],[Subgroups Covered by RXCUI]]="",IF(SubgroupsCovered[[#This Row],[Subgroups Uncovered]]="",SubgroupsCovered[[#This Row],[Subgroup]],""),SubgroupsCovered[[#This Row],[Subgroups Covered by RXCUI]])</f>
        <v/>
      </c>
      <c r="G1835" s="12" t="str">
        <f>IFERROR(IF(VLOOKUP(SubgroupsCovered[[#This Row],[Subgroup]],SubgroupsCovered[Subgroups Covered by RXCUI],1,FALSE)=C1835,"",C1835),SubgroupsCovered[[#This Row],[Subgroup]])</f>
        <v>HIVD4</v>
      </c>
    </row>
    <row r="1836" spans="1:7">
      <c r="A1836" s="12" t="s">
        <v>782</v>
      </c>
      <c r="B1836" s="12">
        <v>1373747</v>
      </c>
      <c r="C1836" s="12" t="s">
        <v>820</v>
      </c>
      <c r="D1836" s="5" t="str">
        <f>IFERROR(IF(VLOOKUP((SubgroupsCovered[[#This Row],[RXCUI]]*1),RXCUI[Convert RXCUIs to Number],1,FALSE)=(SubgroupsCovered[[#This Row],[RXCUI]]*1),"Yes",""),"No")</f>
        <v>No</v>
      </c>
      <c r="E1836" s="12" t="str">
        <f>IF(SubgroupsCovered[[#This Row],[RXCUI Covered?]]="Yes",SubgroupsCovered[[#This Row],[Subgroup]],"")</f>
        <v/>
      </c>
      <c r="F1836" s="12" t="str">
        <f>IF(SubgroupsCovered[[#This Row],[Subgroups Covered by RXCUI]]="",IF(SubgroupsCovered[[#This Row],[Subgroups Uncovered]]="",SubgroupsCovered[[#This Row],[Subgroup]],""),SubgroupsCovered[[#This Row],[Subgroups Covered by RXCUI]])</f>
        <v/>
      </c>
      <c r="G1836" s="12" t="str">
        <f>IFERROR(IF(VLOOKUP(SubgroupsCovered[[#This Row],[Subgroup]],SubgroupsCovered[Subgroups Covered by RXCUI],1,FALSE)=C1836,"",C1836),SubgroupsCovered[[#This Row],[Subgroup]])</f>
        <v>HIVD4</v>
      </c>
    </row>
    <row r="1837" spans="1:7">
      <c r="A1837" s="12" t="s">
        <v>782</v>
      </c>
      <c r="B1837" s="12">
        <v>1095715</v>
      </c>
      <c r="C1837" s="12" t="s">
        <v>820</v>
      </c>
      <c r="D1837" s="5" t="str">
        <f>IFERROR(IF(VLOOKUP((SubgroupsCovered[[#This Row],[RXCUI]]*1),RXCUI[Convert RXCUIs to Number],1,FALSE)=(SubgroupsCovered[[#This Row],[RXCUI]]*1),"Yes",""),"No")</f>
        <v>No</v>
      </c>
      <c r="E1837" s="12" t="str">
        <f>IF(SubgroupsCovered[[#This Row],[RXCUI Covered?]]="Yes",SubgroupsCovered[[#This Row],[Subgroup]],"")</f>
        <v/>
      </c>
      <c r="F1837" s="12" t="str">
        <f>IF(SubgroupsCovered[[#This Row],[Subgroups Covered by RXCUI]]="",IF(SubgroupsCovered[[#This Row],[Subgroups Uncovered]]="",SubgroupsCovered[[#This Row],[Subgroup]],""),SubgroupsCovered[[#This Row],[Subgroups Covered by RXCUI]])</f>
        <v/>
      </c>
      <c r="G1837" s="12" t="str">
        <f>IFERROR(IF(VLOOKUP(SubgroupsCovered[[#This Row],[Subgroup]],SubgroupsCovered[Subgroups Covered by RXCUI],1,FALSE)=C1837,"",C1837),SubgroupsCovered[[#This Row],[Subgroup]])</f>
        <v>HIVD4</v>
      </c>
    </row>
    <row r="1838" spans="1:7">
      <c r="A1838" s="12" t="s">
        <v>782</v>
      </c>
      <c r="B1838" s="12">
        <v>199422</v>
      </c>
      <c r="C1838" s="12" t="s">
        <v>820</v>
      </c>
      <c r="D1838" s="5" t="str">
        <f>IFERROR(IF(VLOOKUP((SubgroupsCovered[[#This Row],[RXCUI]]*1),RXCUI[Convert RXCUIs to Number],1,FALSE)=(SubgroupsCovered[[#This Row],[RXCUI]]*1),"Yes",""),"No")</f>
        <v>No</v>
      </c>
      <c r="E1838" s="12" t="str">
        <f>IF(SubgroupsCovered[[#This Row],[RXCUI Covered?]]="Yes",SubgroupsCovered[[#This Row],[Subgroup]],"")</f>
        <v/>
      </c>
      <c r="F1838" s="12" t="str">
        <f>IF(SubgroupsCovered[[#This Row],[Subgroups Covered by RXCUI]]="",IF(SubgroupsCovered[[#This Row],[Subgroups Uncovered]]="",SubgroupsCovered[[#This Row],[Subgroup]],""),SubgroupsCovered[[#This Row],[Subgroups Covered by RXCUI]])</f>
        <v/>
      </c>
      <c r="G1838" s="12" t="str">
        <f>IFERROR(IF(VLOOKUP(SubgroupsCovered[[#This Row],[Subgroup]],SubgroupsCovered[Subgroups Covered by RXCUI],1,FALSE)=C1838,"",C1838),SubgroupsCovered[[#This Row],[Subgroup]])</f>
        <v>HIVD4</v>
      </c>
    </row>
    <row r="1839" spans="1:7">
      <c r="A1839" s="12" t="s">
        <v>782</v>
      </c>
      <c r="B1839" s="12">
        <v>311943</v>
      </c>
      <c r="C1839" s="12" t="s">
        <v>820</v>
      </c>
      <c r="D1839" s="5" t="str">
        <f>IFERROR(IF(VLOOKUP((SubgroupsCovered[[#This Row],[RXCUI]]*1),RXCUI[Convert RXCUIs to Number],1,FALSE)=(SubgroupsCovered[[#This Row],[RXCUI]]*1),"Yes",""),"No")</f>
        <v>No</v>
      </c>
      <c r="E1839" s="12" t="str">
        <f>IF(SubgroupsCovered[[#This Row],[RXCUI Covered?]]="Yes",SubgroupsCovered[[#This Row],[Subgroup]],"")</f>
        <v/>
      </c>
      <c r="F1839" s="12" t="str">
        <f>IF(SubgroupsCovered[[#This Row],[Subgroups Covered by RXCUI]]="",IF(SubgroupsCovered[[#This Row],[Subgroups Uncovered]]="",SubgroupsCovered[[#This Row],[Subgroup]],""),SubgroupsCovered[[#This Row],[Subgroups Covered by RXCUI]])</f>
        <v/>
      </c>
      <c r="G1839" s="12" t="str">
        <f>IFERROR(IF(VLOOKUP(SubgroupsCovered[[#This Row],[Subgroup]],SubgroupsCovered[Subgroups Covered by RXCUI],1,FALSE)=C1839,"",C1839),SubgroupsCovered[[#This Row],[Subgroup]])</f>
        <v>HIVD4</v>
      </c>
    </row>
    <row r="1840" spans="1:7">
      <c r="A1840" s="12" t="s">
        <v>782</v>
      </c>
      <c r="B1840" s="12">
        <v>213405</v>
      </c>
      <c r="C1840" s="12" t="s">
        <v>820</v>
      </c>
      <c r="D1840" s="5" t="str">
        <f>IFERROR(IF(VLOOKUP((SubgroupsCovered[[#This Row],[RXCUI]]*1),RXCUI[Convert RXCUIs to Number],1,FALSE)=(SubgroupsCovered[[#This Row],[RXCUI]]*1),"Yes",""),"No")</f>
        <v>No</v>
      </c>
      <c r="E1840" s="12" t="str">
        <f>IF(SubgroupsCovered[[#This Row],[RXCUI Covered?]]="Yes",SubgroupsCovered[[#This Row],[Subgroup]],"")</f>
        <v/>
      </c>
      <c r="F1840" s="12" t="str">
        <f>IF(SubgroupsCovered[[#This Row],[Subgroups Covered by RXCUI]]="",IF(SubgroupsCovered[[#This Row],[Subgroups Uncovered]]="",SubgroupsCovered[[#This Row],[Subgroup]],""),SubgroupsCovered[[#This Row],[Subgroups Covered by RXCUI]])</f>
        <v/>
      </c>
      <c r="G1840" s="12" t="str">
        <f>IFERROR(IF(VLOOKUP(SubgroupsCovered[[#This Row],[Subgroup]],SubgroupsCovered[Subgroups Covered by RXCUI],1,FALSE)=C1840,"",C1840),SubgroupsCovered[[#This Row],[Subgroup]])</f>
        <v>HIVD4</v>
      </c>
    </row>
    <row r="1841" spans="1:7">
      <c r="A1841" s="12" t="s">
        <v>782</v>
      </c>
      <c r="B1841" s="12">
        <v>1102277</v>
      </c>
      <c r="C1841" s="12" t="s">
        <v>823</v>
      </c>
      <c r="D1841" s="5" t="str">
        <f>IFERROR(IF(VLOOKUP((SubgroupsCovered[[#This Row],[RXCUI]]*1),RXCUI[Convert RXCUIs to Number],1,FALSE)=(SubgroupsCovered[[#This Row],[RXCUI]]*1),"Yes",""),"No")</f>
        <v>No</v>
      </c>
      <c r="E1841" s="12" t="str">
        <f>IF(SubgroupsCovered[[#This Row],[RXCUI Covered?]]="Yes",SubgroupsCovered[[#This Row],[Subgroup]],"")</f>
        <v/>
      </c>
      <c r="F1841" s="12" t="str">
        <f>IF(SubgroupsCovered[[#This Row],[Subgroups Covered by RXCUI]]="",IF(SubgroupsCovered[[#This Row],[Subgroups Uncovered]]="",SubgroupsCovered[[#This Row],[Subgroup]],""),SubgroupsCovered[[#This Row],[Subgroups Covered by RXCUI]])</f>
        <v/>
      </c>
      <c r="G1841" s="12" t="str">
        <f>IFERROR(IF(VLOOKUP(SubgroupsCovered[[#This Row],[Subgroup]],SubgroupsCovered[Subgroups Covered by RXCUI],1,FALSE)=C1841,"",C1841),SubgroupsCovered[[#This Row],[Subgroup]])</f>
        <v>HIVD7</v>
      </c>
    </row>
    <row r="1842" spans="1:7">
      <c r="A1842" s="12" t="s">
        <v>782</v>
      </c>
      <c r="B1842" s="12">
        <v>2055766</v>
      </c>
      <c r="C1842" s="12" t="s">
        <v>1565</v>
      </c>
      <c r="D1842" s="5" t="str">
        <f>IFERROR(IF(VLOOKUP((SubgroupsCovered[[#This Row],[RXCUI]]*1),RXCUI[Convert RXCUIs to Number],1,FALSE)=(SubgroupsCovered[[#This Row],[RXCUI]]*1),"Yes",""),"No")</f>
        <v>No</v>
      </c>
      <c r="E1842" s="12" t="str">
        <f>IF(SubgroupsCovered[[#This Row],[RXCUI Covered?]]="Yes",SubgroupsCovered[[#This Row],[Subgroup]],"")</f>
        <v/>
      </c>
      <c r="F1842" s="12" t="str">
        <f>IF(SubgroupsCovered[[#This Row],[Subgroups Covered by RXCUI]]="",IF(SubgroupsCovered[[#This Row],[Subgroups Uncovered]]="",SubgroupsCovered[[#This Row],[Subgroup]],""),SubgroupsCovered[[#This Row],[Subgroups Covered by RXCUI]])</f>
        <v/>
      </c>
      <c r="G1842" s="12" t="str">
        <f>IFERROR(IF(VLOOKUP(SubgroupsCovered[[#This Row],[Subgroup]],SubgroupsCovered[Subgroups Covered by RXCUI],1,FALSE)=C1842,"",C1842),SubgroupsCovered[[#This Row],[Subgroup]])</f>
        <v>HIVD8</v>
      </c>
    </row>
    <row r="1843" spans="1:7">
      <c r="A1843" s="12" t="s">
        <v>782</v>
      </c>
      <c r="B1843" s="12">
        <v>213460</v>
      </c>
      <c r="C1843" s="12" t="s">
        <v>802</v>
      </c>
      <c r="D1843" s="5" t="str">
        <f>IFERROR(IF(VLOOKUP((SubgroupsCovered[[#This Row],[RXCUI]]*1),RXCUI[Convert RXCUIs to Number],1,FALSE)=(SubgroupsCovered[[#This Row],[RXCUI]]*1),"Yes",""),"No")</f>
        <v>No</v>
      </c>
      <c r="E1843" s="12" t="str">
        <f>IF(SubgroupsCovered[[#This Row],[RXCUI Covered?]]="Yes",SubgroupsCovered[[#This Row],[Subgroup]],"")</f>
        <v/>
      </c>
      <c r="F1843" s="12" t="str">
        <f>IF(SubgroupsCovered[[#This Row],[Subgroups Covered by RXCUI]]="",IF(SubgroupsCovered[[#This Row],[Subgroups Uncovered]]="",SubgroupsCovered[[#This Row],[Subgroup]],""),SubgroupsCovered[[#This Row],[Subgroups Covered by RXCUI]])</f>
        <v/>
      </c>
      <c r="G1843" s="12" t="str">
        <f>IFERROR(IF(VLOOKUP(SubgroupsCovered[[#This Row],[Subgroup]],SubgroupsCovered[Subgroups Covered by RXCUI],1,FALSE)=C1843,"",C1843),SubgroupsCovered[[#This Row],[Subgroup]])</f>
        <v>HIVC1</v>
      </c>
    </row>
    <row r="1844" spans="1:7">
      <c r="A1844" s="12" t="s">
        <v>782</v>
      </c>
      <c r="B1844" s="12">
        <v>242679</v>
      </c>
      <c r="C1844" s="12" t="s">
        <v>802</v>
      </c>
      <c r="D1844" s="5" t="str">
        <f>IFERROR(IF(VLOOKUP((SubgroupsCovered[[#This Row],[RXCUI]]*1),RXCUI[Convert RXCUIs to Number],1,FALSE)=(SubgroupsCovered[[#This Row],[RXCUI]]*1),"Yes",""),"No")</f>
        <v>No</v>
      </c>
      <c r="E1844" s="12" t="str">
        <f>IF(SubgroupsCovered[[#This Row],[RXCUI Covered?]]="Yes",SubgroupsCovered[[#This Row],[Subgroup]],"")</f>
        <v/>
      </c>
      <c r="F1844" s="12" t="str">
        <f>IF(SubgroupsCovered[[#This Row],[Subgroups Covered by RXCUI]]="",IF(SubgroupsCovered[[#This Row],[Subgroups Uncovered]]="",SubgroupsCovered[[#This Row],[Subgroup]],""),SubgroupsCovered[[#This Row],[Subgroups Covered by RXCUI]])</f>
        <v/>
      </c>
      <c r="G1844" s="12" t="str">
        <f>IFERROR(IF(VLOOKUP(SubgroupsCovered[[#This Row],[Subgroup]],SubgroupsCovered[Subgroups Covered by RXCUI],1,FALSE)=C1844,"",C1844),SubgroupsCovered[[#This Row],[Subgroup]])</f>
        <v>HIVC1</v>
      </c>
    </row>
    <row r="1845" spans="1:7">
      <c r="A1845" s="12" t="s">
        <v>782</v>
      </c>
      <c r="B1845" s="12">
        <v>242680</v>
      </c>
      <c r="C1845" s="12" t="s">
        <v>802</v>
      </c>
      <c r="D1845" s="5" t="str">
        <f>IFERROR(IF(VLOOKUP((SubgroupsCovered[[#This Row],[RXCUI]]*1),RXCUI[Convert RXCUIs to Number],1,FALSE)=(SubgroupsCovered[[#This Row],[RXCUI]]*1),"Yes",""),"No")</f>
        <v>No</v>
      </c>
      <c r="E1845" s="12" t="str">
        <f>IF(SubgroupsCovered[[#This Row],[RXCUI Covered?]]="Yes",SubgroupsCovered[[#This Row],[Subgroup]],"")</f>
        <v/>
      </c>
      <c r="F1845" s="12" t="str">
        <f>IF(SubgroupsCovered[[#This Row],[Subgroups Covered by RXCUI]]="",IF(SubgroupsCovered[[#This Row],[Subgroups Uncovered]]="",SubgroupsCovered[[#This Row],[Subgroup]],""),SubgroupsCovered[[#This Row],[Subgroups Covered by RXCUI]])</f>
        <v/>
      </c>
      <c r="G1845" s="12" t="str">
        <f>IFERROR(IF(VLOOKUP(SubgroupsCovered[[#This Row],[Subgroup]],SubgroupsCovered[Subgroups Covered by RXCUI],1,FALSE)=C1845,"",C1845),SubgroupsCovered[[#This Row],[Subgroup]])</f>
        <v>HIVC1</v>
      </c>
    </row>
    <row r="1846" spans="1:7">
      <c r="A1846" s="12" t="s">
        <v>782</v>
      </c>
      <c r="B1846" s="12">
        <v>213461</v>
      </c>
      <c r="C1846" s="12" t="s">
        <v>802</v>
      </c>
      <c r="D1846" s="5" t="str">
        <f>IFERROR(IF(VLOOKUP((SubgroupsCovered[[#This Row],[RXCUI]]*1),RXCUI[Convert RXCUIs to Number],1,FALSE)=(SubgroupsCovered[[#This Row],[RXCUI]]*1),"Yes",""),"No")</f>
        <v>No</v>
      </c>
      <c r="E1846" s="12" t="str">
        <f>IF(SubgroupsCovered[[#This Row],[RXCUI Covered?]]="Yes",SubgroupsCovered[[#This Row],[Subgroup]],"")</f>
        <v/>
      </c>
      <c r="F1846" s="12" t="str">
        <f>IF(SubgroupsCovered[[#This Row],[Subgroups Covered by RXCUI]]="",IF(SubgroupsCovered[[#This Row],[Subgroups Uncovered]]="",SubgroupsCovered[[#This Row],[Subgroup]],""),SubgroupsCovered[[#This Row],[Subgroups Covered by RXCUI]])</f>
        <v/>
      </c>
      <c r="G1846" s="12" t="str">
        <f>IFERROR(IF(VLOOKUP(SubgroupsCovered[[#This Row],[Subgroup]],SubgroupsCovered[Subgroups Covered by RXCUI],1,FALSE)=C1846,"",C1846),SubgroupsCovered[[#This Row],[Subgroup]])</f>
        <v>HIVC1</v>
      </c>
    </row>
    <row r="1847" spans="1:7">
      <c r="A1847" s="12" t="s">
        <v>782</v>
      </c>
      <c r="B1847" s="12">
        <v>108396</v>
      </c>
      <c r="C1847" s="12" t="s">
        <v>804</v>
      </c>
      <c r="D1847" s="5" t="str">
        <f>IFERROR(IF(VLOOKUP((SubgroupsCovered[[#This Row],[RXCUI]]*1),RXCUI[Convert RXCUIs to Number],1,FALSE)=(SubgroupsCovered[[#This Row],[RXCUI]]*1),"Yes",""),"No")</f>
        <v>No</v>
      </c>
      <c r="E1847" s="12" t="str">
        <f>IF(SubgroupsCovered[[#This Row],[RXCUI Covered?]]="Yes",SubgroupsCovered[[#This Row],[Subgroup]],"")</f>
        <v/>
      </c>
      <c r="F1847" s="12" t="str">
        <f>IF(SubgroupsCovered[[#This Row],[Subgroups Covered by RXCUI]]="",IF(SubgroupsCovered[[#This Row],[Subgroups Uncovered]]="",SubgroupsCovered[[#This Row],[Subgroup]],""),SubgroupsCovered[[#This Row],[Subgroups Covered by RXCUI]])</f>
        <v/>
      </c>
      <c r="G1847" s="12" t="str">
        <f>IFERROR(IF(VLOOKUP(SubgroupsCovered[[#This Row],[Subgroup]],SubgroupsCovered[Subgroups Covered by RXCUI],1,FALSE)=C1847,"",C1847),SubgroupsCovered[[#This Row],[Subgroup]])</f>
        <v>HIVC10</v>
      </c>
    </row>
    <row r="1848" spans="1:7">
      <c r="A1848" s="12" t="s">
        <v>782</v>
      </c>
      <c r="B1848" s="12">
        <v>199663</v>
      </c>
      <c r="C1848" s="12" t="s">
        <v>804</v>
      </c>
      <c r="D1848" s="5" t="str">
        <f>IFERROR(IF(VLOOKUP((SubgroupsCovered[[#This Row],[RXCUI]]*1),RXCUI[Convert RXCUIs to Number],1,FALSE)=(SubgroupsCovered[[#This Row],[RXCUI]]*1),"Yes",""),"No")</f>
        <v>No</v>
      </c>
      <c r="E1848" s="12" t="str">
        <f>IF(SubgroupsCovered[[#This Row],[RXCUI Covered?]]="Yes",SubgroupsCovered[[#This Row],[Subgroup]],"")</f>
        <v/>
      </c>
      <c r="F1848" s="12" t="str">
        <f>IF(SubgroupsCovered[[#This Row],[Subgroups Covered by RXCUI]]="",IF(SubgroupsCovered[[#This Row],[Subgroups Uncovered]]="",SubgroupsCovered[[#This Row],[Subgroup]],""),SubgroupsCovered[[#This Row],[Subgroups Covered by RXCUI]])</f>
        <v/>
      </c>
      <c r="G1848" s="12" t="str">
        <f>IFERROR(IF(VLOOKUP(SubgroupsCovered[[#This Row],[Subgroup]],SubgroupsCovered[Subgroups Covered by RXCUI],1,FALSE)=C1848,"",C1848),SubgroupsCovered[[#This Row],[Subgroup]])</f>
        <v>HIVC10</v>
      </c>
    </row>
    <row r="1849" spans="1:7">
      <c r="A1849" s="12" t="s">
        <v>782</v>
      </c>
      <c r="B1849" s="12">
        <v>756209</v>
      </c>
      <c r="C1849" s="12" t="s">
        <v>804</v>
      </c>
      <c r="D1849" s="5" t="str">
        <f>IFERROR(IF(VLOOKUP((SubgroupsCovered[[#This Row],[RXCUI]]*1),RXCUI[Convert RXCUIs to Number],1,FALSE)=(SubgroupsCovered[[#This Row],[RXCUI]]*1),"Yes",""),"No")</f>
        <v>No</v>
      </c>
      <c r="E1849" s="12" t="str">
        <f>IF(SubgroupsCovered[[#This Row],[RXCUI Covered?]]="Yes",SubgroupsCovered[[#This Row],[Subgroup]],"")</f>
        <v/>
      </c>
      <c r="F1849" s="12" t="str">
        <f>IF(SubgroupsCovered[[#This Row],[Subgroups Covered by RXCUI]]="",IF(SubgroupsCovered[[#This Row],[Subgroups Uncovered]]="",SubgroupsCovered[[#This Row],[Subgroup]],""),SubgroupsCovered[[#This Row],[Subgroups Covered by RXCUI]])</f>
        <v/>
      </c>
      <c r="G1849" s="12" t="str">
        <f>IFERROR(IF(VLOOKUP(SubgroupsCovered[[#This Row],[Subgroup]],SubgroupsCovered[Subgroups Covered by RXCUI],1,FALSE)=C1849,"",C1849),SubgroupsCovered[[#This Row],[Subgroup]])</f>
        <v>HIVC10</v>
      </c>
    </row>
    <row r="1850" spans="1:7">
      <c r="A1850" s="12" t="s">
        <v>782</v>
      </c>
      <c r="B1850" s="12">
        <v>755298</v>
      </c>
      <c r="C1850" s="12" t="s">
        <v>804</v>
      </c>
      <c r="D1850" s="5" t="str">
        <f>IFERROR(IF(VLOOKUP((SubgroupsCovered[[#This Row],[RXCUI]]*1),RXCUI[Convert RXCUIs to Number],1,FALSE)=(SubgroupsCovered[[#This Row],[RXCUI]]*1),"Yes",""),"No")</f>
        <v>No</v>
      </c>
      <c r="E1850" s="12" t="str">
        <f>IF(SubgroupsCovered[[#This Row],[RXCUI Covered?]]="Yes",SubgroupsCovered[[#This Row],[Subgroup]],"")</f>
        <v/>
      </c>
      <c r="F1850" s="12" t="str">
        <f>IF(SubgroupsCovered[[#This Row],[Subgroups Covered by RXCUI]]="",IF(SubgroupsCovered[[#This Row],[Subgroups Uncovered]]="",SubgroupsCovered[[#This Row],[Subgroup]],""),SubgroupsCovered[[#This Row],[Subgroups Covered by RXCUI]])</f>
        <v/>
      </c>
      <c r="G1850" s="12" t="str">
        <f>IFERROR(IF(VLOOKUP(SubgroupsCovered[[#This Row],[Subgroup]],SubgroupsCovered[Subgroups Covered by RXCUI],1,FALSE)=C1850,"",C1850),SubgroupsCovered[[#This Row],[Subgroup]])</f>
        <v>HIVC10</v>
      </c>
    </row>
    <row r="1851" spans="1:7">
      <c r="A1851" s="12" t="s">
        <v>782</v>
      </c>
      <c r="B1851" s="12">
        <v>198352</v>
      </c>
      <c r="C1851" s="12" t="s">
        <v>804</v>
      </c>
      <c r="D1851" s="5" t="str">
        <f>IFERROR(IF(VLOOKUP((SubgroupsCovered[[#This Row],[RXCUI]]*1),RXCUI[Convert RXCUIs to Number],1,FALSE)=(SubgroupsCovered[[#This Row],[RXCUI]]*1),"Yes",""),"No")</f>
        <v>No</v>
      </c>
      <c r="E1851" s="12" t="str">
        <f>IF(SubgroupsCovered[[#This Row],[RXCUI Covered?]]="Yes",SubgroupsCovered[[#This Row],[Subgroup]],"")</f>
        <v/>
      </c>
      <c r="F1851" s="12" t="str">
        <f>IF(SubgroupsCovered[[#This Row],[Subgroups Covered by RXCUI]]="",IF(SubgroupsCovered[[#This Row],[Subgroups Uncovered]]="",SubgroupsCovered[[#This Row],[Subgroup]],""),SubgroupsCovered[[#This Row],[Subgroups Covered by RXCUI]])</f>
        <v/>
      </c>
      <c r="G1851" s="12" t="str">
        <f>IFERROR(IF(VLOOKUP(SubgroupsCovered[[#This Row],[Subgroup]],SubgroupsCovered[Subgroups Covered by RXCUI],1,FALSE)=C1851,"",C1851),SubgroupsCovered[[#This Row],[Subgroup]])</f>
        <v>HIVC10</v>
      </c>
    </row>
    <row r="1852" spans="1:7">
      <c r="A1852" s="12" t="s">
        <v>782</v>
      </c>
      <c r="B1852" s="12">
        <v>201907</v>
      </c>
      <c r="C1852" s="12" t="s">
        <v>804</v>
      </c>
      <c r="D1852" s="5" t="str">
        <f>IFERROR(IF(VLOOKUP((SubgroupsCovered[[#This Row],[RXCUI]]*1),RXCUI[Convert RXCUIs to Number],1,FALSE)=(SubgroupsCovered[[#This Row],[RXCUI]]*1),"Yes",""),"No")</f>
        <v>No</v>
      </c>
      <c r="E1852" s="12" t="str">
        <f>IF(SubgroupsCovered[[#This Row],[RXCUI Covered?]]="Yes",SubgroupsCovered[[#This Row],[Subgroup]],"")</f>
        <v/>
      </c>
      <c r="F1852" s="12" t="str">
        <f>IF(SubgroupsCovered[[#This Row],[Subgroups Covered by RXCUI]]="",IF(SubgroupsCovered[[#This Row],[Subgroups Uncovered]]="",SubgroupsCovered[[#This Row],[Subgroup]],""),SubgroupsCovered[[#This Row],[Subgroups Covered by RXCUI]])</f>
        <v/>
      </c>
      <c r="G1852" s="12" t="str">
        <f>IFERROR(IF(VLOOKUP(SubgroupsCovered[[#This Row],[Subgroup]],SubgroupsCovered[Subgroups Covered by RXCUI],1,FALSE)=C1852,"",C1852),SubgroupsCovered[[#This Row],[Subgroup]])</f>
        <v>HIVC10</v>
      </c>
    </row>
    <row r="1853" spans="1:7">
      <c r="A1853" s="12" t="s">
        <v>782</v>
      </c>
      <c r="B1853" s="12">
        <v>404587</v>
      </c>
      <c r="C1853" s="12" t="s">
        <v>808</v>
      </c>
      <c r="D1853" s="5" t="str">
        <f>IFERROR(IF(VLOOKUP((SubgroupsCovered[[#This Row],[RXCUI]]*1),RXCUI[Convert RXCUIs to Number],1,FALSE)=(SubgroupsCovered[[#This Row],[RXCUI]]*1),"Yes",""),"No")</f>
        <v>No</v>
      </c>
      <c r="E1853" s="12" t="str">
        <f>IF(SubgroupsCovered[[#This Row],[RXCUI Covered?]]="Yes",SubgroupsCovered[[#This Row],[Subgroup]],"")</f>
        <v/>
      </c>
      <c r="F1853" s="12" t="str">
        <f>IF(SubgroupsCovered[[#This Row],[Subgroups Covered by RXCUI]]="",IF(SubgroupsCovered[[#This Row],[Subgroups Uncovered]]="",SubgroupsCovered[[#This Row],[Subgroup]],""),SubgroupsCovered[[#This Row],[Subgroups Covered by RXCUI]])</f>
        <v/>
      </c>
      <c r="G1853" s="12" t="str">
        <f>IFERROR(IF(VLOOKUP(SubgroupsCovered[[#This Row],[Subgroup]],SubgroupsCovered[Subgroups Covered by RXCUI],1,FALSE)=C1853,"",C1853),SubgroupsCovered[[#This Row],[Subgroup]])</f>
        <v>HIVC3</v>
      </c>
    </row>
    <row r="1854" spans="1:7">
      <c r="A1854" s="12" t="s">
        <v>782</v>
      </c>
      <c r="B1854" s="12">
        <v>403875</v>
      </c>
      <c r="C1854" s="12" t="s">
        <v>808</v>
      </c>
      <c r="D1854" s="5" t="str">
        <f>IFERROR(IF(VLOOKUP((SubgroupsCovered[[#This Row],[RXCUI]]*1),RXCUI[Convert RXCUIs to Number],1,FALSE)=(SubgroupsCovered[[#This Row],[RXCUI]]*1),"Yes",""),"No")</f>
        <v>No</v>
      </c>
      <c r="E1854" s="12" t="str">
        <f>IF(SubgroupsCovered[[#This Row],[RXCUI Covered?]]="Yes",SubgroupsCovered[[#This Row],[Subgroup]],"")</f>
        <v/>
      </c>
      <c r="F1854" s="12" t="str">
        <f>IF(SubgroupsCovered[[#This Row],[Subgroups Covered by RXCUI]]="",IF(SubgroupsCovered[[#This Row],[Subgroups Uncovered]]="",SubgroupsCovered[[#This Row],[Subgroup]],""),SubgroupsCovered[[#This Row],[Subgroups Covered by RXCUI]])</f>
        <v/>
      </c>
      <c r="G1854" s="12" t="str">
        <f>IFERROR(IF(VLOOKUP(SubgroupsCovered[[#This Row],[Subgroup]],SubgroupsCovered[Subgroups Covered by RXCUI],1,FALSE)=C1854,"",C1854),SubgroupsCovered[[#This Row],[Subgroup]])</f>
        <v>HIVC3</v>
      </c>
    </row>
    <row r="1855" spans="1:7">
      <c r="A1855" s="12" t="s">
        <v>782</v>
      </c>
      <c r="B1855" s="12">
        <v>616148</v>
      </c>
      <c r="C1855" s="12" t="s">
        <v>808</v>
      </c>
      <c r="D1855" s="5" t="str">
        <f>IFERROR(IF(VLOOKUP((SubgroupsCovered[[#This Row],[RXCUI]]*1),RXCUI[Convert RXCUIs to Number],1,FALSE)=(SubgroupsCovered[[#This Row],[RXCUI]]*1),"Yes",""),"No")</f>
        <v>No</v>
      </c>
      <c r="E1855" s="12" t="str">
        <f>IF(SubgroupsCovered[[#This Row],[RXCUI Covered?]]="Yes",SubgroupsCovered[[#This Row],[Subgroup]],"")</f>
        <v/>
      </c>
      <c r="F1855" s="12" t="str">
        <f>IF(SubgroupsCovered[[#This Row],[Subgroups Covered by RXCUI]]="",IF(SubgroupsCovered[[#This Row],[Subgroups Uncovered]]="",SubgroupsCovered[[#This Row],[Subgroup]],""),SubgroupsCovered[[#This Row],[Subgroups Covered by RXCUI]])</f>
        <v/>
      </c>
      <c r="G1855" s="12" t="str">
        <f>IFERROR(IF(VLOOKUP(SubgroupsCovered[[#This Row],[Subgroup]],SubgroupsCovered[Subgroups Covered by RXCUI],1,FALSE)=C1855,"",C1855),SubgroupsCovered[[#This Row],[Subgroup]])</f>
        <v>HIVC3</v>
      </c>
    </row>
    <row r="1856" spans="1:7">
      <c r="A1856" s="12" t="s">
        <v>782</v>
      </c>
      <c r="B1856" s="12">
        <v>349491</v>
      </c>
      <c r="C1856" s="12" t="s">
        <v>811</v>
      </c>
      <c r="D1856" s="5" t="str">
        <f>IFERROR(IF(VLOOKUP((SubgroupsCovered[[#This Row],[RXCUI]]*1),RXCUI[Convert RXCUIs to Number],1,FALSE)=(SubgroupsCovered[[#This Row],[RXCUI]]*1),"Yes",""),"No")</f>
        <v>No</v>
      </c>
      <c r="E1856" s="12" t="str">
        <f>IF(SubgroupsCovered[[#This Row],[RXCUI Covered?]]="Yes",SubgroupsCovered[[#This Row],[Subgroup]],"")</f>
        <v/>
      </c>
      <c r="F1856" s="12" t="str">
        <f>IF(SubgroupsCovered[[#This Row],[Subgroups Covered by RXCUI]]="",IF(SubgroupsCovered[[#This Row],[Subgroups Uncovered]]="",SubgroupsCovered[[#This Row],[Subgroup]],""),SubgroupsCovered[[#This Row],[Subgroups Covered by RXCUI]])</f>
        <v/>
      </c>
      <c r="G1856" s="12" t="str">
        <f>IFERROR(IF(VLOOKUP(SubgroupsCovered[[#This Row],[Subgroup]],SubgroupsCovered[Subgroups Covered by RXCUI],1,FALSE)=C1856,"",C1856),SubgroupsCovered[[#This Row],[Subgroup]])</f>
        <v>HIVC5</v>
      </c>
    </row>
    <row r="1857" spans="1:7">
      <c r="A1857" s="12" t="s">
        <v>782</v>
      </c>
      <c r="B1857" s="12">
        <v>205328</v>
      </c>
      <c r="C1857" s="12" t="s">
        <v>811</v>
      </c>
      <c r="D1857" s="5" t="str">
        <f>IFERROR(IF(VLOOKUP((SubgroupsCovered[[#This Row],[RXCUI]]*1),RXCUI[Convert RXCUIs to Number],1,FALSE)=(SubgroupsCovered[[#This Row],[RXCUI]]*1),"Yes",""),"No")</f>
        <v>No</v>
      </c>
      <c r="E1857" s="12" t="str">
        <f>IF(SubgroupsCovered[[#This Row],[RXCUI Covered?]]="Yes",SubgroupsCovered[[#This Row],[Subgroup]],"")</f>
        <v/>
      </c>
      <c r="F1857" s="12" t="str">
        <f>IF(SubgroupsCovered[[#This Row],[Subgroups Covered by RXCUI]]="",IF(SubgroupsCovered[[#This Row],[Subgroups Uncovered]]="",SubgroupsCovered[[#This Row],[Subgroup]],""),SubgroupsCovered[[#This Row],[Subgroups Covered by RXCUI]])</f>
        <v/>
      </c>
      <c r="G1857" s="12" t="str">
        <f>IFERROR(IF(VLOOKUP(SubgroupsCovered[[#This Row],[Subgroup]],SubgroupsCovered[Subgroups Covered by RXCUI],1,FALSE)=C1857,"",C1857),SubgroupsCovered[[#This Row],[Subgroup]])</f>
        <v>HIVC5</v>
      </c>
    </row>
    <row r="1858" spans="1:7">
      <c r="A1858" s="12" t="s">
        <v>782</v>
      </c>
      <c r="B1858" s="12">
        <v>199147</v>
      </c>
      <c r="C1858" s="12" t="s">
        <v>811</v>
      </c>
      <c r="D1858" s="5" t="str">
        <f>IFERROR(IF(VLOOKUP((SubgroupsCovered[[#This Row],[RXCUI]]*1),RXCUI[Convert RXCUIs to Number],1,FALSE)=(SubgroupsCovered[[#This Row],[RXCUI]]*1),"Yes",""),"No")</f>
        <v>No</v>
      </c>
      <c r="E1858" s="12" t="str">
        <f>IF(SubgroupsCovered[[#This Row],[RXCUI Covered?]]="Yes",SubgroupsCovered[[#This Row],[Subgroup]],"")</f>
        <v/>
      </c>
      <c r="F1858" s="12" t="str">
        <f>IF(SubgroupsCovered[[#This Row],[Subgroups Covered by RXCUI]]="",IF(SubgroupsCovered[[#This Row],[Subgroups Uncovered]]="",SubgroupsCovered[[#This Row],[Subgroup]],""),SubgroupsCovered[[#This Row],[Subgroups Covered by RXCUI]])</f>
        <v/>
      </c>
      <c r="G1858" s="12" t="str">
        <f>IFERROR(IF(VLOOKUP(SubgroupsCovered[[#This Row],[Subgroup]],SubgroupsCovered[Subgroups Covered by RXCUI],1,FALSE)=C1858,"",C1858),SubgroupsCovered[[#This Row],[Subgroup]])</f>
        <v>HIVC5</v>
      </c>
    </row>
    <row r="1859" spans="1:7">
      <c r="A1859" s="12" t="s">
        <v>782</v>
      </c>
      <c r="B1859" s="12">
        <v>352230</v>
      </c>
      <c r="C1859" s="12" t="s">
        <v>811</v>
      </c>
      <c r="D1859" s="5" t="str">
        <f>IFERROR(IF(VLOOKUP((SubgroupsCovered[[#This Row],[RXCUI]]*1),RXCUI[Convert RXCUIs to Number],1,FALSE)=(SubgroupsCovered[[#This Row],[RXCUI]]*1),"Yes",""),"No")</f>
        <v>No</v>
      </c>
      <c r="E1859" s="12" t="str">
        <f>IF(SubgroupsCovered[[#This Row],[RXCUI Covered?]]="Yes",SubgroupsCovered[[#This Row],[Subgroup]],"")</f>
        <v/>
      </c>
      <c r="F1859" s="12" t="str">
        <f>IF(SubgroupsCovered[[#This Row],[Subgroups Covered by RXCUI]]="",IF(SubgroupsCovered[[#This Row],[Subgroups Uncovered]]="",SubgroupsCovered[[#This Row],[Subgroup]],""),SubgroupsCovered[[#This Row],[Subgroups Covered by RXCUI]])</f>
        <v/>
      </c>
      <c r="G1859" s="12" t="str">
        <f>IFERROR(IF(VLOOKUP(SubgroupsCovered[[#This Row],[Subgroup]],SubgroupsCovered[Subgroups Covered by RXCUI],1,FALSE)=C1859,"",C1859),SubgroupsCovered[[#This Row],[Subgroup]])</f>
        <v>HIVC5</v>
      </c>
    </row>
    <row r="1860" spans="1:7">
      <c r="A1860" s="12" t="s">
        <v>782</v>
      </c>
      <c r="B1860" s="12">
        <v>213483</v>
      </c>
      <c r="C1860" s="12" t="s">
        <v>811</v>
      </c>
      <c r="D1860" s="5" t="str">
        <f>IFERROR(IF(VLOOKUP((SubgroupsCovered[[#This Row],[RXCUI]]*1),RXCUI[Convert RXCUIs to Number],1,FALSE)=(SubgroupsCovered[[#This Row],[RXCUI]]*1),"Yes",""),"No")</f>
        <v>No</v>
      </c>
      <c r="E1860" s="12" t="str">
        <f>IF(SubgroupsCovered[[#This Row],[RXCUI Covered?]]="Yes",SubgroupsCovered[[#This Row],[Subgroup]],"")</f>
        <v/>
      </c>
      <c r="F1860" s="12" t="str">
        <f>IF(SubgroupsCovered[[#This Row],[Subgroups Covered by RXCUI]]="",IF(SubgroupsCovered[[#This Row],[Subgroups Uncovered]]="",SubgroupsCovered[[#This Row],[Subgroup]],""),SubgroupsCovered[[#This Row],[Subgroups Covered by RXCUI]])</f>
        <v/>
      </c>
      <c r="G1860" s="12" t="str">
        <f>IFERROR(IF(VLOOKUP(SubgroupsCovered[[#This Row],[Subgroup]],SubgroupsCovered[Subgroups Covered by RXCUI],1,FALSE)=C1860,"",C1860),SubgroupsCovered[[#This Row],[Subgroup]])</f>
        <v>HIVC5</v>
      </c>
    </row>
    <row r="1861" spans="1:7">
      <c r="A1861" s="12" t="s">
        <v>782</v>
      </c>
      <c r="B1861" s="12">
        <v>152931</v>
      </c>
      <c r="C1861" s="12" t="s">
        <v>811</v>
      </c>
      <c r="D1861" s="5" t="str">
        <f>IFERROR(IF(VLOOKUP((SubgroupsCovered[[#This Row],[RXCUI]]*1),RXCUI[Convert RXCUIs to Number],1,FALSE)=(SubgroupsCovered[[#This Row],[RXCUI]]*1),"Yes",""),"No")</f>
        <v>No</v>
      </c>
      <c r="E1861" s="12" t="str">
        <f>IF(SubgroupsCovered[[#This Row],[RXCUI Covered?]]="Yes",SubgroupsCovered[[#This Row],[Subgroup]],"")</f>
        <v/>
      </c>
      <c r="F1861" s="12" t="str">
        <f>IF(SubgroupsCovered[[#This Row],[Subgroups Covered by RXCUI]]="",IF(SubgroupsCovered[[#This Row],[Subgroups Uncovered]]="",SubgroupsCovered[[#This Row],[Subgroup]],""),SubgroupsCovered[[#This Row],[Subgroups Covered by RXCUI]])</f>
        <v/>
      </c>
      <c r="G1861" s="12" t="str">
        <f>IFERROR(IF(VLOOKUP(SubgroupsCovered[[#This Row],[Subgroup]],SubgroupsCovered[Subgroups Covered by RXCUI],1,FALSE)=C1861,"",C1861),SubgroupsCovered[[#This Row],[Subgroup]])</f>
        <v>HIVC5</v>
      </c>
    </row>
    <row r="1862" spans="1:7">
      <c r="A1862" s="12" t="s">
        <v>782</v>
      </c>
      <c r="B1862" s="12">
        <v>199148</v>
      </c>
      <c r="C1862" s="12" t="s">
        <v>811</v>
      </c>
      <c r="D1862" s="5" t="str">
        <f>IFERROR(IF(VLOOKUP((SubgroupsCovered[[#This Row],[RXCUI]]*1),RXCUI[Convert RXCUIs to Number],1,FALSE)=(SubgroupsCovered[[#This Row],[RXCUI]]*1),"Yes",""),"No")</f>
        <v>No</v>
      </c>
      <c r="E1862" s="12" t="str">
        <f>IF(SubgroupsCovered[[#This Row],[RXCUI Covered?]]="Yes",SubgroupsCovered[[#This Row],[Subgroup]],"")</f>
        <v/>
      </c>
      <c r="F1862" s="12" t="str">
        <f>IF(SubgroupsCovered[[#This Row],[Subgroups Covered by RXCUI]]="",IF(SubgroupsCovered[[#This Row],[Subgroups Uncovered]]="",SubgroupsCovered[[#This Row],[Subgroup]],""),SubgroupsCovered[[#This Row],[Subgroups Covered by RXCUI]])</f>
        <v/>
      </c>
      <c r="G1862" s="12" t="str">
        <f>IFERROR(IF(VLOOKUP(SubgroupsCovered[[#This Row],[Subgroup]],SubgroupsCovered[Subgroups Covered by RXCUI],1,FALSE)=C1862,"",C1862),SubgroupsCovered[[#This Row],[Subgroup]])</f>
        <v>HIVC5</v>
      </c>
    </row>
    <row r="1863" spans="1:7">
      <c r="A1863" s="12" t="s">
        <v>782</v>
      </c>
      <c r="B1863" s="12">
        <v>213484</v>
      </c>
      <c r="C1863" s="12" t="s">
        <v>811</v>
      </c>
      <c r="D1863" s="5" t="str">
        <f>IFERROR(IF(VLOOKUP((SubgroupsCovered[[#This Row],[RXCUI]]*1),RXCUI[Convert RXCUIs to Number],1,FALSE)=(SubgroupsCovered[[#This Row],[RXCUI]]*1),"Yes",""),"No")</f>
        <v>No</v>
      </c>
      <c r="E1863" s="12" t="str">
        <f>IF(SubgroupsCovered[[#This Row],[RXCUI Covered?]]="Yes",SubgroupsCovered[[#This Row],[Subgroup]],"")</f>
        <v/>
      </c>
      <c r="F1863" s="12" t="str">
        <f>IF(SubgroupsCovered[[#This Row],[Subgroups Covered by RXCUI]]="",IF(SubgroupsCovered[[#This Row],[Subgroups Uncovered]]="",SubgroupsCovered[[#This Row],[Subgroup]],""),SubgroupsCovered[[#This Row],[Subgroups Covered by RXCUI]])</f>
        <v/>
      </c>
      <c r="G1863" s="12" t="str">
        <f>IFERROR(IF(VLOOKUP(SubgroupsCovered[[#This Row],[Subgroup]],SubgroupsCovered[Subgroups Covered by RXCUI],1,FALSE)=C1863,"",C1863),SubgroupsCovered[[#This Row],[Subgroup]])</f>
        <v>HIVC5</v>
      </c>
    </row>
    <row r="1864" spans="1:7">
      <c r="A1864" s="12" t="s">
        <v>782</v>
      </c>
      <c r="B1864" s="12">
        <v>152932</v>
      </c>
      <c r="C1864" s="12" t="s">
        <v>811</v>
      </c>
      <c r="D1864" s="5" t="str">
        <f>IFERROR(IF(VLOOKUP((SubgroupsCovered[[#This Row],[RXCUI]]*1),RXCUI[Convert RXCUIs to Number],1,FALSE)=(SubgroupsCovered[[#This Row],[RXCUI]]*1),"Yes",""),"No")</f>
        <v>No</v>
      </c>
      <c r="E1864" s="12" t="str">
        <f>IF(SubgroupsCovered[[#This Row],[RXCUI Covered?]]="Yes",SubgroupsCovered[[#This Row],[Subgroup]],"")</f>
        <v/>
      </c>
      <c r="F1864" s="12" t="str">
        <f>IF(SubgroupsCovered[[#This Row],[Subgroups Covered by RXCUI]]="",IF(SubgroupsCovered[[#This Row],[Subgroups Uncovered]]="",SubgroupsCovered[[#This Row],[Subgroup]],""),SubgroupsCovered[[#This Row],[Subgroups Covered by RXCUI]])</f>
        <v/>
      </c>
      <c r="G1864" s="12" t="str">
        <f>IFERROR(IF(VLOOKUP(SubgroupsCovered[[#This Row],[Subgroup]],SubgroupsCovered[Subgroups Covered by RXCUI],1,FALSE)=C1864,"",C1864),SubgroupsCovered[[#This Row],[Subgroup]])</f>
        <v>HIVC5</v>
      </c>
    </row>
    <row r="1865" spans="1:7">
      <c r="A1865" s="12" t="s">
        <v>782</v>
      </c>
      <c r="B1865" s="12">
        <v>1243330</v>
      </c>
      <c r="C1865" s="12" t="s">
        <v>812</v>
      </c>
      <c r="D1865" s="5" t="str">
        <f>IFERROR(IF(VLOOKUP((SubgroupsCovered[[#This Row],[RXCUI]]*1),RXCUI[Convert RXCUIs to Number],1,FALSE)=(SubgroupsCovered[[#This Row],[RXCUI]]*1),"Yes",""),"No")</f>
        <v>No</v>
      </c>
      <c r="E1865" s="12" t="str">
        <f>IF(SubgroupsCovered[[#This Row],[RXCUI Covered?]]="Yes",SubgroupsCovered[[#This Row],[Subgroup]],"")</f>
        <v/>
      </c>
      <c r="F1865" s="12" t="str">
        <f>IF(SubgroupsCovered[[#This Row],[Subgroups Covered by RXCUI]]="",IF(SubgroupsCovered[[#This Row],[Subgroups Uncovered]]="",SubgroupsCovered[[#This Row],[Subgroup]],""),SubgroupsCovered[[#This Row],[Subgroups Covered by RXCUI]])</f>
        <v/>
      </c>
      <c r="G1865" s="12" t="str">
        <f>IFERROR(IF(VLOOKUP(SubgroupsCovered[[#This Row],[Subgroup]],SubgroupsCovered[Subgroups Covered by RXCUI],1,FALSE)=C1865,"",C1865),SubgroupsCovered[[#This Row],[Subgroup]])</f>
        <v>HIVC8</v>
      </c>
    </row>
    <row r="1866" spans="1:7">
      <c r="A1866" s="12" t="s">
        <v>782</v>
      </c>
      <c r="B1866" s="12">
        <v>1243328</v>
      </c>
      <c r="C1866" s="12" t="s">
        <v>812</v>
      </c>
      <c r="D1866" s="5" t="str">
        <f>IFERROR(IF(VLOOKUP((SubgroupsCovered[[#This Row],[RXCUI]]*1),RXCUI[Convert RXCUIs to Number],1,FALSE)=(SubgroupsCovered[[#This Row],[RXCUI]]*1),"Yes",""),"No")</f>
        <v>No</v>
      </c>
      <c r="E1866" s="12" t="str">
        <f>IF(SubgroupsCovered[[#This Row],[RXCUI Covered?]]="Yes",SubgroupsCovered[[#This Row],[Subgroup]],"")</f>
        <v/>
      </c>
      <c r="F1866" s="12" t="str">
        <f>IF(SubgroupsCovered[[#This Row],[Subgroups Covered by RXCUI]]="",IF(SubgroupsCovered[[#This Row],[Subgroups Uncovered]]="",SubgroupsCovered[[#This Row],[Subgroup]],""),SubgroupsCovered[[#This Row],[Subgroups Covered by RXCUI]])</f>
        <v/>
      </c>
      <c r="G1866" s="12" t="str">
        <f>IFERROR(IF(VLOOKUP(SubgroupsCovered[[#This Row],[Subgroup]],SubgroupsCovered[Subgroups Covered by RXCUI],1,FALSE)=C1866,"",C1866),SubgroupsCovered[[#This Row],[Subgroup]])</f>
        <v>HIVC8</v>
      </c>
    </row>
    <row r="1867" spans="1:7">
      <c r="A1867" s="12" t="s">
        <v>782</v>
      </c>
      <c r="B1867" s="12">
        <v>1243326</v>
      </c>
      <c r="C1867" s="12" t="s">
        <v>812</v>
      </c>
      <c r="D1867" s="5" t="str">
        <f>IFERROR(IF(VLOOKUP((SubgroupsCovered[[#This Row],[RXCUI]]*1),RXCUI[Convert RXCUIs to Number],1,FALSE)=(SubgroupsCovered[[#This Row],[RXCUI]]*1),"Yes",""),"No")</f>
        <v>No</v>
      </c>
      <c r="E1867" s="12" t="str">
        <f>IF(SubgroupsCovered[[#This Row],[RXCUI Covered?]]="Yes",SubgroupsCovered[[#This Row],[Subgroup]],"")</f>
        <v/>
      </c>
      <c r="F1867" s="12" t="str">
        <f>IF(SubgroupsCovered[[#This Row],[Subgroups Covered by RXCUI]]="",IF(SubgroupsCovered[[#This Row],[Subgroups Uncovered]]="",SubgroupsCovered[[#This Row],[Subgroup]],""),SubgroupsCovered[[#This Row],[Subgroups Covered by RXCUI]])</f>
        <v/>
      </c>
      <c r="G1867" s="12" t="str">
        <f>IFERROR(IF(VLOOKUP(SubgroupsCovered[[#This Row],[Subgroup]],SubgroupsCovered[Subgroups Covered by RXCUI],1,FALSE)=C1867,"",C1867),SubgroupsCovered[[#This Row],[Subgroup]])</f>
        <v>HIVC8</v>
      </c>
    </row>
    <row r="1868" spans="1:7">
      <c r="A1868" s="12" t="s">
        <v>782</v>
      </c>
      <c r="B1868" s="12">
        <v>1243324</v>
      </c>
      <c r="C1868" s="12" t="s">
        <v>812</v>
      </c>
      <c r="D1868" s="5" t="str">
        <f>IFERROR(IF(VLOOKUP((SubgroupsCovered[[#This Row],[RXCUI]]*1),RXCUI[Convert RXCUIs to Number],1,FALSE)=(SubgroupsCovered[[#This Row],[RXCUI]]*1),"Yes",""),"No")</f>
        <v>No</v>
      </c>
      <c r="E1868" s="12" t="str">
        <f>IF(SubgroupsCovered[[#This Row],[RXCUI Covered?]]="Yes",SubgroupsCovered[[#This Row],[Subgroup]],"")</f>
        <v/>
      </c>
      <c r="F1868" s="12" t="str">
        <f>IF(SubgroupsCovered[[#This Row],[Subgroups Covered by RXCUI]]="",IF(SubgroupsCovered[[#This Row],[Subgroups Uncovered]]="",SubgroupsCovered[[#This Row],[Subgroup]],""),SubgroupsCovered[[#This Row],[Subgroups Covered by RXCUI]])</f>
        <v/>
      </c>
      <c r="G1868" s="12" t="str">
        <f>IFERROR(IF(VLOOKUP(SubgroupsCovered[[#This Row],[Subgroup]],SubgroupsCovered[Subgroups Covered by RXCUI],1,FALSE)=C1868,"",C1868),SubgroupsCovered[[#This Row],[Subgroup]])</f>
        <v>HIVC8</v>
      </c>
    </row>
    <row r="1869" spans="1:7">
      <c r="A1869" s="12" t="s">
        <v>782</v>
      </c>
      <c r="B1869" s="12">
        <v>349251</v>
      </c>
      <c r="C1869" s="12" t="s">
        <v>812</v>
      </c>
      <c r="D1869" s="5" t="str">
        <f>IFERROR(IF(VLOOKUP((SubgroupsCovered[[#This Row],[RXCUI]]*1),RXCUI[Convert RXCUIs to Number],1,FALSE)=(SubgroupsCovered[[#This Row],[RXCUI]]*1),"Yes",""),"No")</f>
        <v>No</v>
      </c>
      <c r="E1869" s="12" t="str">
        <f>IF(SubgroupsCovered[[#This Row],[RXCUI Covered?]]="Yes",SubgroupsCovered[[#This Row],[Subgroup]],"")</f>
        <v/>
      </c>
      <c r="F1869" s="12" t="str">
        <f>IF(SubgroupsCovered[[#This Row],[Subgroups Covered by RXCUI]]="",IF(SubgroupsCovered[[#This Row],[Subgroups Uncovered]]="",SubgroupsCovered[[#This Row],[Subgroup]],""),SubgroupsCovered[[#This Row],[Subgroups Covered by RXCUI]])</f>
        <v/>
      </c>
      <c r="G1869" s="12" t="str">
        <f>IFERROR(IF(VLOOKUP(SubgroupsCovered[[#This Row],[Subgroup]],SubgroupsCovered[Subgroups Covered by RXCUI],1,FALSE)=C1869,"",C1869),SubgroupsCovered[[#This Row],[Subgroup]])</f>
        <v>HIVC8</v>
      </c>
    </row>
    <row r="1870" spans="1:7">
      <c r="A1870" s="12" t="s">
        <v>782</v>
      </c>
      <c r="B1870" s="12">
        <v>352050</v>
      </c>
      <c r="C1870" s="12" t="s">
        <v>812</v>
      </c>
      <c r="D1870" s="5" t="str">
        <f>IFERROR(IF(VLOOKUP((SubgroupsCovered[[#This Row],[RXCUI]]*1),RXCUI[Convert RXCUIs to Number],1,FALSE)=(SubgroupsCovered[[#This Row],[RXCUI]]*1),"Yes",""),"No")</f>
        <v>No</v>
      </c>
      <c r="E1870" s="12" t="str">
        <f>IF(SubgroupsCovered[[#This Row],[RXCUI Covered?]]="Yes",SubgroupsCovered[[#This Row],[Subgroup]],"")</f>
        <v/>
      </c>
      <c r="F1870" s="12" t="str">
        <f>IF(SubgroupsCovered[[#This Row],[Subgroups Covered by RXCUI]]="",IF(SubgroupsCovered[[#This Row],[Subgroups Uncovered]]="",SubgroupsCovered[[#This Row],[Subgroup]],""),SubgroupsCovered[[#This Row],[Subgroups Covered by RXCUI]])</f>
        <v/>
      </c>
      <c r="G1870" s="12" t="str">
        <f>IFERROR(IF(VLOOKUP(SubgroupsCovered[[#This Row],[Subgroup]],SubgroupsCovered[Subgroups Covered by RXCUI],1,FALSE)=C1870,"",C1870),SubgroupsCovered[[#This Row],[Subgroup]])</f>
        <v>HIVC8</v>
      </c>
    </row>
    <row r="1871" spans="1:7">
      <c r="A1871" s="12" t="s">
        <v>782</v>
      </c>
      <c r="B1871" s="12">
        <v>1243327</v>
      </c>
      <c r="C1871" s="12" t="s">
        <v>812</v>
      </c>
      <c r="D1871" s="5" t="str">
        <f>IFERROR(IF(VLOOKUP((SubgroupsCovered[[#This Row],[RXCUI]]*1),RXCUI[Convert RXCUIs to Number],1,FALSE)=(SubgroupsCovered[[#This Row],[RXCUI]]*1),"Yes",""),"No")</f>
        <v>No</v>
      </c>
      <c r="E1871" s="12" t="str">
        <f>IF(SubgroupsCovered[[#This Row],[RXCUI Covered?]]="Yes",SubgroupsCovered[[#This Row],[Subgroup]],"")</f>
        <v/>
      </c>
      <c r="F1871" s="12" t="str">
        <f>IF(SubgroupsCovered[[#This Row],[Subgroups Covered by RXCUI]]="",IF(SubgroupsCovered[[#This Row],[Subgroups Uncovered]]="",SubgroupsCovered[[#This Row],[Subgroup]],""),SubgroupsCovered[[#This Row],[Subgroups Covered by RXCUI]])</f>
        <v/>
      </c>
      <c r="G1871" s="12" t="str">
        <f>IFERROR(IF(VLOOKUP(SubgroupsCovered[[#This Row],[Subgroup]],SubgroupsCovered[Subgroups Covered by RXCUI],1,FALSE)=C1871,"",C1871),SubgroupsCovered[[#This Row],[Subgroup]])</f>
        <v>HIVC8</v>
      </c>
    </row>
    <row r="1872" spans="1:7">
      <c r="A1872" s="12" t="s">
        <v>782</v>
      </c>
      <c r="B1872" s="12">
        <v>1243229</v>
      </c>
      <c r="C1872" s="12" t="s">
        <v>812</v>
      </c>
      <c r="D1872" s="5" t="str">
        <f>IFERROR(IF(VLOOKUP((SubgroupsCovered[[#This Row],[RXCUI]]*1),RXCUI[Convert RXCUIs to Number],1,FALSE)=(SubgroupsCovered[[#This Row],[RXCUI]]*1),"Yes",""),"No")</f>
        <v>No</v>
      </c>
      <c r="E1872" s="12" t="str">
        <f>IF(SubgroupsCovered[[#This Row],[RXCUI Covered?]]="Yes",SubgroupsCovered[[#This Row],[Subgroup]],"")</f>
        <v/>
      </c>
      <c r="F1872" s="12" t="str">
        <f>IF(SubgroupsCovered[[#This Row],[Subgroups Covered by RXCUI]]="",IF(SubgroupsCovered[[#This Row],[Subgroups Uncovered]]="",SubgroupsCovered[[#This Row],[Subgroup]],""),SubgroupsCovered[[#This Row],[Subgroups Covered by RXCUI]])</f>
        <v/>
      </c>
      <c r="G1872" s="12" t="str">
        <f>IFERROR(IF(VLOOKUP(SubgroupsCovered[[#This Row],[Subgroup]],SubgroupsCovered[Subgroups Covered by RXCUI],1,FALSE)=C1872,"",C1872),SubgroupsCovered[[#This Row],[Subgroup]])</f>
        <v>HIVC8</v>
      </c>
    </row>
    <row r="1873" spans="1:7">
      <c r="A1873" s="12" t="s">
        <v>782</v>
      </c>
      <c r="B1873" s="12">
        <v>1243346</v>
      </c>
      <c r="C1873" s="12" t="s">
        <v>812</v>
      </c>
      <c r="D1873" s="5" t="str">
        <f>IFERROR(IF(VLOOKUP((SubgroupsCovered[[#This Row],[RXCUI]]*1),RXCUI[Convert RXCUIs to Number],1,FALSE)=(SubgroupsCovered[[#This Row],[RXCUI]]*1),"Yes",""),"No")</f>
        <v>No</v>
      </c>
      <c r="E1873" s="12" t="str">
        <f>IF(SubgroupsCovered[[#This Row],[RXCUI Covered?]]="Yes",SubgroupsCovered[[#This Row],[Subgroup]],"")</f>
        <v/>
      </c>
      <c r="F1873" s="12" t="str">
        <f>IF(SubgroupsCovered[[#This Row],[Subgroups Covered by RXCUI]]="",IF(SubgroupsCovered[[#This Row],[Subgroups Uncovered]]="",SubgroupsCovered[[#This Row],[Subgroup]],""),SubgroupsCovered[[#This Row],[Subgroups Covered by RXCUI]])</f>
        <v/>
      </c>
      <c r="G1873" s="12" t="str">
        <f>IFERROR(IF(VLOOKUP(SubgroupsCovered[[#This Row],[Subgroup]],SubgroupsCovered[Subgroups Covered by RXCUI],1,FALSE)=C1873,"",C1873),SubgroupsCovered[[#This Row],[Subgroup]])</f>
        <v>HIVC8</v>
      </c>
    </row>
    <row r="1874" spans="1:7">
      <c r="A1874" s="12" t="s">
        <v>782</v>
      </c>
      <c r="B1874" s="12">
        <v>1551999</v>
      </c>
      <c r="C1874" s="12" t="s">
        <v>853</v>
      </c>
      <c r="D1874" s="5" t="str">
        <f>IFERROR(IF(VLOOKUP((SubgroupsCovered[[#This Row],[RXCUI]]*1),RXCUI[Convert RXCUIs to Number],1,FALSE)=(SubgroupsCovered[[#This Row],[RXCUI]]*1),"Yes",""),"No")</f>
        <v>No</v>
      </c>
      <c r="E1874" s="12" t="str">
        <f>IF(SubgroupsCovered[[#This Row],[RXCUI Covered?]]="Yes",SubgroupsCovered[[#This Row],[Subgroup]],"")</f>
        <v/>
      </c>
      <c r="F1874" s="12" t="str">
        <f>IF(SubgroupsCovered[[#This Row],[Subgroups Covered by RXCUI]]="",IF(SubgroupsCovered[[#This Row],[Subgroups Uncovered]]="",SubgroupsCovered[[#This Row],[Subgroup]],""),SubgroupsCovered[[#This Row],[Subgroups Covered by RXCUI]])</f>
        <v/>
      </c>
      <c r="G1874" s="12" t="str">
        <f>IFERROR(IF(VLOOKUP(SubgroupsCovered[[#This Row],[Subgroup]],SubgroupsCovered[Subgroups Covered by RXCUI],1,FALSE)=C1874,"",C1874),SubgroupsCovered[[#This Row],[Subgroup]])</f>
        <v>HIVF1</v>
      </c>
    </row>
    <row r="1875" spans="1:7">
      <c r="A1875" s="12" t="s">
        <v>782</v>
      </c>
      <c r="B1875" s="12">
        <v>729203</v>
      </c>
      <c r="C1875" s="12" t="s">
        <v>856</v>
      </c>
      <c r="D1875" s="5" t="str">
        <f>IFERROR(IF(VLOOKUP((SubgroupsCovered[[#This Row],[RXCUI]]*1),RXCUI[Convert RXCUIs to Number],1,FALSE)=(SubgroupsCovered[[#This Row],[RXCUI]]*1),"Yes",""),"No")</f>
        <v>No</v>
      </c>
      <c r="E1875" s="12" t="str">
        <f>IF(SubgroupsCovered[[#This Row],[RXCUI Covered?]]="Yes",SubgroupsCovered[[#This Row],[Subgroup]],"")</f>
        <v/>
      </c>
      <c r="F1875" s="12" t="str">
        <f>IF(SubgroupsCovered[[#This Row],[Subgroups Covered by RXCUI]]="",IF(SubgroupsCovered[[#This Row],[Subgroups Uncovered]]="",SubgroupsCovered[[#This Row],[Subgroup]],""),SubgroupsCovered[[#This Row],[Subgroups Covered by RXCUI]])</f>
        <v/>
      </c>
      <c r="G1875" s="12" t="str">
        <f>IFERROR(IF(VLOOKUP(SubgroupsCovered[[#This Row],[Subgroup]],SubgroupsCovered[Subgroups Covered by RXCUI],1,FALSE)=C1875,"",C1875),SubgroupsCovered[[#This Row],[Subgroup]])</f>
        <v>HIVF2</v>
      </c>
    </row>
    <row r="1876" spans="1:7">
      <c r="A1876" s="12" t="s">
        <v>782</v>
      </c>
      <c r="B1876" s="12">
        <v>728225</v>
      </c>
      <c r="C1876" s="12" t="s">
        <v>856</v>
      </c>
      <c r="D1876" s="5" t="str">
        <f>IFERROR(IF(VLOOKUP((SubgroupsCovered[[#This Row],[RXCUI]]*1),RXCUI[Convert RXCUIs to Number],1,FALSE)=(SubgroupsCovered[[#This Row],[RXCUI]]*1),"Yes",""),"No")</f>
        <v>No</v>
      </c>
      <c r="E1876" s="12" t="str">
        <f>IF(SubgroupsCovered[[#This Row],[RXCUI Covered?]]="Yes",SubgroupsCovered[[#This Row],[Subgroup]],"")</f>
        <v/>
      </c>
      <c r="F1876" s="12" t="str">
        <f>IF(SubgroupsCovered[[#This Row],[Subgroups Covered by RXCUI]]="",IF(SubgroupsCovered[[#This Row],[Subgroups Uncovered]]="",SubgroupsCovered[[#This Row],[Subgroup]],""),SubgroupsCovered[[#This Row],[Subgroups Covered by RXCUI]])</f>
        <v/>
      </c>
      <c r="G1876" s="12" t="str">
        <f>IFERROR(IF(VLOOKUP(SubgroupsCovered[[#This Row],[Subgroup]],SubgroupsCovered[Subgroups Covered by RXCUI],1,FALSE)=C1876,"",C1876),SubgroupsCovered[[#This Row],[Subgroup]])</f>
        <v>HIVF2</v>
      </c>
    </row>
    <row r="1877" spans="1:7">
      <c r="A1877" s="12" t="s">
        <v>782</v>
      </c>
      <c r="B1877" s="12">
        <v>729201</v>
      </c>
      <c r="C1877" s="12" t="s">
        <v>856</v>
      </c>
      <c r="D1877" s="5" t="str">
        <f>IFERROR(IF(VLOOKUP((SubgroupsCovered[[#This Row],[RXCUI]]*1),RXCUI[Convert RXCUIs to Number],1,FALSE)=(SubgroupsCovered[[#This Row],[RXCUI]]*1),"Yes",""),"No")</f>
        <v>No</v>
      </c>
      <c r="E1877" s="12" t="str">
        <f>IF(SubgroupsCovered[[#This Row],[RXCUI Covered?]]="Yes",SubgroupsCovered[[#This Row],[Subgroup]],"")</f>
        <v/>
      </c>
      <c r="F1877" s="12" t="str">
        <f>IF(SubgroupsCovered[[#This Row],[Subgroups Covered by RXCUI]]="",IF(SubgroupsCovered[[#This Row],[Subgroups Uncovered]]="",SubgroupsCovered[[#This Row],[Subgroup]],""),SubgroupsCovered[[#This Row],[Subgroups Covered by RXCUI]])</f>
        <v/>
      </c>
      <c r="G1877" s="12" t="str">
        <f>IFERROR(IF(VLOOKUP(SubgroupsCovered[[#This Row],[Subgroup]],SubgroupsCovered[Subgroups Covered by RXCUI],1,FALSE)=C1877,"",C1877),SubgroupsCovered[[#This Row],[Subgroup]])</f>
        <v>HIVF2</v>
      </c>
    </row>
    <row r="1878" spans="1:7">
      <c r="A1878" s="12" t="s">
        <v>782</v>
      </c>
      <c r="B1878" s="12">
        <v>728223</v>
      </c>
      <c r="C1878" s="12" t="s">
        <v>856</v>
      </c>
      <c r="D1878" s="5" t="str">
        <f>IFERROR(IF(VLOOKUP((SubgroupsCovered[[#This Row],[RXCUI]]*1),RXCUI[Convert RXCUIs to Number],1,FALSE)=(SubgroupsCovered[[#This Row],[RXCUI]]*1),"Yes",""),"No")</f>
        <v>No</v>
      </c>
      <c r="E1878" s="12" t="str">
        <f>IF(SubgroupsCovered[[#This Row],[RXCUI Covered?]]="Yes",SubgroupsCovered[[#This Row],[Subgroup]],"")</f>
        <v/>
      </c>
      <c r="F1878" s="12" t="str">
        <f>IF(SubgroupsCovered[[#This Row],[Subgroups Covered by RXCUI]]="",IF(SubgroupsCovered[[#This Row],[Subgroups Uncovered]]="",SubgroupsCovered[[#This Row],[Subgroup]],""),SubgroupsCovered[[#This Row],[Subgroups Covered by RXCUI]])</f>
        <v/>
      </c>
      <c r="G1878" s="12" t="str">
        <f>IFERROR(IF(VLOOKUP(SubgroupsCovered[[#This Row],[Subgroup]],SubgroupsCovered[Subgroups Covered by RXCUI],1,FALSE)=C1878,"",C1878),SubgroupsCovered[[#This Row],[Subgroup]])</f>
        <v>HIVF2</v>
      </c>
    </row>
    <row r="1879" spans="1:7">
      <c r="A1879" s="12" t="s">
        <v>782</v>
      </c>
      <c r="B1879" s="12">
        <v>1857925</v>
      </c>
      <c r="C1879" s="12" t="s">
        <v>856</v>
      </c>
      <c r="D1879" s="5" t="str">
        <f>IFERROR(IF(VLOOKUP((SubgroupsCovered[[#This Row],[RXCUI]]*1),RXCUI[Convert RXCUIs to Number],1,FALSE)=(SubgroupsCovered[[#This Row],[RXCUI]]*1),"Yes",""),"No")</f>
        <v>No</v>
      </c>
      <c r="E1879" s="12" t="str">
        <f>IF(SubgroupsCovered[[#This Row],[RXCUI Covered?]]="Yes",SubgroupsCovered[[#This Row],[Subgroup]],"")</f>
        <v/>
      </c>
      <c r="F1879" s="12" t="str">
        <f>IF(SubgroupsCovered[[#This Row],[Subgroups Covered by RXCUI]]="",IF(SubgroupsCovered[[#This Row],[Subgroups Uncovered]]="",SubgroupsCovered[[#This Row],[Subgroup]],""),SubgroupsCovered[[#This Row],[Subgroups Covered by RXCUI]])</f>
        <v/>
      </c>
      <c r="G1879" s="12" t="str">
        <f>IFERROR(IF(VLOOKUP(SubgroupsCovered[[#This Row],[Subgroup]],SubgroupsCovered[Subgroups Covered by RXCUI],1,FALSE)=C1879,"",C1879),SubgroupsCovered[[#This Row],[Subgroup]])</f>
        <v>HIVF2</v>
      </c>
    </row>
    <row r="1880" spans="1:7">
      <c r="A1880" s="12" t="s">
        <v>782</v>
      </c>
      <c r="B1880" s="12">
        <v>1857913</v>
      </c>
      <c r="C1880" s="12" t="s">
        <v>856</v>
      </c>
      <c r="D1880" s="5" t="str">
        <f>IFERROR(IF(VLOOKUP((SubgroupsCovered[[#This Row],[RXCUI]]*1),RXCUI[Convert RXCUIs to Number],1,FALSE)=(SubgroupsCovered[[#This Row],[RXCUI]]*1),"Yes",""),"No")</f>
        <v>No</v>
      </c>
      <c r="E1880" s="12" t="str">
        <f>IF(SubgroupsCovered[[#This Row],[RXCUI Covered?]]="Yes",SubgroupsCovered[[#This Row],[Subgroup]],"")</f>
        <v/>
      </c>
      <c r="F1880" s="12" t="str">
        <f>IF(SubgroupsCovered[[#This Row],[Subgroups Covered by RXCUI]]="",IF(SubgroupsCovered[[#This Row],[Subgroups Uncovered]]="",SubgroupsCovered[[#This Row],[Subgroup]],""),SubgroupsCovered[[#This Row],[Subgroups Covered by RXCUI]])</f>
        <v/>
      </c>
      <c r="G1880" s="12" t="str">
        <f>IFERROR(IF(VLOOKUP(SubgroupsCovered[[#This Row],[Subgroup]],SubgroupsCovered[Subgroups Covered by RXCUI],1,FALSE)=C1880,"",C1880),SubgroupsCovered[[#This Row],[Subgroup]])</f>
        <v>HIVF2</v>
      </c>
    </row>
    <row r="1881" spans="1:7">
      <c r="A1881" s="12" t="s">
        <v>782</v>
      </c>
      <c r="B1881" s="12">
        <v>1857917</v>
      </c>
      <c r="C1881" s="12" t="s">
        <v>856</v>
      </c>
      <c r="D1881" s="5" t="str">
        <f>IFERROR(IF(VLOOKUP((SubgroupsCovered[[#This Row],[RXCUI]]*1),RXCUI[Convert RXCUIs to Number],1,FALSE)=(SubgroupsCovered[[#This Row],[RXCUI]]*1),"Yes",""),"No")</f>
        <v>No</v>
      </c>
      <c r="E1881" s="12" t="str">
        <f>IF(SubgroupsCovered[[#This Row],[RXCUI Covered?]]="Yes",SubgroupsCovered[[#This Row],[Subgroup]],"")</f>
        <v/>
      </c>
      <c r="F1881" s="12" t="str">
        <f>IF(SubgroupsCovered[[#This Row],[Subgroups Covered by RXCUI]]="",IF(SubgroupsCovered[[#This Row],[Subgroups Uncovered]]="",SubgroupsCovered[[#This Row],[Subgroup]],""),SubgroupsCovered[[#This Row],[Subgroups Covered by RXCUI]])</f>
        <v/>
      </c>
      <c r="G1881" s="12" t="str">
        <f>IFERROR(IF(VLOOKUP(SubgroupsCovered[[#This Row],[Subgroup]],SubgroupsCovered[Subgroups Covered by RXCUI],1,FALSE)=C1881,"",C1881),SubgroupsCovered[[#This Row],[Subgroup]])</f>
        <v>HIVF2</v>
      </c>
    </row>
    <row r="1882" spans="1:7">
      <c r="A1882" s="12" t="s">
        <v>782</v>
      </c>
      <c r="B1882" s="12">
        <v>404460</v>
      </c>
      <c r="C1882" s="12" t="s">
        <v>857</v>
      </c>
      <c r="D1882" s="5" t="str">
        <f>IFERROR(IF(VLOOKUP((SubgroupsCovered[[#This Row],[RXCUI]]*1),RXCUI[Convert RXCUIs to Number],1,FALSE)=(SubgroupsCovered[[#This Row],[RXCUI]]*1),"Yes",""),"No")</f>
        <v>No</v>
      </c>
      <c r="E1882" s="12" t="str">
        <f>IF(SubgroupsCovered[[#This Row],[RXCUI Covered?]]="Yes",SubgroupsCovered[[#This Row],[Subgroup]],"")</f>
        <v/>
      </c>
      <c r="F1882" s="12" t="str">
        <f>IF(SubgroupsCovered[[#This Row],[Subgroups Covered by RXCUI]]="",IF(SubgroupsCovered[[#This Row],[Subgroups Uncovered]]="",SubgroupsCovered[[#This Row],[Subgroup]],""),SubgroupsCovered[[#This Row],[Subgroups Covered by RXCUI]])</f>
        <v/>
      </c>
      <c r="G1882" s="12" t="str">
        <f>IFERROR(IF(VLOOKUP(SubgroupsCovered[[#This Row],[Subgroup]],SubgroupsCovered[Subgroups Covered by RXCUI],1,FALSE)=C1882,"",C1882),SubgroupsCovered[[#This Row],[Subgroup]])</f>
        <v>HIVF3</v>
      </c>
    </row>
    <row r="1883" spans="1:7">
      <c r="A1883" s="12" t="s">
        <v>782</v>
      </c>
      <c r="B1883" s="12">
        <v>2043322</v>
      </c>
      <c r="C1883" s="12" t="s">
        <v>1574</v>
      </c>
      <c r="D1883" s="5" t="str">
        <f>IFERROR(IF(VLOOKUP((SubgroupsCovered[[#This Row],[RXCUI]]*1),RXCUI[Convert RXCUIs to Number],1,FALSE)=(SubgroupsCovered[[#This Row],[RXCUI]]*1),"Yes",""),"No")</f>
        <v>No</v>
      </c>
      <c r="E1883" s="12" t="str">
        <f>IF(SubgroupsCovered[[#This Row],[RXCUI Covered?]]="Yes",SubgroupsCovered[[#This Row],[Subgroup]],"")</f>
        <v/>
      </c>
      <c r="F1883" s="12" t="str">
        <f>IF(SubgroupsCovered[[#This Row],[Subgroups Covered by RXCUI]]="",IF(SubgroupsCovered[[#This Row],[Subgroups Uncovered]]="",SubgroupsCovered[[#This Row],[Subgroup]],""),SubgroupsCovered[[#This Row],[Subgroups Covered by RXCUI]])</f>
        <v/>
      </c>
      <c r="G1883" s="12" t="str">
        <f>IFERROR(IF(VLOOKUP(SubgroupsCovered[[#This Row],[Subgroup]],SubgroupsCovered[Subgroups Covered by RXCUI],1,FALSE)=C1883,"",C1883),SubgroupsCovered[[#This Row],[Subgroup]])</f>
        <v>HIVF4</v>
      </c>
    </row>
    <row r="1884" spans="1:7">
      <c r="A1884" s="12" t="s">
        <v>782</v>
      </c>
      <c r="B1884" s="12">
        <v>2380551</v>
      </c>
      <c r="C1884" s="12" t="s">
        <v>1675</v>
      </c>
      <c r="D1884" s="5" t="str">
        <f>IFERROR(IF(VLOOKUP((SubgroupsCovered[[#This Row],[RXCUI]]*1),RXCUI[Convert RXCUIs to Number],1,FALSE)=(SubgroupsCovered[[#This Row],[RXCUI]]*1),"Yes",""),"No")</f>
        <v>No</v>
      </c>
      <c r="E1884" s="12" t="str">
        <f>IF(SubgroupsCovered[[#This Row],[RXCUI Covered?]]="Yes",SubgroupsCovered[[#This Row],[Subgroup]],"")</f>
        <v/>
      </c>
      <c r="F1884" s="12" t="str">
        <f>IF(SubgroupsCovered[[#This Row],[Subgroups Covered by RXCUI]]="",IF(SubgroupsCovered[[#This Row],[Subgroups Uncovered]]="",SubgroupsCovered[[#This Row],[Subgroup]],""),SubgroupsCovered[[#This Row],[Subgroups Covered by RXCUI]])</f>
        <v/>
      </c>
      <c r="G1884" s="12" t="str">
        <f>IFERROR(IF(VLOOKUP(SubgroupsCovered[[#This Row],[Subgroup]],SubgroupsCovered[Subgroups Covered by RXCUI],1,FALSE)=C1884,"",C1884),SubgroupsCovered[[#This Row],[Subgroup]])</f>
        <v>HIVF5</v>
      </c>
    </row>
    <row r="1885" spans="1:7">
      <c r="A1885" s="12" t="s">
        <v>782</v>
      </c>
      <c r="B1885" s="12">
        <v>1598989</v>
      </c>
      <c r="C1885" s="12" t="s">
        <v>786</v>
      </c>
      <c r="D1885" s="5" t="str">
        <f>IFERROR(IF(VLOOKUP((SubgroupsCovered[[#This Row],[RXCUI]]*1),RXCUI[Convert RXCUIs to Number],1,FALSE)=(SubgroupsCovered[[#This Row],[RXCUI]]*1),"Yes",""),"No")</f>
        <v>No</v>
      </c>
      <c r="E1885" s="12" t="str">
        <f>IF(SubgroupsCovered[[#This Row],[RXCUI Covered?]]="Yes",SubgroupsCovered[[#This Row],[Subgroup]],"")</f>
        <v/>
      </c>
      <c r="F1885" s="12" t="str">
        <f>IF(SubgroupsCovered[[#This Row],[Subgroups Covered by RXCUI]]="",IF(SubgroupsCovered[[#This Row],[Subgroups Uncovered]]="",SubgroupsCovered[[#This Row],[Subgroup]],""),SubgroupsCovered[[#This Row],[Subgroups Covered by RXCUI]])</f>
        <v/>
      </c>
      <c r="G1885" s="12" t="str">
        <f>IFERROR(IF(VLOOKUP(SubgroupsCovered[[#This Row],[Subgroup]],SubgroupsCovered[Subgroups Covered by RXCUI],1,FALSE)=C1885,"",C1885),SubgroupsCovered[[#This Row],[Subgroup]])</f>
        <v>HIVA1</v>
      </c>
    </row>
    <row r="1886" spans="1:7">
      <c r="A1886" s="12" t="s">
        <v>782</v>
      </c>
      <c r="B1886" s="12">
        <v>664743</v>
      </c>
      <c r="C1886" s="12" t="s">
        <v>786</v>
      </c>
      <c r="D1886" s="5" t="str">
        <f>IFERROR(IF(VLOOKUP((SubgroupsCovered[[#This Row],[RXCUI]]*1),RXCUI[Convert RXCUIs to Number],1,FALSE)=(SubgroupsCovered[[#This Row],[RXCUI]]*1),"Yes",""),"No")</f>
        <v>No</v>
      </c>
      <c r="E1886" s="12" t="str">
        <f>IF(SubgroupsCovered[[#This Row],[RXCUI Covered?]]="Yes",SubgroupsCovered[[#This Row],[Subgroup]],"")</f>
        <v/>
      </c>
      <c r="F1886" s="12" t="str">
        <f>IF(SubgroupsCovered[[#This Row],[Subgroups Covered by RXCUI]]="",IF(SubgroupsCovered[[#This Row],[Subgroups Uncovered]]="",SubgroupsCovered[[#This Row],[Subgroup]],""),SubgroupsCovered[[#This Row],[Subgroups Covered by RXCUI]])</f>
        <v/>
      </c>
      <c r="G1886" s="12" t="str">
        <f>IFERROR(IF(VLOOKUP(SubgroupsCovered[[#This Row],[Subgroup]],SubgroupsCovered[Subgroups Covered by RXCUI],1,FALSE)=C1886,"",C1886),SubgroupsCovered[[#This Row],[Subgroup]])</f>
        <v>HIVA1</v>
      </c>
    </row>
    <row r="1887" spans="1:7">
      <c r="A1887" s="12" t="s">
        <v>782</v>
      </c>
      <c r="B1887" s="12">
        <v>402093</v>
      </c>
      <c r="C1887" s="12" t="s">
        <v>786</v>
      </c>
      <c r="D1887" s="5" t="str">
        <f>IFERROR(IF(VLOOKUP((SubgroupsCovered[[#This Row],[RXCUI]]*1),RXCUI[Convert RXCUIs to Number],1,FALSE)=(SubgroupsCovered[[#This Row],[RXCUI]]*1),"Yes",""),"No")</f>
        <v>No</v>
      </c>
      <c r="E1887" s="12" t="str">
        <f>IF(SubgroupsCovered[[#This Row],[RXCUI Covered?]]="Yes",SubgroupsCovered[[#This Row],[Subgroup]],"")</f>
        <v/>
      </c>
      <c r="F1887" s="12" t="str">
        <f>IF(SubgroupsCovered[[#This Row],[Subgroups Covered by RXCUI]]="",IF(SubgroupsCovered[[#This Row],[Subgroups Uncovered]]="",SubgroupsCovered[[#This Row],[Subgroup]],""),SubgroupsCovered[[#This Row],[Subgroups Covered by RXCUI]])</f>
        <v/>
      </c>
      <c r="G1887" s="12" t="str">
        <f>IFERROR(IF(VLOOKUP(SubgroupsCovered[[#This Row],[Subgroup]],SubgroupsCovered[Subgroups Covered by RXCUI],1,FALSE)=C1887,"",C1887),SubgroupsCovered[[#This Row],[Subgroup]])</f>
        <v>HIVA1</v>
      </c>
    </row>
    <row r="1888" spans="1:7">
      <c r="A1888" s="12" t="s">
        <v>782</v>
      </c>
      <c r="B1888" s="12">
        <v>402245</v>
      </c>
      <c r="C1888" s="12" t="s">
        <v>786</v>
      </c>
      <c r="D1888" s="5" t="str">
        <f>IFERROR(IF(VLOOKUP((SubgroupsCovered[[#This Row],[RXCUI]]*1),RXCUI[Convert RXCUIs to Number],1,FALSE)=(SubgroupsCovered[[#This Row],[RXCUI]]*1),"Yes",""),"No")</f>
        <v>No</v>
      </c>
      <c r="E1888" s="12" t="str">
        <f>IF(SubgroupsCovered[[#This Row],[RXCUI Covered?]]="Yes",SubgroupsCovered[[#This Row],[Subgroup]],"")</f>
        <v/>
      </c>
      <c r="F1888" s="12" t="str">
        <f>IF(SubgroupsCovered[[#This Row],[Subgroups Covered by RXCUI]]="",IF(SubgroupsCovered[[#This Row],[Subgroups Uncovered]]="",SubgroupsCovered[[#This Row],[Subgroup]],""),SubgroupsCovered[[#This Row],[Subgroups Covered by RXCUI]])</f>
        <v/>
      </c>
      <c r="G1888" s="12" t="str">
        <f>IFERROR(IF(VLOOKUP(SubgroupsCovered[[#This Row],[Subgroup]],SubgroupsCovered[Subgroups Covered by RXCUI],1,FALSE)=C1888,"",C1888),SubgroupsCovered[[#This Row],[Subgroup]])</f>
        <v>HIVA1</v>
      </c>
    </row>
    <row r="1889" spans="1:7">
      <c r="A1889" s="12" t="s">
        <v>782</v>
      </c>
      <c r="B1889" s="12">
        <v>402246</v>
      </c>
      <c r="C1889" s="12" t="s">
        <v>786</v>
      </c>
      <c r="D1889" s="5" t="str">
        <f>IFERROR(IF(VLOOKUP((SubgroupsCovered[[#This Row],[RXCUI]]*1),RXCUI[Convert RXCUIs to Number],1,FALSE)=(SubgroupsCovered[[#This Row],[RXCUI]]*1),"Yes",""),"No")</f>
        <v>No</v>
      </c>
      <c r="E1889" s="12" t="str">
        <f>IF(SubgroupsCovered[[#This Row],[RXCUI Covered?]]="Yes",SubgroupsCovered[[#This Row],[Subgroup]],"")</f>
        <v/>
      </c>
      <c r="F1889" s="12" t="str">
        <f>IF(SubgroupsCovered[[#This Row],[Subgroups Covered by RXCUI]]="",IF(SubgroupsCovered[[#This Row],[Subgroups Uncovered]]="",SubgroupsCovered[[#This Row],[Subgroup]],""),SubgroupsCovered[[#This Row],[Subgroups Covered by RXCUI]])</f>
        <v/>
      </c>
      <c r="G1889" s="12" t="str">
        <f>IFERROR(IF(VLOOKUP(SubgroupsCovered[[#This Row],[Subgroup]],SubgroupsCovered[Subgroups Covered by RXCUI],1,FALSE)=C1889,"",C1889),SubgroupsCovered[[#This Row],[Subgroup]])</f>
        <v>HIVA1</v>
      </c>
    </row>
    <row r="1890" spans="1:7">
      <c r="A1890" s="12" t="s">
        <v>782</v>
      </c>
      <c r="B1890" s="12">
        <v>402247</v>
      </c>
      <c r="C1890" s="12" t="s">
        <v>786</v>
      </c>
      <c r="D1890" s="5" t="str">
        <f>IFERROR(IF(VLOOKUP((SubgroupsCovered[[#This Row],[RXCUI]]*1),RXCUI[Convert RXCUIs to Number],1,FALSE)=(SubgroupsCovered[[#This Row],[RXCUI]]*1),"Yes",""),"No")</f>
        <v>No</v>
      </c>
      <c r="E1890" s="12" t="str">
        <f>IF(SubgroupsCovered[[#This Row],[RXCUI Covered?]]="Yes",SubgroupsCovered[[#This Row],[Subgroup]],"")</f>
        <v/>
      </c>
      <c r="F1890" s="12" t="str">
        <f>IF(SubgroupsCovered[[#This Row],[Subgroups Covered by RXCUI]]="",IF(SubgroupsCovered[[#This Row],[Subgroups Uncovered]]="",SubgroupsCovered[[#This Row],[Subgroup]],""),SubgroupsCovered[[#This Row],[Subgroups Covered by RXCUI]])</f>
        <v/>
      </c>
      <c r="G1890" s="12" t="str">
        <f>IFERROR(IF(VLOOKUP(SubgroupsCovered[[#This Row],[Subgroup]],SubgroupsCovered[Subgroups Covered by RXCUI],1,FALSE)=C1890,"",C1890),SubgroupsCovered[[#This Row],[Subgroup]])</f>
        <v>HIVA1</v>
      </c>
    </row>
    <row r="1891" spans="1:7">
      <c r="A1891" s="12" t="s">
        <v>782</v>
      </c>
      <c r="B1891" s="12">
        <v>664741</v>
      </c>
      <c r="C1891" s="12" t="s">
        <v>786</v>
      </c>
      <c r="D1891" s="5" t="str">
        <f>IFERROR(IF(VLOOKUP((SubgroupsCovered[[#This Row],[RXCUI]]*1),RXCUI[Convert RXCUIs to Number],1,FALSE)=(SubgroupsCovered[[#This Row],[RXCUI]]*1),"Yes",""),"No")</f>
        <v>No</v>
      </c>
      <c r="E1891" s="12" t="str">
        <f>IF(SubgroupsCovered[[#This Row],[RXCUI Covered?]]="Yes",SubgroupsCovered[[#This Row],[Subgroup]],"")</f>
        <v/>
      </c>
      <c r="F1891" s="12" t="str">
        <f>IF(SubgroupsCovered[[#This Row],[Subgroups Covered by RXCUI]]="",IF(SubgroupsCovered[[#This Row],[Subgroups Uncovered]]="",SubgroupsCovered[[#This Row],[Subgroup]],""),SubgroupsCovered[[#This Row],[Subgroups Covered by RXCUI]])</f>
        <v/>
      </c>
      <c r="G1891" s="12" t="str">
        <f>IFERROR(IF(VLOOKUP(SubgroupsCovered[[#This Row],[Subgroup]],SubgroupsCovered[Subgroups Covered by RXCUI],1,FALSE)=C1891,"",C1891),SubgroupsCovered[[#This Row],[Subgroup]])</f>
        <v>HIVA1</v>
      </c>
    </row>
    <row r="1892" spans="1:7">
      <c r="A1892" s="12" t="s">
        <v>782</v>
      </c>
      <c r="B1892" s="12">
        <v>1236632</v>
      </c>
      <c r="C1892" s="12" t="s">
        <v>790</v>
      </c>
      <c r="D1892" s="5" t="str">
        <f>IFERROR(IF(VLOOKUP((SubgroupsCovered[[#This Row],[RXCUI]]*1),RXCUI[Convert RXCUIs to Number],1,FALSE)=(SubgroupsCovered[[#This Row],[RXCUI]]*1),"Yes",""),"No")</f>
        <v>No</v>
      </c>
      <c r="E1892" s="12" t="str">
        <f>IF(SubgroupsCovered[[#This Row],[RXCUI Covered?]]="Yes",SubgroupsCovered[[#This Row],[Subgroup]],"")</f>
        <v/>
      </c>
      <c r="F1892" s="12" t="str">
        <f>IF(SubgroupsCovered[[#This Row],[Subgroups Covered by RXCUI]]="",IF(SubgroupsCovered[[#This Row],[Subgroups Uncovered]]="",SubgroupsCovered[[#This Row],[Subgroup]],""),SubgroupsCovered[[#This Row],[Subgroups Covered by RXCUI]])</f>
        <v/>
      </c>
      <c r="G1892" s="12" t="str">
        <f>IFERROR(IF(VLOOKUP(SubgroupsCovered[[#This Row],[Subgroup]],SubgroupsCovered[Subgroups Covered by RXCUI],1,FALSE)=C1892,"",C1892),SubgroupsCovered[[#This Row],[Subgroup]])</f>
        <v>HIVA2</v>
      </c>
    </row>
    <row r="1893" spans="1:7">
      <c r="A1893" s="12" t="s">
        <v>782</v>
      </c>
      <c r="B1893" s="12">
        <v>850457</v>
      </c>
      <c r="C1893" s="12" t="s">
        <v>790</v>
      </c>
      <c r="D1893" s="5" t="str">
        <f>IFERROR(IF(VLOOKUP((SubgroupsCovered[[#This Row],[RXCUI]]*1),RXCUI[Convert RXCUIs to Number],1,FALSE)=(SubgroupsCovered[[#This Row],[RXCUI]]*1),"Yes",""),"No")</f>
        <v>No</v>
      </c>
      <c r="E1893" s="12" t="str">
        <f>IF(SubgroupsCovered[[#This Row],[RXCUI Covered?]]="Yes",SubgroupsCovered[[#This Row],[Subgroup]],"")</f>
        <v/>
      </c>
      <c r="F1893" s="12" t="str">
        <f>IF(SubgroupsCovered[[#This Row],[Subgroups Covered by RXCUI]]="",IF(SubgroupsCovered[[#This Row],[Subgroups Uncovered]]="",SubgroupsCovered[[#This Row],[Subgroup]],""),SubgroupsCovered[[#This Row],[Subgroups Covered by RXCUI]])</f>
        <v/>
      </c>
      <c r="G1893" s="12" t="str">
        <f>IFERROR(IF(VLOOKUP(SubgroupsCovered[[#This Row],[Subgroup]],SubgroupsCovered[Subgroups Covered by RXCUI],1,FALSE)=C1893,"",C1893),SubgroupsCovered[[#This Row],[Subgroup]])</f>
        <v>HIVA2</v>
      </c>
    </row>
    <row r="1894" spans="1:7">
      <c r="A1894" s="12" t="s">
        <v>782</v>
      </c>
      <c r="B1894" s="12">
        <v>831870</v>
      </c>
      <c r="C1894" s="12" t="s">
        <v>790</v>
      </c>
      <c r="D1894" s="5" t="str">
        <f>IFERROR(IF(VLOOKUP((SubgroupsCovered[[#This Row],[RXCUI]]*1),RXCUI[Convert RXCUIs to Number],1,FALSE)=(SubgroupsCovered[[#This Row],[RXCUI]]*1),"Yes",""),"No")</f>
        <v>No</v>
      </c>
      <c r="E1894" s="12" t="str">
        <f>IF(SubgroupsCovered[[#This Row],[RXCUI Covered?]]="Yes",SubgroupsCovered[[#This Row],[Subgroup]],"")</f>
        <v/>
      </c>
      <c r="F1894" s="12" t="str">
        <f>IF(SubgroupsCovered[[#This Row],[Subgroups Covered by RXCUI]]="",IF(SubgroupsCovered[[#This Row],[Subgroups Uncovered]]="",SubgroupsCovered[[#This Row],[Subgroup]],""),SubgroupsCovered[[#This Row],[Subgroups Covered by RXCUI]])</f>
        <v/>
      </c>
      <c r="G1894" s="12" t="str">
        <f>IFERROR(IF(VLOOKUP(SubgroupsCovered[[#This Row],[Subgroup]],SubgroupsCovered[Subgroups Covered by RXCUI],1,FALSE)=C1894,"",C1894),SubgroupsCovered[[#This Row],[Subgroup]])</f>
        <v>HIVA2</v>
      </c>
    </row>
    <row r="1895" spans="1:7">
      <c r="A1895" s="12" t="s">
        <v>782</v>
      </c>
      <c r="B1895" s="12">
        <v>794610</v>
      </c>
      <c r="C1895" s="12" t="s">
        <v>790</v>
      </c>
      <c r="D1895" s="5" t="str">
        <f>IFERROR(IF(VLOOKUP((SubgroupsCovered[[#This Row],[RXCUI]]*1),RXCUI[Convert RXCUIs to Number],1,FALSE)=(SubgroupsCovered[[#This Row],[RXCUI]]*1),"Yes",""),"No")</f>
        <v>No</v>
      </c>
      <c r="E1895" s="12" t="str">
        <f>IF(SubgroupsCovered[[#This Row],[RXCUI Covered?]]="Yes",SubgroupsCovered[[#This Row],[Subgroup]],"")</f>
        <v/>
      </c>
      <c r="F1895" s="12" t="str">
        <f>IF(SubgroupsCovered[[#This Row],[Subgroups Covered by RXCUI]]="",IF(SubgroupsCovered[[#This Row],[Subgroups Uncovered]]="",SubgroupsCovered[[#This Row],[Subgroup]],""),SubgroupsCovered[[#This Row],[Subgroups Covered by RXCUI]])</f>
        <v/>
      </c>
      <c r="G1895" s="12" t="str">
        <f>IFERROR(IF(VLOOKUP(SubgroupsCovered[[#This Row],[Subgroup]],SubgroupsCovered[Subgroups Covered by RXCUI],1,FALSE)=C1895,"",C1895),SubgroupsCovered[[#This Row],[Subgroup]])</f>
        <v>HIVA2</v>
      </c>
    </row>
    <row r="1896" spans="1:7">
      <c r="A1896" s="12" t="s">
        <v>782</v>
      </c>
      <c r="B1896" s="12">
        <v>1359271</v>
      </c>
      <c r="C1896" s="12" t="s">
        <v>790</v>
      </c>
      <c r="D1896" s="5" t="str">
        <f>IFERROR(IF(VLOOKUP((SubgroupsCovered[[#This Row],[RXCUI]]*1),RXCUI[Convert RXCUIs to Number],1,FALSE)=(SubgroupsCovered[[#This Row],[RXCUI]]*1),"Yes",""),"No")</f>
        <v>No</v>
      </c>
      <c r="E1896" s="12" t="str">
        <f>IF(SubgroupsCovered[[#This Row],[RXCUI Covered?]]="Yes",SubgroupsCovered[[#This Row],[Subgroup]],"")</f>
        <v/>
      </c>
      <c r="F1896" s="12" t="str">
        <f>IF(SubgroupsCovered[[#This Row],[Subgroups Covered by RXCUI]]="",IF(SubgroupsCovered[[#This Row],[Subgroups Uncovered]]="",SubgroupsCovered[[#This Row],[Subgroup]],""),SubgroupsCovered[[#This Row],[Subgroups Covered by RXCUI]])</f>
        <v/>
      </c>
      <c r="G1896" s="12" t="str">
        <f>IFERROR(IF(VLOOKUP(SubgroupsCovered[[#This Row],[Subgroup]],SubgroupsCovered[Subgroups Covered by RXCUI],1,FALSE)=C1896,"",C1896),SubgroupsCovered[[#This Row],[Subgroup]])</f>
        <v>HIVA2</v>
      </c>
    </row>
    <row r="1897" spans="1:7">
      <c r="A1897" s="12" t="s">
        <v>782</v>
      </c>
      <c r="B1897" s="12">
        <v>402110</v>
      </c>
      <c r="C1897" s="12" t="s">
        <v>792</v>
      </c>
      <c r="D1897" s="5" t="str">
        <f>IFERROR(IF(VLOOKUP((SubgroupsCovered[[#This Row],[RXCUI]]*1),RXCUI[Convert RXCUIs to Number],1,FALSE)=(SubgroupsCovered[[#This Row],[RXCUI]]*1),"Yes",""),"No")</f>
        <v>No</v>
      </c>
      <c r="E1897" s="12" t="str">
        <f>IF(SubgroupsCovered[[#This Row],[RXCUI Covered?]]="Yes",SubgroupsCovered[[#This Row],[Subgroup]],"")</f>
        <v/>
      </c>
      <c r="F1897" s="12" t="str">
        <f>IF(SubgroupsCovered[[#This Row],[Subgroups Covered by RXCUI]]="",IF(SubgroupsCovered[[#This Row],[Subgroups Uncovered]]="",SubgroupsCovered[[#This Row],[Subgroup]],""),SubgroupsCovered[[#This Row],[Subgroups Covered by RXCUI]])</f>
        <v/>
      </c>
      <c r="G1897" s="12" t="str">
        <f>IFERROR(IF(VLOOKUP(SubgroupsCovered[[#This Row],[Subgroup]],SubgroupsCovered[Subgroups Covered by RXCUI],1,FALSE)=C1897,"",C1897),SubgroupsCovered[[#This Row],[Subgroup]])</f>
        <v>HIVA3</v>
      </c>
    </row>
    <row r="1898" spans="1:7">
      <c r="A1898" s="12" t="s">
        <v>782</v>
      </c>
      <c r="B1898" s="12">
        <v>402109</v>
      </c>
      <c r="C1898" s="12" t="s">
        <v>792</v>
      </c>
      <c r="D1898" s="5" t="str">
        <f>IFERROR(IF(VLOOKUP((SubgroupsCovered[[#This Row],[RXCUI]]*1),RXCUI[Convert RXCUIs to Number],1,FALSE)=(SubgroupsCovered[[#This Row],[RXCUI]]*1),"Yes",""),"No")</f>
        <v>No</v>
      </c>
      <c r="E1898" s="12" t="str">
        <f>IF(SubgroupsCovered[[#This Row],[RXCUI Covered?]]="Yes",SubgroupsCovered[[#This Row],[Subgroup]],"")</f>
        <v/>
      </c>
      <c r="F1898" s="12" t="str">
        <f>IF(SubgroupsCovered[[#This Row],[Subgroups Covered by RXCUI]]="",IF(SubgroupsCovered[[#This Row],[Subgroups Uncovered]]="",SubgroupsCovered[[#This Row],[Subgroup]],""),SubgroupsCovered[[#This Row],[Subgroups Covered by RXCUI]])</f>
        <v/>
      </c>
      <c r="G1898" s="12" t="str">
        <f>IFERROR(IF(VLOOKUP(SubgroupsCovered[[#This Row],[Subgroup]],SubgroupsCovered[Subgroups Covered by RXCUI],1,FALSE)=C1898,"",C1898),SubgroupsCovered[[#This Row],[Subgroup]])</f>
        <v>HIVA3</v>
      </c>
    </row>
    <row r="1899" spans="1:7">
      <c r="A1899" s="12" t="s">
        <v>782</v>
      </c>
      <c r="B1899" s="12">
        <v>723827</v>
      </c>
      <c r="C1899" s="12" t="s">
        <v>792</v>
      </c>
      <c r="D1899" s="5" t="str">
        <f>IFERROR(IF(VLOOKUP((SubgroupsCovered[[#This Row],[RXCUI]]*1),RXCUI[Convert RXCUIs to Number],1,FALSE)=(SubgroupsCovered[[#This Row],[RXCUI]]*1),"Yes",""),"No")</f>
        <v>No</v>
      </c>
      <c r="E1899" s="12" t="str">
        <f>IF(SubgroupsCovered[[#This Row],[RXCUI Covered?]]="Yes",SubgroupsCovered[[#This Row],[Subgroup]],"")</f>
        <v/>
      </c>
      <c r="F1899" s="12" t="str">
        <f>IF(SubgroupsCovered[[#This Row],[Subgroups Covered by RXCUI]]="",IF(SubgroupsCovered[[#This Row],[Subgroups Uncovered]]="",SubgroupsCovered[[#This Row],[Subgroup]],""),SubgroupsCovered[[#This Row],[Subgroups Covered by RXCUI]])</f>
        <v/>
      </c>
      <c r="G1899" s="12" t="str">
        <f>IFERROR(IF(VLOOKUP(SubgroupsCovered[[#This Row],[Subgroup]],SubgroupsCovered[Subgroups Covered by RXCUI],1,FALSE)=C1899,"",C1899),SubgroupsCovered[[#This Row],[Subgroup]])</f>
        <v>HIVA3</v>
      </c>
    </row>
    <row r="1900" spans="1:7">
      <c r="A1900" s="12" t="s">
        <v>782</v>
      </c>
      <c r="B1900" s="12">
        <v>542370</v>
      </c>
      <c r="C1900" s="12" t="s">
        <v>794</v>
      </c>
      <c r="D1900" s="5" t="str">
        <f>IFERROR(IF(VLOOKUP((SubgroupsCovered[[#This Row],[RXCUI]]*1),RXCUI[Convert RXCUIs to Number],1,FALSE)=(SubgroupsCovered[[#This Row],[RXCUI]]*1),"Yes",""),"No")</f>
        <v>No</v>
      </c>
      <c r="E1900" s="12" t="str">
        <f>IF(SubgroupsCovered[[#This Row],[RXCUI Covered?]]="Yes",SubgroupsCovered[[#This Row],[Subgroup]],"")</f>
        <v/>
      </c>
      <c r="F1900" s="12" t="str">
        <f>IF(SubgroupsCovered[[#This Row],[Subgroups Covered by RXCUI]]="",IF(SubgroupsCovered[[#This Row],[Subgroups Uncovered]]="",SubgroupsCovered[[#This Row],[Subgroup]],""),SubgroupsCovered[[#This Row],[Subgroups Covered by RXCUI]])</f>
        <v/>
      </c>
      <c r="G1900" s="12" t="str">
        <f>IFERROR(IF(VLOOKUP(SubgroupsCovered[[#This Row],[Subgroup]],SubgroupsCovered[Subgroups Covered by RXCUI],1,FALSE)=C1900,"",C1900),SubgroupsCovered[[#This Row],[Subgroup]])</f>
        <v>HIVA5</v>
      </c>
    </row>
    <row r="1901" spans="1:7">
      <c r="A1901" s="12" t="s">
        <v>782</v>
      </c>
      <c r="B1901" s="12">
        <v>212118</v>
      </c>
      <c r="C1901" s="12" t="s">
        <v>794</v>
      </c>
      <c r="D1901" s="5" t="str">
        <f>IFERROR(IF(VLOOKUP((SubgroupsCovered[[#This Row],[RXCUI]]*1),RXCUI[Convert RXCUIs to Number],1,FALSE)=(SubgroupsCovered[[#This Row],[RXCUI]]*1),"Yes",""),"No")</f>
        <v>No</v>
      </c>
      <c r="E1901" s="12" t="str">
        <f>IF(SubgroupsCovered[[#This Row],[RXCUI Covered?]]="Yes",SubgroupsCovered[[#This Row],[Subgroup]],"")</f>
        <v/>
      </c>
      <c r="F1901" s="12" t="str">
        <f>IF(SubgroupsCovered[[#This Row],[Subgroups Covered by RXCUI]]="",IF(SubgroupsCovered[[#This Row],[Subgroups Uncovered]]="",SubgroupsCovered[[#This Row],[Subgroup]],""),SubgroupsCovered[[#This Row],[Subgroups Covered by RXCUI]])</f>
        <v/>
      </c>
      <c r="G1901" s="12" t="str">
        <f>IFERROR(IF(VLOOKUP(SubgroupsCovered[[#This Row],[Subgroup]],SubgroupsCovered[Subgroups Covered by RXCUI],1,FALSE)=C1901,"",C1901),SubgroupsCovered[[#This Row],[Subgroup]])</f>
        <v>HIVA5</v>
      </c>
    </row>
    <row r="1902" spans="1:7">
      <c r="A1902" s="12" t="s">
        <v>782</v>
      </c>
      <c r="B1902" s="12">
        <v>1926069</v>
      </c>
      <c r="C1902" s="12" t="s">
        <v>787</v>
      </c>
      <c r="D1902" s="5" t="str">
        <f>IFERROR(IF(VLOOKUP((SubgroupsCovered[[#This Row],[RXCUI]]*1),RXCUI[Convert RXCUIs to Number],1,FALSE)=(SubgroupsCovered[[#This Row],[RXCUI]]*1),"Yes",""),"No")</f>
        <v>No</v>
      </c>
      <c r="E1902" s="12" t="str">
        <f>IF(SubgroupsCovered[[#This Row],[RXCUI Covered?]]="Yes",SubgroupsCovered[[#This Row],[Subgroup]],"")</f>
        <v/>
      </c>
      <c r="F1902" s="12" t="str">
        <f>IF(SubgroupsCovered[[#This Row],[Subgroups Covered by RXCUI]]="",IF(SubgroupsCovered[[#This Row],[Subgroups Uncovered]]="",SubgroupsCovered[[#This Row],[Subgroup]],""),SubgroupsCovered[[#This Row],[Subgroups Covered by RXCUI]])</f>
        <v/>
      </c>
      <c r="G1902" s="12" t="str">
        <f>IFERROR(IF(VLOOKUP(SubgroupsCovered[[#This Row],[Subgroup]],SubgroupsCovered[Subgroups Covered by RXCUI],1,FALSE)=C1902,"",C1902),SubgroupsCovered[[#This Row],[Subgroup]])</f>
        <v>HIVA6</v>
      </c>
    </row>
    <row r="1903" spans="1:7">
      <c r="A1903" s="12" t="s">
        <v>782</v>
      </c>
      <c r="B1903" s="12">
        <v>900577</v>
      </c>
      <c r="C1903" s="12" t="s">
        <v>787</v>
      </c>
      <c r="D1903" s="5" t="str">
        <f>IFERROR(IF(VLOOKUP((SubgroupsCovered[[#This Row],[RXCUI]]*1),RXCUI[Convert RXCUIs to Number],1,FALSE)=(SubgroupsCovered[[#This Row],[RXCUI]]*1),"Yes",""),"No")</f>
        <v>No</v>
      </c>
      <c r="E1903" s="12" t="str">
        <f>IF(SubgroupsCovered[[#This Row],[RXCUI Covered?]]="Yes",SubgroupsCovered[[#This Row],[Subgroup]],"")</f>
        <v/>
      </c>
      <c r="F1903" s="12" t="str">
        <f>IF(SubgroupsCovered[[#This Row],[Subgroups Covered by RXCUI]]="",IF(SubgroupsCovered[[#This Row],[Subgroups Uncovered]]="",SubgroupsCovered[[#This Row],[Subgroup]],""),SubgroupsCovered[[#This Row],[Subgroups Covered by RXCUI]])</f>
        <v/>
      </c>
      <c r="G1903" s="12" t="str">
        <f>IFERROR(IF(VLOOKUP(SubgroupsCovered[[#This Row],[Subgroup]],SubgroupsCovered[Subgroups Covered by RXCUI],1,FALSE)=C1903,"",C1903),SubgroupsCovered[[#This Row],[Subgroup]])</f>
        <v>HIVA6</v>
      </c>
    </row>
    <row r="1904" spans="1:7">
      <c r="A1904" s="12" t="s">
        <v>782</v>
      </c>
      <c r="B1904" s="12">
        <v>900575</v>
      </c>
      <c r="C1904" s="12" t="s">
        <v>787</v>
      </c>
      <c r="D1904" s="5" t="str">
        <f>IFERROR(IF(VLOOKUP((SubgroupsCovered[[#This Row],[RXCUI]]*1),RXCUI[Convert RXCUIs to Number],1,FALSE)=(SubgroupsCovered[[#This Row],[RXCUI]]*1),"Yes",""),"No")</f>
        <v>No</v>
      </c>
      <c r="E1904" s="12" t="str">
        <f>IF(SubgroupsCovered[[#This Row],[RXCUI Covered?]]="Yes",SubgroupsCovered[[#This Row],[Subgroup]],"")</f>
        <v/>
      </c>
      <c r="F1904" s="12" t="str">
        <f>IF(SubgroupsCovered[[#This Row],[Subgroups Covered by RXCUI]]="",IF(SubgroupsCovered[[#This Row],[Subgroups Uncovered]]="",SubgroupsCovered[[#This Row],[Subgroup]],""),SubgroupsCovered[[#This Row],[Subgroups Covered by RXCUI]])</f>
        <v/>
      </c>
      <c r="G1904" s="12" t="str">
        <f>IFERROR(IF(VLOOKUP(SubgroupsCovered[[#This Row],[Subgroup]],SubgroupsCovered[Subgroups Covered by RXCUI],1,FALSE)=C1904,"",C1904),SubgroupsCovered[[#This Row],[Subgroup]])</f>
        <v>HIVA6</v>
      </c>
    </row>
    <row r="1905" spans="1:7">
      <c r="A1905" s="12" t="s">
        <v>782</v>
      </c>
      <c r="B1905" s="12">
        <v>603378</v>
      </c>
      <c r="C1905" s="12" t="s">
        <v>788</v>
      </c>
      <c r="D1905" s="5" t="str">
        <f>IFERROR(IF(VLOOKUP((SubgroupsCovered[[#This Row],[RXCUI]]*1),RXCUI[Convert RXCUIs to Number],1,FALSE)=(SubgroupsCovered[[#This Row],[RXCUI]]*1),"Yes",""),"No")</f>
        <v>No</v>
      </c>
      <c r="E1905" s="12" t="str">
        <f>IF(SubgroupsCovered[[#This Row],[RXCUI Covered?]]="Yes",SubgroupsCovered[[#This Row],[Subgroup]],"")</f>
        <v/>
      </c>
      <c r="F1905" s="12" t="str">
        <f>IF(SubgroupsCovered[[#This Row],[Subgroups Covered by RXCUI]]="",IF(SubgroupsCovered[[#This Row],[Subgroups Uncovered]]="",SubgroupsCovered[[#This Row],[Subgroup]],""),SubgroupsCovered[[#This Row],[Subgroups Covered by RXCUI]])</f>
        <v/>
      </c>
      <c r="G1905" s="12" t="str">
        <f>IFERROR(IF(VLOOKUP(SubgroupsCovered[[#This Row],[Subgroup]],SubgroupsCovered[Subgroups Covered by RXCUI],1,FALSE)=C1905,"",C1905),SubgroupsCovered[[#This Row],[Subgroup]])</f>
        <v>HIVA9</v>
      </c>
    </row>
    <row r="1906" spans="1:7">
      <c r="A1906" s="12" t="s">
        <v>782</v>
      </c>
      <c r="B1906" s="12">
        <v>2625909</v>
      </c>
      <c r="C1906" s="12" t="s">
        <v>3897</v>
      </c>
      <c r="D1906" s="5" t="str">
        <f>IFERROR(IF(VLOOKUP((SubgroupsCovered[[#This Row],[RXCUI]]*1),RXCUI[Convert RXCUIs to Number],1,FALSE)=(SubgroupsCovered[[#This Row],[RXCUI]]*1),"Yes",""),"No")</f>
        <v>No</v>
      </c>
      <c r="E1906" s="12" t="str">
        <f>IF(SubgroupsCovered[[#This Row],[RXCUI Covered?]]="Yes",SubgroupsCovered[[#This Row],[Subgroup]],"")</f>
        <v/>
      </c>
      <c r="F1906" s="12" t="str">
        <f>IF(SubgroupsCovered[[#This Row],[Subgroups Covered by RXCUI]]="",IF(SubgroupsCovered[[#This Row],[Subgroups Uncovered]]="",SubgroupsCovered[[#This Row],[Subgroup]],""),SubgroupsCovered[[#This Row],[Subgroups Covered by RXCUI]])</f>
        <v/>
      </c>
      <c r="G1906" s="12" t="str">
        <f>IFERROR(IF(VLOOKUP(SubgroupsCovered[[#This Row],[Subgroup]],SubgroupsCovered[Subgroups Covered by RXCUI],1,FALSE)=C1906,"",C1906),SubgroupsCovered[[#This Row],[Subgroup]])</f>
        <v>HIVF6</v>
      </c>
    </row>
    <row r="1907" spans="1:7">
      <c r="A1907" s="12" t="s">
        <v>782</v>
      </c>
      <c r="B1907" s="12">
        <v>2625896</v>
      </c>
      <c r="C1907" s="12" t="s">
        <v>3897</v>
      </c>
      <c r="D1907" s="5" t="str">
        <f>IFERROR(IF(VLOOKUP((SubgroupsCovered[[#This Row],[RXCUI]]*1),RXCUI[Convert RXCUIs to Number],1,FALSE)=(SubgroupsCovered[[#This Row],[RXCUI]]*1),"Yes",""),"No")</f>
        <v>No</v>
      </c>
      <c r="E1907" s="12" t="str">
        <f>IF(SubgroupsCovered[[#This Row],[RXCUI Covered?]]="Yes",SubgroupsCovered[[#This Row],[Subgroup]],"")</f>
        <v/>
      </c>
      <c r="F1907" s="12" t="str">
        <f>IF(SubgroupsCovered[[#This Row],[Subgroups Covered by RXCUI]]="",IF(SubgroupsCovered[[#This Row],[Subgroups Uncovered]]="",SubgroupsCovered[[#This Row],[Subgroup]],""),SubgroupsCovered[[#This Row],[Subgroups Covered by RXCUI]])</f>
        <v/>
      </c>
      <c r="G1907" s="12" t="str">
        <f>IFERROR(IF(VLOOKUP(SubgroupsCovered[[#This Row],[Subgroup]],SubgroupsCovered[Subgroups Covered by RXCUI],1,FALSE)=C1907,"",C1907),SubgroupsCovered[[#This Row],[Subgroup]])</f>
        <v>HIVF6</v>
      </c>
    </row>
    <row r="1908" spans="1:7">
      <c r="A1908" s="12" t="s">
        <v>782</v>
      </c>
      <c r="B1908" s="12">
        <v>2625898</v>
      </c>
      <c r="C1908" s="12" t="s">
        <v>3897</v>
      </c>
      <c r="D1908" s="5" t="str">
        <f>IFERROR(IF(VLOOKUP((SubgroupsCovered[[#This Row],[RXCUI]]*1),RXCUI[Convert RXCUIs to Number],1,FALSE)=(SubgroupsCovered[[#This Row],[RXCUI]]*1),"Yes",""),"No")</f>
        <v>No</v>
      </c>
      <c r="E1908" s="12" t="str">
        <f>IF(SubgroupsCovered[[#This Row],[RXCUI Covered?]]="Yes",SubgroupsCovered[[#This Row],[Subgroup]],"")</f>
        <v/>
      </c>
      <c r="F1908" s="12" t="str">
        <f>IF(SubgroupsCovered[[#This Row],[Subgroups Covered by RXCUI]]="",IF(SubgroupsCovered[[#This Row],[Subgroups Uncovered]]="",SubgroupsCovered[[#This Row],[Subgroup]],""),SubgroupsCovered[[#This Row],[Subgroups Covered by RXCUI]])</f>
        <v/>
      </c>
      <c r="G1908" s="12" t="str">
        <f>IFERROR(IF(VLOOKUP(SubgroupsCovered[[#This Row],[Subgroup]],SubgroupsCovered[Subgroups Covered by RXCUI],1,FALSE)=C1908,"",C1908),SubgroupsCovered[[#This Row],[Subgroup]])</f>
        <v>HIVF6</v>
      </c>
    </row>
    <row r="1909" spans="1:7">
      <c r="A1909" s="12" t="s">
        <v>782</v>
      </c>
      <c r="B1909" s="12">
        <v>2625900</v>
      </c>
      <c r="C1909" s="12" t="s">
        <v>3897</v>
      </c>
      <c r="D1909" s="5" t="str">
        <f>IFERROR(IF(VLOOKUP((SubgroupsCovered[[#This Row],[RXCUI]]*1),RXCUI[Convert RXCUIs to Number],1,FALSE)=(SubgroupsCovered[[#This Row],[RXCUI]]*1),"Yes",""),"No")</f>
        <v>No</v>
      </c>
      <c r="E1909" s="12" t="str">
        <f>IF(SubgroupsCovered[[#This Row],[RXCUI Covered?]]="Yes",SubgroupsCovered[[#This Row],[Subgroup]],"")</f>
        <v/>
      </c>
      <c r="F1909" s="12" t="str">
        <f>IF(SubgroupsCovered[[#This Row],[Subgroups Covered by RXCUI]]="",IF(SubgroupsCovered[[#This Row],[Subgroups Uncovered]]="",SubgroupsCovered[[#This Row],[Subgroup]],""),SubgroupsCovered[[#This Row],[Subgroups Covered by RXCUI]])</f>
        <v/>
      </c>
      <c r="G1909" s="12" t="str">
        <f>IFERROR(IF(VLOOKUP(SubgroupsCovered[[#This Row],[Subgroup]],SubgroupsCovered[Subgroups Covered by RXCUI],1,FALSE)=C1909,"",C1909),SubgroupsCovered[[#This Row],[Subgroup]])</f>
        <v>HIVF6</v>
      </c>
    </row>
    <row r="1910" spans="1:7">
      <c r="A1910" s="12" t="s">
        <v>782</v>
      </c>
      <c r="B1910" s="12">
        <v>2625912</v>
      </c>
      <c r="C1910" s="12" t="s">
        <v>3897</v>
      </c>
      <c r="D1910" s="5" t="str">
        <f>IFERROR(IF(VLOOKUP((SubgroupsCovered[[#This Row],[RXCUI]]*1),RXCUI[Convert RXCUIs to Number],1,FALSE)=(SubgroupsCovered[[#This Row],[RXCUI]]*1),"Yes",""),"No")</f>
        <v>No</v>
      </c>
      <c r="E1910" s="12" t="str">
        <f>IF(SubgroupsCovered[[#This Row],[RXCUI Covered?]]="Yes",SubgroupsCovered[[#This Row],[Subgroup]],"")</f>
        <v/>
      </c>
      <c r="F1910" s="12" t="str">
        <f>IF(SubgroupsCovered[[#This Row],[Subgroups Covered by RXCUI]]="",IF(SubgroupsCovered[[#This Row],[Subgroups Uncovered]]="",SubgroupsCovered[[#This Row],[Subgroup]],""),SubgroupsCovered[[#This Row],[Subgroups Covered by RXCUI]])</f>
        <v/>
      </c>
      <c r="G1910" s="12" t="str">
        <f>IFERROR(IF(VLOOKUP(SubgroupsCovered[[#This Row],[Subgroup]],SubgroupsCovered[Subgroups Covered by RXCUI],1,FALSE)=C1910,"",C1910),SubgroupsCovered[[#This Row],[Subgroup]])</f>
        <v>HIVF6</v>
      </c>
    </row>
    <row r="1911" spans="1:7">
      <c r="A1911" s="12" t="s">
        <v>782</v>
      </c>
      <c r="B1911" s="12">
        <v>1600710</v>
      </c>
      <c r="C1911" s="12" t="s">
        <v>824</v>
      </c>
      <c r="D1911" s="5" t="str">
        <f>IFERROR(IF(VLOOKUP((SubgroupsCovered[[#This Row],[RXCUI]]*1),RXCUI[Convert RXCUIs to Number],1,FALSE)=(SubgroupsCovered[[#This Row],[RXCUI]]*1),"Yes",""),"No")</f>
        <v>No</v>
      </c>
      <c r="E1911" s="12" t="str">
        <f>IF(SubgroupsCovered[[#This Row],[RXCUI Covered?]]="Yes",SubgroupsCovered[[#This Row],[Subgroup]],"")</f>
        <v/>
      </c>
      <c r="F1911" s="12" t="str">
        <f>IF(SubgroupsCovered[[#This Row],[Subgroups Covered by RXCUI]]="",IF(SubgroupsCovered[[#This Row],[Subgroups Uncovered]]="",SubgroupsCovered[[#This Row],[Subgroup]],""),SubgroupsCovered[[#This Row],[Subgroups Covered by RXCUI]])</f>
        <v/>
      </c>
      <c r="G1911" s="12" t="str">
        <f>IFERROR(IF(VLOOKUP(SubgroupsCovered[[#This Row],[Subgroup]],SubgroupsCovered[Subgroups Covered by RXCUI],1,FALSE)=C1911,"",C1911),SubgroupsCovered[[#This Row],[Subgroup]])</f>
        <v>HIVE1</v>
      </c>
    </row>
    <row r="1912" spans="1:7">
      <c r="A1912" s="12" t="s">
        <v>782</v>
      </c>
      <c r="B1912" s="12">
        <v>1147337</v>
      </c>
      <c r="C1912" s="12" t="s">
        <v>828</v>
      </c>
      <c r="D1912" s="5" t="str">
        <f>IFERROR(IF(VLOOKUP((SubgroupsCovered[[#This Row],[RXCUI]]*1),RXCUI[Convert RXCUIs to Number],1,FALSE)=(SubgroupsCovered[[#This Row],[RXCUI]]*1),"Yes",""),"No")</f>
        <v>No</v>
      </c>
      <c r="E1912" s="12" t="str">
        <f>IF(SubgroupsCovered[[#This Row],[RXCUI Covered?]]="Yes",SubgroupsCovered[[#This Row],[Subgroup]],"")</f>
        <v/>
      </c>
      <c r="F1912" s="12" t="str">
        <f>IF(SubgroupsCovered[[#This Row],[Subgroups Covered by RXCUI]]="",IF(SubgroupsCovered[[#This Row],[Subgroups Uncovered]]="",SubgroupsCovered[[#This Row],[Subgroup]],""),SubgroupsCovered[[#This Row],[Subgroups Covered by RXCUI]])</f>
        <v/>
      </c>
      <c r="G1912" s="12" t="str">
        <f>IFERROR(IF(VLOOKUP(SubgroupsCovered[[#This Row],[Subgroup]],SubgroupsCovered[Subgroups Covered by RXCUI],1,FALSE)=C1912,"",C1912),SubgroupsCovered[[#This Row],[Subgroup]])</f>
        <v>HIVE10</v>
      </c>
    </row>
    <row r="1913" spans="1:7">
      <c r="A1913" s="12" t="s">
        <v>782</v>
      </c>
      <c r="B1913" s="12">
        <v>643070</v>
      </c>
      <c r="C1913" s="12" t="s">
        <v>830</v>
      </c>
      <c r="D1913" s="5" t="str">
        <f>IFERROR(IF(VLOOKUP((SubgroupsCovered[[#This Row],[RXCUI]]*1),RXCUI[Convert RXCUIs to Number],1,FALSE)=(SubgroupsCovered[[#This Row],[RXCUI]]*1),"Yes",""),"No")</f>
        <v>No</v>
      </c>
      <c r="E1913" s="12" t="str">
        <f>IF(SubgroupsCovered[[#This Row],[RXCUI Covered?]]="Yes",SubgroupsCovered[[#This Row],[Subgroup]],"")</f>
        <v/>
      </c>
      <c r="F1913" s="12" t="str">
        <f>IF(SubgroupsCovered[[#This Row],[Subgroups Covered by RXCUI]]="",IF(SubgroupsCovered[[#This Row],[Subgroups Uncovered]]="",SubgroupsCovered[[#This Row],[Subgroup]],""),SubgroupsCovered[[#This Row],[Subgroups Covered by RXCUI]])</f>
        <v/>
      </c>
      <c r="G1913" s="12" t="str">
        <f>IFERROR(IF(VLOOKUP(SubgroupsCovered[[#This Row],[Subgroup]],SubgroupsCovered[Subgroups Covered by RXCUI],1,FALSE)=C1913,"",C1913),SubgroupsCovered[[#This Row],[Subgroup]])</f>
        <v>HIVE11</v>
      </c>
    </row>
    <row r="1914" spans="1:7">
      <c r="A1914" s="12" t="s">
        <v>782</v>
      </c>
      <c r="B1914" s="12">
        <v>643066</v>
      </c>
      <c r="C1914" s="12" t="s">
        <v>830</v>
      </c>
      <c r="D1914" s="5" t="str">
        <f>IFERROR(IF(VLOOKUP((SubgroupsCovered[[#This Row],[RXCUI]]*1),RXCUI[Convert RXCUIs to Number],1,FALSE)=(SubgroupsCovered[[#This Row],[RXCUI]]*1),"Yes",""),"No")</f>
        <v>No</v>
      </c>
      <c r="E1914" s="12" t="str">
        <f>IF(SubgroupsCovered[[#This Row],[RXCUI Covered?]]="Yes",SubgroupsCovered[[#This Row],[Subgroup]],"")</f>
        <v/>
      </c>
      <c r="F1914" s="12" t="str">
        <f>IF(SubgroupsCovered[[#This Row],[Subgroups Covered by RXCUI]]="",IF(SubgroupsCovered[[#This Row],[Subgroups Uncovered]]="",SubgroupsCovered[[#This Row],[Subgroup]],""),SubgroupsCovered[[#This Row],[Subgroups Covered by RXCUI]])</f>
        <v/>
      </c>
      <c r="G1914" s="12" t="str">
        <f>IFERROR(IF(VLOOKUP(SubgroupsCovered[[#This Row],[Subgroup]],SubgroupsCovered[Subgroups Covered by RXCUI],1,FALSE)=C1914,"",C1914),SubgroupsCovered[[#This Row],[Subgroup]])</f>
        <v>HIVE11</v>
      </c>
    </row>
    <row r="1915" spans="1:7">
      <c r="A1915" s="12" t="s">
        <v>782</v>
      </c>
      <c r="B1915" s="12">
        <v>1744007</v>
      </c>
      <c r="C1915" s="12" t="s">
        <v>831</v>
      </c>
      <c r="D1915" s="5" t="str">
        <f>IFERROR(IF(VLOOKUP((SubgroupsCovered[[#This Row],[RXCUI]]*1),RXCUI[Convert RXCUIs to Number],1,FALSE)=(SubgroupsCovered[[#This Row],[RXCUI]]*1),"Yes",""),"No")</f>
        <v>No</v>
      </c>
      <c r="E1915" s="12" t="str">
        <f>IF(SubgroupsCovered[[#This Row],[RXCUI Covered?]]="Yes",SubgroupsCovered[[#This Row],[Subgroup]],"")</f>
        <v/>
      </c>
      <c r="F1915" s="12" t="str">
        <f>IF(SubgroupsCovered[[#This Row],[Subgroups Covered by RXCUI]]="",IF(SubgroupsCovered[[#This Row],[Subgroups Uncovered]]="",SubgroupsCovered[[#This Row],[Subgroup]],""),SubgroupsCovered[[#This Row],[Subgroups Covered by RXCUI]])</f>
        <v/>
      </c>
      <c r="G1915" s="12" t="str">
        <f>IFERROR(IF(VLOOKUP(SubgroupsCovered[[#This Row],[Subgroup]],SubgroupsCovered[Subgroups Covered by RXCUI],1,FALSE)=C1915,"",C1915),SubgroupsCovered[[#This Row],[Subgroup]])</f>
        <v>HIVE12</v>
      </c>
    </row>
    <row r="1916" spans="1:7">
      <c r="A1916" s="12" t="s">
        <v>782</v>
      </c>
      <c r="B1916" s="12">
        <v>1744005</v>
      </c>
      <c r="C1916" s="12" t="s">
        <v>831</v>
      </c>
      <c r="D1916" s="5" t="str">
        <f>IFERROR(IF(VLOOKUP((SubgroupsCovered[[#This Row],[RXCUI]]*1),RXCUI[Convert RXCUIs to Number],1,FALSE)=(SubgroupsCovered[[#This Row],[RXCUI]]*1),"Yes",""),"No")</f>
        <v>No</v>
      </c>
      <c r="E1916" s="12" t="str">
        <f>IF(SubgroupsCovered[[#This Row],[RXCUI Covered?]]="Yes",SubgroupsCovered[[#This Row],[Subgroup]],"")</f>
        <v/>
      </c>
      <c r="F1916" s="12" t="str">
        <f>IF(SubgroupsCovered[[#This Row],[Subgroups Covered by RXCUI]]="",IF(SubgroupsCovered[[#This Row],[Subgroups Uncovered]]="",SubgroupsCovered[[#This Row],[Subgroup]],""),SubgroupsCovered[[#This Row],[Subgroups Covered by RXCUI]])</f>
        <v/>
      </c>
      <c r="G1916" s="12" t="str">
        <f>IFERROR(IF(VLOOKUP(SubgroupsCovered[[#This Row],[Subgroup]],SubgroupsCovered[Subgroups Covered by RXCUI],1,FALSE)=C1916,"",C1916),SubgroupsCovered[[#This Row],[Subgroup]])</f>
        <v>HIVE12</v>
      </c>
    </row>
    <row r="1917" spans="1:7">
      <c r="A1917" s="12" t="s">
        <v>782</v>
      </c>
      <c r="B1917" s="12">
        <v>639888</v>
      </c>
      <c r="C1917" s="12" t="s">
        <v>831</v>
      </c>
      <c r="D1917" s="5" t="str">
        <f>IFERROR(IF(VLOOKUP((SubgroupsCovered[[#This Row],[RXCUI]]*1),RXCUI[Convert RXCUIs to Number],1,FALSE)=(SubgroupsCovered[[#This Row],[RXCUI]]*1),"Yes",""),"No")</f>
        <v>No</v>
      </c>
      <c r="E1917" s="12" t="str">
        <f>IF(SubgroupsCovered[[#This Row],[RXCUI Covered?]]="Yes",SubgroupsCovered[[#This Row],[Subgroup]],"")</f>
        <v/>
      </c>
      <c r="F1917" s="12" t="str">
        <f>IF(SubgroupsCovered[[#This Row],[Subgroups Covered by RXCUI]]="",IF(SubgroupsCovered[[#This Row],[Subgroups Uncovered]]="",SubgroupsCovered[[#This Row],[Subgroup]],""),SubgroupsCovered[[#This Row],[Subgroups Covered by RXCUI]])</f>
        <v/>
      </c>
      <c r="G1917" s="12" t="str">
        <f>IFERROR(IF(VLOOKUP(SubgroupsCovered[[#This Row],[Subgroup]],SubgroupsCovered[Subgroups Covered by RXCUI],1,FALSE)=C1917,"",C1917),SubgroupsCovered[[#This Row],[Subgroup]])</f>
        <v>HIVE12</v>
      </c>
    </row>
    <row r="1918" spans="1:7">
      <c r="A1918" s="12" t="s">
        <v>782</v>
      </c>
      <c r="B1918" s="12">
        <v>476556</v>
      </c>
      <c r="C1918" s="12" t="s">
        <v>831</v>
      </c>
      <c r="D1918" s="5" t="str">
        <f>IFERROR(IF(VLOOKUP((SubgroupsCovered[[#This Row],[RXCUI]]*1),RXCUI[Convert RXCUIs to Number],1,FALSE)=(SubgroupsCovered[[#This Row],[RXCUI]]*1),"Yes",""),"No")</f>
        <v>No</v>
      </c>
      <c r="E1918" s="12" t="str">
        <f>IF(SubgroupsCovered[[#This Row],[RXCUI Covered?]]="Yes",SubgroupsCovered[[#This Row],[Subgroup]],"")</f>
        <v/>
      </c>
      <c r="F1918" s="12" t="str">
        <f>IF(SubgroupsCovered[[#This Row],[Subgroups Covered by RXCUI]]="",IF(SubgroupsCovered[[#This Row],[Subgroups Uncovered]]="",SubgroupsCovered[[#This Row],[Subgroup]],""),SubgroupsCovered[[#This Row],[Subgroups Covered by RXCUI]])</f>
        <v/>
      </c>
      <c r="G1918" s="12" t="str">
        <f>IFERROR(IF(VLOOKUP(SubgroupsCovered[[#This Row],[Subgroup]],SubgroupsCovered[Subgroups Covered by RXCUI],1,FALSE)=C1918,"",C1918),SubgroupsCovered[[#This Row],[Subgroup]])</f>
        <v>HIVE12</v>
      </c>
    </row>
    <row r="1919" spans="1:7">
      <c r="A1919" s="12" t="s">
        <v>782</v>
      </c>
      <c r="B1919" s="12">
        <v>1744011</v>
      </c>
      <c r="C1919" s="12" t="s">
        <v>831</v>
      </c>
      <c r="D1919" s="5" t="str">
        <f>IFERROR(IF(VLOOKUP((SubgroupsCovered[[#This Row],[RXCUI]]*1),RXCUI[Convert RXCUIs to Number],1,FALSE)=(SubgroupsCovered[[#This Row],[RXCUI]]*1),"Yes",""),"No")</f>
        <v>No</v>
      </c>
      <c r="E1919" s="12" t="str">
        <f>IF(SubgroupsCovered[[#This Row],[RXCUI Covered?]]="Yes",SubgroupsCovered[[#This Row],[Subgroup]],"")</f>
        <v/>
      </c>
      <c r="F1919" s="12" t="str">
        <f>IF(SubgroupsCovered[[#This Row],[Subgroups Covered by RXCUI]]="",IF(SubgroupsCovered[[#This Row],[Subgroups Uncovered]]="",SubgroupsCovered[[#This Row],[Subgroup]],""),SubgroupsCovered[[#This Row],[Subgroups Covered by RXCUI]])</f>
        <v/>
      </c>
      <c r="G1919" s="12" t="str">
        <f>IFERROR(IF(VLOOKUP(SubgroupsCovered[[#This Row],[Subgroup]],SubgroupsCovered[Subgroups Covered by RXCUI],1,FALSE)=C1919,"",C1919),SubgroupsCovered[[#This Row],[Subgroup]])</f>
        <v>HIVE12</v>
      </c>
    </row>
    <row r="1920" spans="1:7">
      <c r="A1920" s="12" t="s">
        <v>782</v>
      </c>
      <c r="B1920" s="12">
        <v>1744009</v>
      </c>
      <c r="C1920" s="12" t="s">
        <v>831</v>
      </c>
      <c r="D1920" s="5" t="str">
        <f>IFERROR(IF(VLOOKUP((SubgroupsCovered[[#This Row],[RXCUI]]*1),RXCUI[Convert RXCUIs to Number],1,FALSE)=(SubgroupsCovered[[#This Row],[RXCUI]]*1),"Yes",""),"No")</f>
        <v>No</v>
      </c>
      <c r="E1920" s="12" t="str">
        <f>IF(SubgroupsCovered[[#This Row],[RXCUI Covered?]]="Yes",SubgroupsCovered[[#This Row],[Subgroup]],"")</f>
        <v/>
      </c>
      <c r="F1920" s="12" t="str">
        <f>IF(SubgroupsCovered[[#This Row],[Subgroups Covered by RXCUI]]="",IF(SubgroupsCovered[[#This Row],[Subgroups Uncovered]]="",SubgroupsCovered[[#This Row],[Subgroup]],""),SubgroupsCovered[[#This Row],[Subgroups Covered by RXCUI]])</f>
        <v/>
      </c>
      <c r="G1920" s="12" t="str">
        <f>IFERROR(IF(VLOOKUP(SubgroupsCovered[[#This Row],[Subgroup]],SubgroupsCovered[Subgroups Covered by RXCUI],1,FALSE)=C1920,"",C1920),SubgroupsCovered[[#This Row],[Subgroup]])</f>
        <v>HIVE12</v>
      </c>
    </row>
    <row r="1921" spans="1:7">
      <c r="A1921" s="12" t="s">
        <v>782</v>
      </c>
      <c r="B1921" s="12">
        <v>1744003</v>
      </c>
      <c r="C1921" s="12" t="s">
        <v>831</v>
      </c>
      <c r="D1921" s="5" t="str">
        <f>IFERROR(IF(VLOOKUP((SubgroupsCovered[[#This Row],[RXCUI]]*1),RXCUI[Convert RXCUIs to Number],1,FALSE)=(SubgroupsCovered[[#This Row],[RXCUI]]*1),"Yes",""),"No")</f>
        <v>No</v>
      </c>
      <c r="E1921" s="12" t="str">
        <f>IF(SubgroupsCovered[[#This Row],[RXCUI Covered?]]="Yes",SubgroupsCovered[[#This Row],[Subgroup]],"")</f>
        <v/>
      </c>
      <c r="F1921" s="12" t="str">
        <f>IF(SubgroupsCovered[[#This Row],[Subgroups Covered by RXCUI]]="",IF(SubgroupsCovered[[#This Row],[Subgroups Uncovered]]="",SubgroupsCovered[[#This Row],[Subgroup]],""),SubgroupsCovered[[#This Row],[Subgroups Covered by RXCUI]])</f>
        <v/>
      </c>
      <c r="G1921" s="12" t="str">
        <f>IFERROR(IF(VLOOKUP(SubgroupsCovered[[#This Row],[Subgroup]],SubgroupsCovered[Subgroups Covered by RXCUI],1,FALSE)=C1921,"",C1921),SubgroupsCovered[[#This Row],[Subgroup]])</f>
        <v>HIVE12</v>
      </c>
    </row>
    <row r="1922" spans="1:7">
      <c r="A1922" s="12" t="s">
        <v>782</v>
      </c>
      <c r="B1922" s="12">
        <v>1744001</v>
      </c>
      <c r="C1922" s="12" t="s">
        <v>831</v>
      </c>
      <c r="D1922" s="5" t="str">
        <f>IFERROR(IF(VLOOKUP((SubgroupsCovered[[#This Row],[RXCUI]]*1),RXCUI[Convert RXCUIs to Number],1,FALSE)=(SubgroupsCovered[[#This Row],[RXCUI]]*1),"Yes",""),"No")</f>
        <v>No</v>
      </c>
      <c r="E1922" s="12" t="str">
        <f>IF(SubgroupsCovered[[#This Row],[RXCUI Covered?]]="Yes",SubgroupsCovered[[#This Row],[Subgroup]],"")</f>
        <v/>
      </c>
      <c r="F1922" s="12" t="str">
        <f>IF(SubgroupsCovered[[#This Row],[Subgroups Covered by RXCUI]]="",IF(SubgroupsCovered[[#This Row],[Subgroups Uncovered]]="",SubgroupsCovered[[#This Row],[Subgroup]],""),SubgroupsCovered[[#This Row],[Subgroups Covered by RXCUI]])</f>
        <v/>
      </c>
      <c r="G1922" s="12" t="str">
        <f>IFERROR(IF(VLOOKUP(SubgroupsCovered[[#This Row],[Subgroup]],SubgroupsCovered[Subgroups Covered by RXCUI],1,FALSE)=C1922,"",C1922),SubgroupsCovered[[#This Row],[Subgroup]])</f>
        <v>HIVE12</v>
      </c>
    </row>
    <row r="1923" spans="1:7">
      <c r="A1923" s="12" t="s">
        <v>782</v>
      </c>
      <c r="B1923" s="12">
        <v>200082</v>
      </c>
      <c r="C1923" s="12" t="s">
        <v>834</v>
      </c>
      <c r="D1923" s="5" t="str">
        <f>IFERROR(IF(VLOOKUP((SubgroupsCovered[[#This Row],[RXCUI]]*1),RXCUI[Convert RXCUIs to Number],1,FALSE)=(SubgroupsCovered[[#This Row],[RXCUI]]*1),"Yes",""),"No")</f>
        <v>No</v>
      </c>
      <c r="E1923" s="12" t="str">
        <f>IF(SubgroupsCovered[[#This Row],[RXCUI Covered?]]="Yes",SubgroupsCovered[[#This Row],[Subgroup]],"")</f>
        <v/>
      </c>
      <c r="F1923" s="12" t="str">
        <f>IF(SubgroupsCovered[[#This Row],[Subgroups Covered by RXCUI]]="",IF(SubgroupsCovered[[#This Row],[Subgroups Uncovered]]="",SubgroupsCovered[[#This Row],[Subgroup]],""),SubgroupsCovered[[#This Row],[Subgroups Covered by RXCUI]])</f>
        <v/>
      </c>
      <c r="G1923" s="12" t="str">
        <f>IFERROR(IF(VLOOKUP(SubgroupsCovered[[#This Row],[Subgroup]],SubgroupsCovered[Subgroups Covered by RXCUI],1,FALSE)=C1923,"",C1923),SubgroupsCovered[[#This Row],[Subgroup]])</f>
        <v>HIVE13</v>
      </c>
    </row>
    <row r="1924" spans="1:7">
      <c r="A1924" s="12" t="s">
        <v>782</v>
      </c>
      <c r="B1924" s="12">
        <v>213088</v>
      </c>
      <c r="C1924" s="12" t="s">
        <v>834</v>
      </c>
      <c r="D1924" s="5" t="str">
        <f>IFERROR(IF(VLOOKUP((SubgroupsCovered[[#This Row],[RXCUI]]*1),RXCUI[Convert RXCUIs to Number],1,FALSE)=(SubgroupsCovered[[#This Row],[RXCUI]]*1),"Yes",""),"No")</f>
        <v>No</v>
      </c>
      <c r="E1924" s="12" t="str">
        <f>IF(SubgroupsCovered[[#This Row],[RXCUI Covered?]]="Yes",SubgroupsCovered[[#This Row],[Subgroup]],"")</f>
        <v/>
      </c>
      <c r="F1924" s="12" t="str">
        <f>IF(SubgroupsCovered[[#This Row],[Subgroups Covered by RXCUI]]="",IF(SubgroupsCovered[[#This Row],[Subgroups Uncovered]]="",SubgroupsCovered[[#This Row],[Subgroup]],""),SubgroupsCovered[[#This Row],[Subgroups Covered by RXCUI]])</f>
        <v/>
      </c>
      <c r="G1924" s="12" t="str">
        <f>IFERROR(IF(VLOOKUP(SubgroupsCovered[[#This Row],[Subgroup]],SubgroupsCovered[Subgroups Covered by RXCUI],1,FALSE)=C1924,"",C1924),SubgroupsCovered[[#This Row],[Subgroup]])</f>
        <v>HIVE13</v>
      </c>
    </row>
    <row r="1925" spans="1:7">
      <c r="A1925" s="12" t="s">
        <v>782</v>
      </c>
      <c r="B1925" s="12">
        <v>1747697</v>
      </c>
      <c r="C1925" s="12" t="s">
        <v>835</v>
      </c>
      <c r="D1925" s="5" t="str">
        <f>IFERROR(IF(VLOOKUP((SubgroupsCovered[[#This Row],[RXCUI]]*1),RXCUI[Convert RXCUIs to Number],1,FALSE)=(SubgroupsCovered[[#This Row],[RXCUI]]*1),"Yes",""),"No")</f>
        <v>No</v>
      </c>
      <c r="E1925" s="12" t="str">
        <f>IF(SubgroupsCovered[[#This Row],[RXCUI Covered?]]="Yes",SubgroupsCovered[[#This Row],[Subgroup]],"")</f>
        <v/>
      </c>
      <c r="F1925" s="12" t="str">
        <f>IF(SubgroupsCovered[[#This Row],[Subgroups Covered by RXCUI]]="",IF(SubgroupsCovered[[#This Row],[Subgroups Uncovered]]="",SubgroupsCovered[[#This Row],[Subgroup]],""),SubgroupsCovered[[#This Row],[Subgroups Covered by RXCUI]])</f>
        <v/>
      </c>
      <c r="G1925" s="12" t="str">
        <f>IFERROR(IF(VLOOKUP(SubgroupsCovered[[#This Row],[Subgroup]],SubgroupsCovered[Subgroups Covered by RXCUI],1,FALSE)=C1925,"",C1925),SubgroupsCovered[[#This Row],[Subgroup]])</f>
        <v>HIVE14</v>
      </c>
    </row>
    <row r="1926" spans="1:7">
      <c r="A1926" s="12" t="s">
        <v>782</v>
      </c>
      <c r="B1926" s="12">
        <v>2590643</v>
      </c>
      <c r="C1926" s="12" t="s">
        <v>835</v>
      </c>
      <c r="D1926" s="5" t="str">
        <f>IFERROR(IF(VLOOKUP((SubgroupsCovered[[#This Row],[RXCUI]]*1),RXCUI[Convert RXCUIs to Number],1,FALSE)=(SubgroupsCovered[[#This Row],[RXCUI]]*1),"Yes",""),"No")</f>
        <v>No</v>
      </c>
      <c r="E1926" s="12" t="str">
        <f>IF(SubgroupsCovered[[#This Row],[RXCUI Covered?]]="Yes",SubgroupsCovered[[#This Row],[Subgroup]],"")</f>
        <v/>
      </c>
      <c r="F1926" s="12" t="str">
        <f>IF(SubgroupsCovered[[#This Row],[Subgroups Covered by RXCUI]]="",IF(SubgroupsCovered[[#This Row],[Subgroups Uncovered]]="",SubgroupsCovered[[#This Row],[Subgroup]],""),SubgroupsCovered[[#This Row],[Subgroups Covered by RXCUI]])</f>
        <v/>
      </c>
      <c r="G1926" s="12" t="str">
        <f>IFERROR(IF(VLOOKUP(SubgroupsCovered[[#This Row],[Subgroup]],SubgroupsCovered[Subgroups Covered by RXCUI],1,FALSE)=C1926,"",C1926),SubgroupsCovered[[#This Row],[Subgroup]])</f>
        <v>HIVE14</v>
      </c>
    </row>
    <row r="1927" spans="1:7">
      <c r="A1927" s="12" t="s">
        <v>782</v>
      </c>
      <c r="B1927" s="12">
        <v>2055815</v>
      </c>
      <c r="C1927" s="12" t="s">
        <v>1566</v>
      </c>
      <c r="D1927" s="5" t="str">
        <f>IFERROR(IF(VLOOKUP((SubgroupsCovered[[#This Row],[RXCUI]]*1),RXCUI[Convert RXCUIs to Number],1,FALSE)=(SubgroupsCovered[[#This Row],[RXCUI]]*1),"Yes",""),"No")</f>
        <v>No</v>
      </c>
      <c r="E1927" s="12" t="str">
        <f>IF(SubgroupsCovered[[#This Row],[RXCUI Covered?]]="Yes",SubgroupsCovered[[#This Row],[Subgroup]],"")</f>
        <v/>
      </c>
      <c r="F1927" s="12" t="str">
        <f>IF(SubgroupsCovered[[#This Row],[Subgroups Covered by RXCUI]]="",IF(SubgroupsCovered[[#This Row],[Subgroups Uncovered]]="",SubgroupsCovered[[#This Row],[Subgroup]],""),SubgroupsCovered[[#This Row],[Subgroups Covered by RXCUI]])</f>
        <v/>
      </c>
      <c r="G1927" s="12" t="str">
        <f>IFERROR(IF(VLOOKUP(SubgroupsCovered[[#This Row],[Subgroup]],SubgroupsCovered[Subgroups Covered by RXCUI],1,FALSE)=C1927,"",C1927),SubgroupsCovered[[#This Row],[Subgroup]])</f>
        <v>HIVE15</v>
      </c>
    </row>
    <row r="1928" spans="1:7">
      <c r="A1928" s="12" t="s">
        <v>782</v>
      </c>
      <c r="B1928" s="12">
        <v>2584356</v>
      </c>
      <c r="C1928" s="12" t="s">
        <v>1567</v>
      </c>
      <c r="D1928" s="5" t="str">
        <f>IFERROR(IF(VLOOKUP((SubgroupsCovered[[#This Row],[RXCUI]]*1),RXCUI[Convert RXCUIs to Number],1,FALSE)=(SubgroupsCovered[[#This Row],[RXCUI]]*1),"Yes",""),"No")</f>
        <v>No</v>
      </c>
      <c r="E1928" s="12" t="str">
        <f>IF(SubgroupsCovered[[#This Row],[RXCUI Covered?]]="Yes",SubgroupsCovered[[#This Row],[Subgroup]],"")</f>
        <v/>
      </c>
      <c r="F1928" s="12" t="str">
        <f>IF(SubgroupsCovered[[#This Row],[Subgroups Covered by RXCUI]]="",IF(SubgroupsCovered[[#This Row],[Subgroups Uncovered]]="",SubgroupsCovered[[#This Row],[Subgroup]],""),SubgroupsCovered[[#This Row],[Subgroups Covered by RXCUI]])</f>
        <v/>
      </c>
      <c r="G1928" s="12" t="str">
        <f>IFERROR(IF(VLOOKUP(SubgroupsCovered[[#This Row],[Subgroup]],SubgroupsCovered[Subgroups Covered by RXCUI],1,FALSE)=C1928,"",C1928),SubgroupsCovered[[#This Row],[Subgroup]])</f>
        <v>HIVE16</v>
      </c>
    </row>
    <row r="1929" spans="1:7">
      <c r="A1929" s="12" t="s">
        <v>782</v>
      </c>
      <c r="B1929" s="12">
        <v>1999673</v>
      </c>
      <c r="C1929" s="12" t="s">
        <v>1567</v>
      </c>
      <c r="D1929" s="5" t="str">
        <f>IFERROR(IF(VLOOKUP((SubgroupsCovered[[#This Row],[RXCUI]]*1),RXCUI[Convert RXCUIs to Number],1,FALSE)=(SubgroupsCovered[[#This Row],[RXCUI]]*1),"Yes",""),"No")</f>
        <v>No</v>
      </c>
      <c r="E1929" s="12" t="str">
        <f>IF(SubgroupsCovered[[#This Row],[RXCUI Covered?]]="Yes",SubgroupsCovered[[#This Row],[Subgroup]],"")</f>
        <v/>
      </c>
      <c r="F1929" s="12" t="str">
        <f>IF(SubgroupsCovered[[#This Row],[Subgroups Covered by RXCUI]]="",IF(SubgroupsCovered[[#This Row],[Subgroups Uncovered]]="",SubgroupsCovered[[#This Row],[Subgroup]],""),SubgroupsCovered[[#This Row],[Subgroups Covered by RXCUI]])</f>
        <v/>
      </c>
      <c r="G1929" s="12" t="str">
        <f>IFERROR(IF(VLOOKUP(SubgroupsCovered[[#This Row],[Subgroup]],SubgroupsCovered[Subgroups Covered by RXCUI],1,FALSE)=C1929,"",C1929),SubgroupsCovered[[#This Row],[Subgroup]])</f>
        <v>HIVE16</v>
      </c>
    </row>
    <row r="1930" spans="1:7">
      <c r="A1930" s="12" t="s">
        <v>782</v>
      </c>
      <c r="B1930" s="12">
        <v>2122526</v>
      </c>
      <c r="C1930" s="12" t="s">
        <v>1672</v>
      </c>
      <c r="D1930" s="5" t="str">
        <f>IFERROR(IF(VLOOKUP((SubgroupsCovered[[#This Row],[RXCUI]]*1),RXCUI[Convert RXCUIs to Number],1,FALSE)=(SubgroupsCovered[[#This Row],[RXCUI]]*1),"Yes",""),"No")</f>
        <v>No</v>
      </c>
      <c r="E1930" s="12" t="str">
        <f>IF(SubgroupsCovered[[#This Row],[RXCUI Covered?]]="Yes",SubgroupsCovered[[#This Row],[Subgroup]],"")</f>
        <v/>
      </c>
      <c r="F1930" s="12" t="str">
        <f>IF(SubgroupsCovered[[#This Row],[Subgroups Covered by RXCUI]]="",IF(SubgroupsCovered[[#This Row],[Subgroups Uncovered]]="",SubgroupsCovered[[#This Row],[Subgroup]],""),SubgroupsCovered[[#This Row],[Subgroups Covered by RXCUI]])</f>
        <v/>
      </c>
      <c r="G1930" s="12" t="str">
        <f>IFERROR(IF(VLOOKUP(SubgroupsCovered[[#This Row],[Subgroup]],SubgroupsCovered[Subgroups Covered by RXCUI],1,FALSE)=C1930,"",C1930),SubgroupsCovered[[#This Row],[Subgroup]])</f>
        <v>HIVE22</v>
      </c>
    </row>
    <row r="1931" spans="1:7">
      <c r="A1931" s="12" t="s">
        <v>782</v>
      </c>
      <c r="B1931" s="12">
        <v>1989506</v>
      </c>
      <c r="C1931" s="12" t="s">
        <v>1569</v>
      </c>
      <c r="D1931" s="5" t="str">
        <f>IFERROR(IF(VLOOKUP((SubgroupsCovered[[#This Row],[RXCUI]]*1),RXCUI[Convert RXCUIs to Number],1,FALSE)=(SubgroupsCovered[[#This Row],[RXCUI]]*1),"Yes",""),"No")</f>
        <v>No</v>
      </c>
      <c r="E1931" s="12" t="str">
        <f>IF(SubgroupsCovered[[#This Row],[RXCUI Covered?]]="Yes",SubgroupsCovered[[#This Row],[Subgroup]],"")</f>
        <v/>
      </c>
      <c r="F1931" s="12" t="str">
        <f>IF(SubgroupsCovered[[#This Row],[Subgroups Covered by RXCUI]]="",IF(SubgroupsCovered[[#This Row],[Subgroups Uncovered]]="",SubgroupsCovered[[#This Row],[Subgroup]],""),SubgroupsCovered[[#This Row],[Subgroups Covered by RXCUI]])</f>
        <v/>
      </c>
      <c r="G1931" s="12" t="str">
        <f>IFERROR(IF(VLOOKUP(SubgroupsCovered[[#This Row],[Subgroup]],SubgroupsCovered[Subgroups Covered by RXCUI],1,FALSE)=C1931,"",C1931),SubgroupsCovered[[#This Row],[Subgroup]])</f>
        <v>HIVE17</v>
      </c>
    </row>
    <row r="1932" spans="1:7">
      <c r="A1932" s="12" t="s">
        <v>782</v>
      </c>
      <c r="B1932" s="12">
        <v>2003255</v>
      </c>
      <c r="C1932" s="12" t="s">
        <v>1571</v>
      </c>
      <c r="D1932" s="5" t="str">
        <f>IFERROR(IF(VLOOKUP((SubgroupsCovered[[#This Row],[RXCUI]]*1),RXCUI[Convert RXCUIs to Number],1,FALSE)=(SubgroupsCovered[[#This Row],[RXCUI]]*1),"Yes",""),"No")</f>
        <v>No</v>
      </c>
      <c r="E1932" s="12" t="str">
        <f>IF(SubgroupsCovered[[#This Row],[RXCUI Covered?]]="Yes",SubgroupsCovered[[#This Row],[Subgroup]],"")</f>
        <v/>
      </c>
      <c r="F1932" s="12" t="str">
        <f>IF(SubgroupsCovered[[#This Row],[Subgroups Covered by RXCUI]]="",IF(SubgroupsCovered[[#This Row],[Subgroups Uncovered]]="",SubgroupsCovered[[#This Row],[Subgroup]],""),SubgroupsCovered[[#This Row],[Subgroups Covered by RXCUI]])</f>
        <v/>
      </c>
      <c r="G1932" s="12" t="str">
        <f>IFERROR(IF(VLOOKUP(SubgroupsCovered[[#This Row],[Subgroup]],SubgroupsCovered[Subgroups Covered by RXCUI],1,FALSE)=C1932,"",C1932),SubgroupsCovered[[#This Row],[Subgroup]])</f>
        <v>HIVE18</v>
      </c>
    </row>
    <row r="1933" spans="1:7">
      <c r="A1933" s="12" t="s">
        <v>782</v>
      </c>
      <c r="B1933" s="12">
        <v>2043464</v>
      </c>
      <c r="C1933" s="12" t="s">
        <v>1575</v>
      </c>
      <c r="D1933" s="5" t="str">
        <f>IFERROR(IF(VLOOKUP((SubgroupsCovered[[#This Row],[RXCUI]]*1),RXCUI[Convert RXCUIs to Number],1,FALSE)=(SubgroupsCovered[[#This Row],[RXCUI]]*1),"Yes",""),"No")</f>
        <v>No</v>
      </c>
      <c r="E1933" s="12" t="str">
        <f>IF(SubgroupsCovered[[#This Row],[RXCUI Covered?]]="Yes",SubgroupsCovered[[#This Row],[Subgroup]],"")</f>
        <v/>
      </c>
      <c r="F1933" s="12" t="str">
        <f>IF(SubgroupsCovered[[#This Row],[Subgroups Covered by RXCUI]]="",IF(SubgroupsCovered[[#This Row],[Subgroups Uncovered]]="",SubgroupsCovered[[#This Row],[Subgroup]],""),SubgroupsCovered[[#This Row],[Subgroups Covered by RXCUI]])</f>
        <v/>
      </c>
      <c r="G1933" s="12" t="str">
        <f>IFERROR(IF(VLOOKUP(SubgroupsCovered[[#This Row],[Subgroup]],SubgroupsCovered[Subgroups Covered by RXCUI],1,FALSE)=C1933,"",C1933),SubgroupsCovered[[#This Row],[Subgroup]])</f>
        <v>HIVE19</v>
      </c>
    </row>
    <row r="1934" spans="1:7">
      <c r="A1934" s="12" t="s">
        <v>782</v>
      </c>
      <c r="B1934" s="12">
        <v>864661</v>
      </c>
      <c r="C1934" s="12" t="s">
        <v>1575</v>
      </c>
      <c r="D1934" s="5" t="str">
        <f>IFERROR(IF(VLOOKUP((SubgroupsCovered[[#This Row],[RXCUI]]*1),RXCUI[Convert RXCUIs to Number],1,FALSE)=(SubgroupsCovered[[#This Row],[RXCUI]]*1),"Yes",""),"No")</f>
        <v>No</v>
      </c>
      <c r="E1934" s="12" t="str">
        <f>IF(SubgroupsCovered[[#This Row],[RXCUI Covered?]]="Yes",SubgroupsCovered[[#This Row],[Subgroup]],"")</f>
        <v/>
      </c>
      <c r="F1934" s="12" t="str">
        <f>IF(SubgroupsCovered[[#This Row],[Subgroups Covered by RXCUI]]="",IF(SubgroupsCovered[[#This Row],[Subgroups Uncovered]]="",SubgroupsCovered[[#This Row],[Subgroup]],""),SubgroupsCovered[[#This Row],[Subgroups Covered by RXCUI]])</f>
        <v/>
      </c>
      <c r="G1934" s="12" t="str">
        <f>IFERROR(IF(VLOOKUP(SubgroupsCovered[[#This Row],[Subgroup]],SubgroupsCovered[Subgroups Covered by RXCUI],1,FALSE)=C1934,"",C1934),SubgroupsCovered[[#This Row],[Subgroup]])</f>
        <v>HIVE19</v>
      </c>
    </row>
    <row r="1935" spans="1:7">
      <c r="A1935" s="12" t="s">
        <v>782</v>
      </c>
      <c r="B1935" s="12">
        <v>2001430</v>
      </c>
      <c r="C1935" s="12" t="s">
        <v>1575</v>
      </c>
      <c r="D1935" s="5" t="str">
        <f>IFERROR(IF(VLOOKUP((SubgroupsCovered[[#This Row],[RXCUI]]*1),RXCUI[Convert RXCUIs to Number],1,FALSE)=(SubgroupsCovered[[#This Row],[RXCUI]]*1),"Yes",""),"No")</f>
        <v>No</v>
      </c>
      <c r="E1935" s="12" t="str">
        <f>IF(SubgroupsCovered[[#This Row],[RXCUI Covered?]]="Yes",SubgroupsCovered[[#This Row],[Subgroup]],"")</f>
        <v/>
      </c>
      <c r="F1935" s="12" t="str">
        <f>IF(SubgroupsCovered[[#This Row],[Subgroups Covered by RXCUI]]="",IF(SubgroupsCovered[[#This Row],[Subgroups Uncovered]]="",SubgroupsCovered[[#This Row],[Subgroup]],""),SubgroupsCovered[[#This Row],[Subgroups Covered by RXCUI]])</f>
        <v/>
      </c>
      <c r="G1935" s="12" t="str">
        <f>IFERROR(IF(VLOOKUP(SubgroupsCovered[[#This Row],[Subgroup]],SubgroupsCovered[Subgroups Covered by RXCUI],1,FALSE)=C1935,"",C1935),SubgroupsCovered[[#This Row],[Subgroup]])</f>
        <v>HIVE19</v>
      </c>
    </row>
    <row r="1936" spans="1:7">
      <c r="A1936" s="12" t="s">
        <v>782</v>
      </c>
      <c r="B1936" s="12">
        <v>2001424</v>
      </c>
      <c r="C1936" s="12" t="s">
        <v>1575</v>
      </c>
      <c r="D1936" s="5" t="str">
        <f>IFERROR(IF(VLOOKUP((SubgroupsCovered[[#This Row],[RXCUI]]*1),RXCUI[Convert RXCUIs to Number],1,FALSE)=(SubgroupsCovered[[#This Row],[RXCUI]]*1),"Yes",""),"No")</f>
        <v>No</v>
      </c>
      <c r="E1936" s="12" t="str">
        <f>IF(SubgroupsCovered[[#This Row],[RXCUI Covered?]]="Yes",SubgroupsCovered[[#This Row],[Subgroup]],"")</f>
        <v/>
      </c>
      <c r="F1936" s="12" t="str">
        <f>IF(SubgroupsCovered[[#This Row],[Subgroups Covered by RXCUI]]="",IF(SubgroupsCovered[[#This Row],[Subgroups Uncovered]]="",SubgroupsCovered[[#This Row],[Subgroup]],""),SubgroupsCovered[[#This Row],[Subgroups Covered by RXCUI]])</f>
        <v/>
      </c>
      <c r="G1936" s="12" t="str">
        <f>IFERROR(IF(VLOOKUP(SubgroupsCovered[[#This Row],[Subgroup]],SubgroupsCovered[Subgroups Covered by RXCUI],1,FALSE)=C1936,"",C1936),SubgroupsCovered[[#This Row],[Subgroup]])</f>
        <v>HIVE19</v>
      </c>
    </row>
    <row r="1937" spans="1:7">
      <c r="A1937" s="12" t="s">
        <v>782</v>
      </c>
      <c r="B1937" s="12">
        <v>2049677</v>
      </c>
      <c r="C1937" s="12" t="s">
        <v>1576</v>
      </c>
      <c r="D1937" s="5" t="str">
        <f>IFERROR(IF(VLOOKUP((SubgroupsCovered[[#This Row],[RXCUI]]*1),RXCUI[Convert RXCUIs to Number],1,FALSE)=(SubgroupsCovered[[#This Row],[RXCUI]]*1),"Yes",""),"No")</f>
        <v>No</v>
      </c>
      <c r="E1937" s="12" t="str">
        <f>IF(SubgroupsCovered[[#This Row],[RXCUI Covered?]]="Yes",SubgroupsCovered[[#This Row],[Subgroup]],"")</f>
        <v/>
      </c>
      <c r="F1937" s="12" t="str">
        <f>IF(SubgroupsCovered[[#This Row],[Subgroups Covered by RXCUI]]="",IF(SubgroupsCovered[[#This Row],[Subgroups Uncovered]]="",SubgroupsCovered[[#This Row],[Subgroup]],""),SubgroupsCovered[[#This Row],[Subgroups Covered by RXCUI]])</f>
        <v/>
      </c>
      <c r="G1937" s="12" t="str">
        <f>IFERROR(IF(VLOOKUP(SubgroupsCovered[[#This Row],[Subgroup]],SubgroupsCovered[Subgroups Covered by RXCUI],1,FALSE)=C1937,"",C1937),SubgroupsCovered[[#This Row],[Subgroup]])</f>
        <v>HIVE20</v>
      </c>
    </row>
    <row r="1938" spans="1:7">
      <c r="A1938" s="12" t="s">
        <v>782</v>
      </c>
      <c r="B1938" s="12">
        <v>847741</v>
      </c>
      <c r="C1938" s="12" t="s">
        <v>838</v>
      </c>
      <c r="D1938" s="5" t="str">
        <f>IFERROR(IF(VLOOKUP((SubgroupsCovered[[#This Row],[RXCUI]]*1),RXCUI[Convert RXCUIs to Number],1,FALSE)=(SubgroupsCovered[[#This Row],[RXCUI]]*1),"Yes",""),"No")</f>
        <v>No</v>
      </c>
      <c r="E1938" s="12" t="str">
        <f>IF(SubgroupsCovered[[#This Row],[RXCUI Covered?]]="Yes",SubgroupsCovered[[#This Row],[Subgroup]],"")</f>
        <v/>
      </c>
      <c r="F1938" s="12" t="str">
        <f>IF(SubgroupsCovered[[#This Row],[Subgroups Covered by RXCUI]]="",IF(SubgroupsCovered[[#This Row],[Subgroups Uncovered]]="",SubgroupsCovered[[#This Row],[Subgroup]],""),SubgroupsCovered[[#This Row],[Subgroups Covered by RXCUI]])</f>
        <v/>
      </c>
      <c r="G1938" s="12" t="str">
        <f>IFERROR(IF(VLOOKUP(SubgroupsCovered[[#This Row],[Subgroup]],SubgroupsCovered[Subgroups Covered by RXCUI],1,FALSE)=C1938,"",C1938),SubgroupsCovered[[#This Row],[Subgroup]])</f>
        <v>HIVE2</v>
      </c>
    </row>
    <row r="1939" spans="1:7">
      <c r="A1939" s="12" t="s">
        <v>782</v>
      </c>
      <c r="B1939" s="12">
        <v>697730</v>
      </c>
      <c r="C1939" s="12" t="s">
        <v>838</v>
      </c>
      <c r="D1939" s="5" t="str">
        <f>IFERROR(IF(VLOOKUP((SubgroupsCovered[[#This Row],[RXCUI]]*1),RXCUI[Convert RXCUIs to Number],1,FALSE)=(SubgroupsCovered[[#This Row],[RXCUI]]*1),"Yes",""),"No")</f>
        <v>No</v>
      </c>
      <c r="E1939" s="12" t="str">
        <f>IF(SubgroupsCovered[[#This Row],[RXCUI Covered?]]="Yes",SubgroupsCovered[[#This Row],[Subgroup]],"")</f>
        <v/>
      </c>
      <c r="F1939" s="12" t="str">
        <f>IF(SubgroupsCovered[[#This Row],[Subgroups Covered by RXCUI]]="",IF(SubgroupsCovered[[#This Row],[Subgroups Uncovered]]="",SubgroupsCovered[[#This Row],[Subgroup]],""),SubgroupsCovered[[#This Row],[Subgroups Covered by RXCUI]])</f>
        <v/>
      </c>
      <c r="G1939" s="12" t="str">
        <f>IFERROR(IF(VLOOKUP(SubgroupsCovered[[#This Row],[Subgroup]],SubgroupsCovered[Subgroups Covered by RXCUI],1,FALSE)=C1939,"",C1939),SubgroupsCovered[[#This Row],[Subgroup]])</f>
        <v>HIVE2</v>
      </c>
    </row>
    <row r="1940" spans="1:7">
      <c r="A1940" s="12" t="s">
        <v>782</v>
      </c>
      <c r="B1940" s="12">
        <v>847745</v>
      </c>
      <c r="C1940" s="12" t="s">
        <v>838</v>
      </c>
      <c r="D1940" s="5" t="str">
        <f>IFERROR(IF(VLOOKUP((SubgroupsCovered[[#This Row],[RXCUI]]*1),RXCUI[Convert RXCUIs to Number],1,FALSE)=(SubgroupsCovered[[#This Row],[RXCUI]]*1),"Yes",""),"No")</f>
        <v>No</v>
      </c>
      <c r="E1940" s="12" t="str">
        <f>IF(SubgroupsCovered[[#This Row],[RXCUI Covered?]]="Yes",SubgroupsCovered[[#This Row],[Subgroup]],"")</f>
        <v/>
      </c>
      <c r="F1940" s="12" t="str">
        <f>IF(SubgroupsCovered[[#This Row],[Subgroups Covered by RXCUI]]="",IF(SubgroupsCovered[[#This Row],[Subgroups Uncovered]]="",SubgroupsCovered[[#This Row],[Subgroup]],""),SubgroupsCovered[[#This Row],[Subgroups Covered by RXCUI]])</f>
        <v/>
      </c>
      <c r="G1940" s="12" t="str">
        <f>IFERROR(IF(VLOOKUP(SubgroupsCovered[[#This Row],[Subgroup]],SubgroupsCovered[Subgroups Covered by RXCUI],1,FALSE)=C1940,"",C1940),SubgroupsCovered[[#This Row],[Subgroup]])</f>
        <v>HIVE2</v>
      </c>
    </row>
    <row r="1941" spans="1:7">
      <c r="A1941" s="12" t="s">
        <v>782</v>
      </c>
      <c r="B1941" s="12">
        <v>746645</v>
      </c>
      <c r="C1941" s="12" t="s">
        <v>838</v>
      </c>
      <c r="D1941" s="5" t="str">
        <f>IFERROR(IF(VLOOKUP((SubgroupsCovered[[#This Row],[RXCUI]]*1),RXCUI[Convert RXCUIs to Number],1,FALSE)=(SubgroupsCovered[[#This Row],[RXCUI]]*1),"Yes",""),"No")</f>
        <v>No</v>
      </c>
      <c r="E1941" s="12" t="str">
        <f>IF(SubgroupsCovered[[#This Row],[RXCUI Covered?]]="Yes",SubgroupsCovered[[#This Row],[Subgroup]],"")</f>
        <v/>
      </c>
      <c r="F1941" s="12" t="str">
        <f>IF(SubgroupsCovered[[#This Row],[Subgroups Covered by RXCUI]]="",IF(SubgroupsCovered[[#This Row],[Subgroups Uncovered]]="",SubgroupsCovered[[#This Row],[Subgroup]],""),SubgroupsCovered[[#This Row],[Subgroups Covered by RXCUI]])</f>
        <v/>
      </c>
      <c r="G1941" s="12" t="str">
        <f>IFERROR(IF(VLOOKUP(SubgroupsCovered[[#This Row],[Subgroup]],SubgroupsCovered[Subgroups Covered by RXCUI],1,FALSE)=C1941,"",C1941),SubgroupsCovered[[#This Row],[Subgroup]])</f>
        <v>HIVE2</v>
      </c>
    </row>
    <row r="1942" spans="1:7">
      <c r="A1942" s="12" t="s">
        <v>782</v>
      </c>
      <c r="B1942" s="12">
        <v>847749</v>
      </c>
      <c r="C1942" s="12" t="s">
        <v>838</v>
      </c>
      <c r="D1942" s="5" t="str">
        <f>IFERROR(IF(VLOOKUP((SubgroupsCovered[[#This Row],[RXCUI]]*1),RXCUI[Convert RXCUIs to Number],1,FALSE)=(SubgroupsCovered[[#This Row],[RXCUI]]*1),"Yes",""),"No")</f>
        <v>No</v>
      </c>
      <c r="E1942" s="12" t="str">
        <f>IF(SubgroupsCovered[[#This Row],[RXCUI Covered?]]="Yes",SubgroupsCovered[[#This Row],[Subgroup]],"")</f>
        <v/>
      </c>
      <c r="F1942" s="12" t="str">
        <f>IF(SubgroupsCovered[[#This Row],[Subgroups Covered by RXCUI]]="",IF(SubgroupsCovered[[#This Row],[Subgroups Uncovered]]="",SubgroupsCovered[[#This Row],[Subgroup]],""),SubgroupsCovered[[#This Row],[Subgroups Covered by RXCUI]])</f>
        <v/>
      </c>
      <c r="G1942" s="12" t="str">
        <f>IFERROR(IF(VLOOKUP(SubgroupsCovered[[#This Row],[Subgroup]],SubgroupsCovered[Subgroups Covered by RXCUI],1,FALSE)=C1942,"",C1942),SubgroupsCovered[[#This Row],[Subgroup]])</f>
        <v>HIVE2</v>
      </c>
    </row>
    <row r="1943" spans="1:7">
      <c r="A1943" s="12" t="s">
        <v>782</v>
      </c>
      <c r="B1943" s="12">
        <v>311369</v>
      </c>
      <c r="C1943" s="12" t="s">
        <v>838</v>
      </c>
      <c r="D1943" s="5" t="str">
        <f>IFERROR(IF(VLOOKUP((SubgroupsCovered[[#This Row],[RXCUI]]*1),RXCUI[Convert RXCUIs to Number],1,FALSE)=(SubgroupsCovered[[#This Row],[RXCUI]]*1),"Yes",""),"No")</f>
        <v>No</v>
      </c>
      <c r="E1943" s="12" t="str">
        <f>IF(SubgroupsCovered[[#This Row],[RXCUI Covered?]]="Yes",SubgroupsCovered[[#This Row],[Subgroup]],"")</f>
        <v/>
      </c>
      <c r="F1943" s="12" t="str">
        <f>IF(SubgroupsCovered[[#This Row],[Subgroups Covered by RXCUI]]="",IF(SubgroupsCovered[[#This Row],[Subgroups Uncovered]]="",SubgroupsCovered[[#This Row],[Subgroup]],""),SubgroupsCovered[[#This Row],[Subgroups Covered by RXCUI]])</f>
        <v/>
      </c>
      <c r="G1943" s="12" t="str">
        <f>IFERROR(IF(VLOOKUP(SubgroupsCovered[[#This Row],[Subgroup]],SubgroupsCovered[Subgroups Covered by RXCUI],1,FALSE)=C1943,"",C1943),SubgroupsCovered[[#This Row],[Subgroup]])</f>
        <v>HIVE2</v>
      </c>
    </row>
    <row r="1944" spans="1:7">
      <c r="A1944" s="12" t="s">
        <v>782</v>
      </c>
      <c r="B1944" s="12">
        <v>1721619</v>
      </c>
      <c r="C1944" s="12" t="s">
        <v>839</v>
      </c>
      <c r="D1944" s="5" t="str">
        <f>IFERROR(IF(VLOOKUP((SubgroupsCovered[[#This Row],[RXCUI]]*1),RXCUI[Convert RXCUIs to Number],1,FALSE)=(SubgroupsCovered[[#This Row],[RXCUI]]*1),"Yes",""),"No")</f>
        <v>No</v>
      </c>
      <c r="E1944" s="12" t="str">
        <f>IF(SubgroupsCovered[[#This Row],[RXCUI Covered?]]="Yes",SubgroupsCovered[[#This Row],[Subgroup]],"")</f>
        <v/>
      </c>
      <c r="F1944" s="12" t="str">
        <f>IF(SubgroupsCovered[[#This Row],[Subgroups Covered by RXCUI]]="",IF(SubgroupsCovered[[#This Row],[Subgroups Uncovered]]="",SubgroupsCovered[[#This Row],[Subgroup]],""),SubgroupsCovered[[#This Row],[Subgroups Covered by RXCUI]])</f>
        <v/>
      </c>
      <c r="G1944" s="12" t="str">
        <f>IFERROR(IF(VLOOKUP(SubgroupsCovered[[#This Row],[Subgroup]],SubgroupsCovered[Subgroups Covered by RXCUI],1,FALSE)=C1944,"",C1944),SubgroupsCovered[[#This Row],[Subgroup]])</f>
        <v>HIVE3</v>
      </c>
    </row>
    <row r="1945" spans="1:7">
      <c r="A1945" s="12" t="s">
        <v>782</v>
      </c>
      <c r="B1945" s="12">
        <v>1601660</v>
      </c>
      <c r="C1945" s="12" t="s">
        <v>842</v>
      </c>
      <c r="D1945" s="5" t="str">
        <f>IFERROR(IF(VLOOKUP((SubgroupsCovered[[#This Row],[RXCUI]]*1),RXCUI[Convert RXCUIs to Number],1,FALSE)=(SubgroupsCovered[[#This Row],[RXCUI]]*1),"Yes",""),"No")</f>
        <v>No</v>
      </c>
      <c r="E1945" s="12" t="str">
        <f>IF(SubgroupsCovered[[#This Row],[RXCUI Covered?]]="Yes",SubgroupsCovered[[#This Row],[Subgroup]],"")</f>
        <v/>
      </c>
      <c r="F1945" s="12" t="str">
        <f>IF(SubgroupsCovered[[#This Row],[Subgroups Covered by RXCUI]]="",IF(SubgroupsCovered[[#This Row],[Subgroups Uncovered]]="",SubgroupsCovered[[#This Row],[Subgroup]],""),SubgroupsCovered[[#This Row],[Subgroups Covered by RXCUI]])</f>
        <v/>
      </c>
      <c r="G1945" s="12" t="str">
        <f>IFERROR(IF(VLOOKUP(SubgroupsCovered[[#This Row],[Subgroup]],SubgroupsCovered[Subgroups Covered by RXCUI],1,FALSE)=C1945,"",C1945),SubgroupsCovered[[#This Row],[Subgroup]])</f>
        <v>HIVE4</v>
      </c>
    </row>
    <row r="1946" spans="1:7">
      <c r="A1946" s="12" t="s">
        <v>782</v>
      </c>
      <c r="B1946" s="12">
        <v>1306298</v>
      </c>
      <c r="C1946" s="12" t="s">
        <v>844</v>
      </c>
      <c r="D1946" s="5" t="str">
        <f>IFERROR(IF(VLOOKUP((SubgroupsCovered[[#This Row],[RXCUI]]*1),RXCUI[Convert RXCUIs to Number],1,FALSE)=(SubgroupsCovered[[#This Row],[RXCUI]]*1),"Yes",""),"No")</f>
        <v>No</v>
      </c>
      <c r="E1946" s="12" t="str">
        <f>IF(SubgroupsCovered[[#This Row],[RXCUI Covered?]]="Yes",SubgroupsCovered[[#This Row],[Subgroup]],"")</f>
        <v/>
      </c>
      <c r="F1946" s="12" t="str">
        <f>IF(SubgroupsCovered[[#This Row],[Subgroups Covered by RXCUI]]="",IF(SubgroupsCovered[[#This Row],[Subgroups Uncovered]]="",SubgroupsCovered[[#This Row],[Subgroup]],""),SubgroupsCovered[[#This Row],[Subgroups Covered by RXCUI]])</f>
        <v/>
      </c>
      <c r="G1946" s="12" t="str">
        <f>IFERROR(IF(VLOOKUP(SubgroupsCovered[[#This Row],[Subgroup]],SubgroupsCovered[Subgroups Covered by RXCUI],1,FALSE)=C1946,"",C1946),SubgroupsCovered[[#This Row],[Subgroup]])</f>
        <v>HIVE5</v>
      </c>
    </row>
    <row r="1947" spans="1:7">
      <c r="A1947" s="12" t="s">
        <v>782</v>
      </c>
      <c r="B1947" s="12">
        <v>602395</v>
      </c>
      <c r="C1947" s="12" t="s">
        <v>847</v>
      </c>
      <c r="D1947" s="5" t="str">
        <f>IFERROR(IF(VLOOKUP((SubgroupsCovered[[#This Row],[RXCUI]]*1),RXCUI[Convert RXCUIs to Number],1,FALSE)=(SubgroupsCovered[[#This Row],[RXCUI]]*1),"Yes",""),"No")</f>
        <v>No</v>
      </c>
      <c r="E1947" s="12" t="str">
        <f>IF(SubgroupsCovered[[#This Row],[RXCUI Covered?]]="Yes",SubgroupsCovered[[#This Row],[Subgroup]],"")</f>
        <v/>
      </c>
      <c r="F1947" s="12" t="str">
        <f>IF(SubgroupsCovered[[#This Row],[Subgroups Covered by RXCUI]]="",IF(SubgroupsCovered[[#This Row],[Subgroups Uncovered]]="",SubgroupsCovered[[#This Row],[Subgroup]],""),SubgroupsCovered[[#This Row],[Subgroups Covered by RXCUI]])</f>
        <v/>
      </c>
      <c r="G1947" s="12" t="str">
        <f>IFERROR(IF(VLOOKUP(SubgroupsCovered[[#This Row],[Subgroup]],SubgroupsCovered[Subgroups Covered by RXCUI],1,FALSE)=C1947,"",C1947),SubgroupsCovered[[#This Row],[Subgroup]])</f>
        <v>HIVE6</v>
      </c>
    </row>
    <row r="1948" spans="1:7">
      <c r="A1948" s="12" t="s">
        <v>782</v>
      </c>
      <c r="B1948" s="12">
        <v>602393</v>
      </c>
      <c r="C1948" s="12" t="s">
        <v>847</v>
      </c>
      <c r="D1948" s="5" t="str">
        <f>IFERROR(IF(VLOOKUP((SubgroupsCovered[[#This Row],[RXCUI]]*1),RXCUI[Convert RXCUIs to Number],1,FALSE)=(SubgroupsCovered[[#This Row],[RXCUI]]*1),"Yes",""),"No")</f>
        <v>No</v>
      </c>
      <c r="E1948" s="12" t="str">
        <f>IF(SubgroupsCovered[[#This Row],[RXCUI Covered?]]="Yes",SubgroupsCovered[[#This Row],[Subgroup]],"")</f>
        <v/>
      </c>
      <c r="F1948" s="12" t="str">
        <f>IF(SubgroupsCovered[[#This Row],[Subgroups Covered by RXCUI]]="",IF(SubgroupsCovered[[#This Row],[Subgroups Uncovered]]="",SubgroupsCovered[[#This Row],[Subgroup]],""),SubgroupsCovered[[#This Row],[Subgroups Covered by RXCUI]])</f>
        <v/>
      </c>
      <c r="G1948" s="12" t="str">
        <f>IFERROR(IF(VLOOKUP(SubgroupsCovered[[#This Row],[Subgroup]],SubgroupsCovered[Subgroups Covered by RXCUI],1,FALSE)=C1948,"",C1948),SubgroupsCovered[[#This Row],[Subgroup]])</f>
        <v>HIVE6</v>
      </c>
    </row>
    <row r="1949" spans="1:7">
      <c r="A1949" s="12" t="s">
        <v>782</v>
      </c>
      <c r="B1949" s="12">
        <v>1741739</v>
      </c>
      <c r="C1949" s="12" t="s">
        <v>848</v>
      </c>
      <c r="D1949" s="5" t="str">
        <f>IFERROR(IF(VLOOKUP((SubgroupsCovered[[#This Row],[RXCUI]]*1),RXCUI[Convert RXCUIs to Number],1,FALSE)=(SubgroupsCovered[[#This Row],[RXCUI]]*1),"Yes",""),"No")</f>
        <v>No</v>
      </c>
      <c r="E1949" s="12" t="str">
        <f>IF(SubgroupsCovered[[#This Row],[RXCUI Covered?]]="Yes",SubgroupsCovered[[#This Row],[Subgroup]],"")</f>
        <v/>
      </c>
      <c r="F1949" s="12" t="str">
        <f>IF(SubgroupsCovered[[#This Row],[Subgroups Covered by RXCUI]]="",IF(SubgroupsCovered[[#This Row],[Subgroups Uncovered]]="",SubgroupsCovered[[#This Row],[Subgroup]],""),SubgroupsCovered[[#This Row],[Subgroups Covered by RXCUI]])</f>
        <v/>
      </c>
      <c r="G1949" s="12" t="str">
        <f>IFERROR(IF(VLOOKUP(SubgroupsCovered[[#This Row],[Subgroup]],SubgroupsCovered[Subgroups Covered by RXCUI],1,FALSE)=C1949,"",C1949),SubgroupsCovered[[#This Row],[Subgroup]])</f>
        <v>HIVE7</v>
      </c>
    </row>
    <row r="1950" spans="1:7">
      <c r="A1950" s="12" t="s">
        <v>782</v>
      </c>
      <c r="B1950" s="12">
        <v>1546894</v>
      </c>
      <c r="C1950" s="12" t="s">
        <v>851</v>
      </c>
      <c r="D1950" s="5" t="str">
        <f>IFERROR(IF(VLOOKUP((SubgroupsCovered[[#This Row],[RXCUI]]*1),RXCUI[Convert RXCUIs to Number],1,FALSE)=(SubgroupsCovered[[#This Row],[RXCUI]]*1),"Yes",""),"No")</f>
        <v>No</v>
      </c>
      <c r="E1950" s="12" t="str">
        <f>IF(SubgroupsCovered[[#This Row],[RXCUI Covered?]]="Yes",SubgroupsCovered[[#This Row],[Subgroup]],"")</f>
        <v/>
      </c>
      <c r="F1950" s="12" t="str">
        <f>IF(SubgroupsCovered[[#This Row],[Subgroups Covered by RXCUI]]="",IF(SubgroupsCovered[[#This Row],[Subgroups Uncovered]]="",SubgroupsCovered[[#This Row],[Subgroup]],""),SubgroupsCovered[[#This Row],[Subgroups Covered by RXCUI]])</f>
        <v/>
      </c>
      <c r="G1950" s="12" t="str">
        <f>IFERROR(IF(VLOOKUP(SubgroupsCovered[[#This Row],[Subgroup]],SubgroupsCovered[Subgroups Covered by RXCUI],1,FALSE)=C1950,"",C1950),SubgroupsCovered[[#This Row],[Subgroup]])</f>
        <v>HIVE8</v>
      </c>
    </row>
    <row r="1951" spans="1:7">
      <c r="A1951" s="12" t="s">
        <v>782</v>
      </c>
      <c r="B1951" s="12">
        <v>2598352</v>
      </c>
      <c r="C1951" s="12" t="s">
        <v>851</v>
      </c>
      <c r="D1951" s="5" t="str">
        <f>IFERROR(IF(VLOOKUP((SubgroupsCovered[[#This Row],[RXCUI]]*1),RXCUI[Convert RXCUIs to Number],1,FALSE)=(SubgroupsCovered[[#This Row],[RXCUI]]*1),"Yes",""),"No")</f>
        <v>No</v>
      </c>
      <c r="E1951" s="12" t="str">
        <f>IF(SubgroupsCovered[[#This Row],[RXCUI Covered?]]="Yes",SubgroupsCovered[[#This Row],[Subgroup]],"")</f>
        <v/>
      </c>
      <c r="F1951" s="12" t="str">
        <f>IF(SubgroupsCovered[[#This Row],[Subgroups Covered by RXCUI]]="",IF(SubgroupsCovered[[#This Row],[Subgroups Uncovered]]="",SubgroupsCovered[[#This Row],[Subgroup]],""),SubgroupsCovered[[#This Row],[Subgroups Covered by RXCUI]])</f>
        <v/>
      </c>
      <c r="G1951" s="12" t="str">
        <f>IFERROR(IF(VLOOKUP(SubgroupsCovered[[#This Row],[Subgroup]],SubgroupsCovered[Subgroups Covered by RXCUI],1,FALSE)=C1951,"",C1951),SubgroupsCovered[[#This Row],[Subgroup]])</f>
        <v>HIVE8</v>
      </c>
    </row>
    <row r="1952" spans="1:7">
      <c r="A1952" s="12" t="s">
        <v>782</v>
      </c>
      <c r="B1952" s="12">
        <v>307650</v>
      </c>
      <c r="C1952" s="12" t="s">
        <v>826</v>
      </c>
      <c r="D1952" s="5" t="str">
        <f>IFERROR(IF(VLOOKUP((SubgroupsCovered[[#This Row],[RXCUI]]*1),RXCUI[Convert RXCUIs to Number],1,FALSE)=(SubgroupsCovered[[#This Row],[RXCUI]]*1),"Yes",""),"No")</f>
        <v>No</v>
      </c>
      <c r="E1952" s="12" t="str">
        <f>IF(SubgroupsCovered[[#This Row],[RXCUI Covered?]]="Yes",SubgroupsCovered[[#This Row],[Subgroup]],"")</f>
        <v/>
      </c>
      <c r="F1952" s="12" t="str">
        <f>IF(SubgroupsCovered[[#This Row],[Subgroups Covered by RXCUI]]="",IF(SubgroupsCovered[[#This Row],[Subgroups Uncovered]]="",SubgroupsCovered[[#This Row],[Subgroup]],""),SubgroupsCovered[[#This Row],[Subgroups Covered by RXCUI]])</f>
        <v/>
      </c>
      <c r="G1952" s="12" t="str">
        <f>IFERROR(IF(VLOOKUP(SubgroupsCovered[[#This Row],[Subgroup]],SubgroupsCovered[Subgroups Covered by RXCUI],1,FALSE)=C1952,"",C1952),SubgroupsCovered[[#This Row],[Subgroup]])</f>
        <v>HIVE9</v>
      </c>
    </row>
    <row r="1953" spans="1:7">
      <c r="A1953" s="12" t="s">
        <v>782</v>
      </c>
      <c r="B1953" s="12">
        <v>285028</v>
      </c>
      <c r="C1953" s="12" t="s">
        <v>826</v>
      </c>
      <c r="D1953" s="5" t="str">
        <f>IFERROR(IF(VLOOKUP((SubgroupsCovered[[#This Row],[RXCUI]]*1),RXCUI[Convert RXCUIs to Number],1,FALSE)=(SubgroupsCovered[[#This Row],[RXCUI]]*1),"Yes",""),"No")</f>
        <v>No</v>
      </c>
      <c r="E1953" s="12" t="str">
        <f>IF(SubgroupsCovered[[#This Row],[RXCUI Covered?]]="Yes",SubgroupsCovered[[#This Row],[Subgroup]],"")</f>
        <v/>
      </c>
      <c r="F1953" s="12" t="str">
        <f>IF(SubgroupsCovered[[#This Row],[Subgroups Covered by RXCUI]]="",IF(SubgroupsCovered[[#This Row],[Subgroups Uncovered]]="",SubgroupsCovered[[#This Row],[Subgroup]],""),SubgroupsCovered[[#This Row],[Subgroups Covered by RXCUI]])</f>
        <v/>
      </c>
      <c r="G1953" s="12" t="str">
        <f>IFERROR(IF(VLOOKUP(SubgroupsCovered[[#This Row],[Subgroup]],SubgroupsCovered[Subgroups Covered by RXCUI],1,FALSE)=C1953,"",C1953),SubgroupsCovered[[#This Row],[Subgroup]])</f>
        <v>HIVE9</v>
      </c>
    </row>
    <row r="1954" spans="1:7">
      <c r="A1954" s="12" t="s">
        <v>782</v>
      </c>
      <c r="B1954" s="12">
        <v>2475418</v>
      </c>
      <c r="C1954" s="12" t="s">
        <v>1673</v>
      </c>
      <c r="D1954" s="5" t="str">
        <f>IFERROR(IF(VLOOKUP((SubgroupsCovered[[#This Row],[RXCUI]]*1),RXCUI[Convert RXCUIs to Number],1,FALSE)=(SubgroupsCovered[[#This Row],[RXCUI]]*1),"Yes",""),"No")</f>
        <v>No</v>
      </c>
      <c r="E1954" s="12" t="str">
        <f>IF(SubgroupsCovered[[#This Row],[RXCUI Covered?]]="Yes",SubgroupsCovered[[#This Row],[Subgroup]],"")</f>
        <v/>
      </c>
      <c r="F1954" s="12" t="str">
        <f>IF(SubgroupsCovered[[#This Row],[Subgroups Covered by RXCUI]]="",IF(SubgroupsCovered[[#This Row],[Subgroups Uncovered]]="",SubgroupsCovered[[#This Row],[Subgroup]],""),SubgroupsCovered[[#This Row],[Subgroups Covered by RXCUI]])</f>
        <v/>
      </c>
      <c r="G1954" s="12" t="str">
        <f>IFERROR(IF(VLOOKUP(SubgroupsCovered[[#This Row],[Subgroup]],SubgroupsCovered[Subgroups Covered by RXCUI],1,FALSE)=C1954,"",C1954),SubgroupsCovered[[#This Row],[Subgroup]])</f>
        <v>HIVE21</v>
      </c>
    </row>
    <row r="1955" spans="1:7">
      <c r="A1955" s="12" t="s">
        <v>782</v>
      </c>
      <c r="B1955" s="12">
        <v>2475416</v>
      </c>
      <c r="C1955" s="12" t="s">
        <v>1673</v>
      </c>
      <c r="D1955" s="5" t="str">
        <f>IFERROR(IF(VLOOKUP((SubgroupsCovered[[#This Row],[RXCUI]]*1),RXCUI[Convert RXCUIs to Number],1,FALSE)=(SubgroupsCovered[[#This Row],[RXCUI]]*1),"Yes",""),"No")</f>
        <v>No</v>
      </c>
      <c r="E1955" s="12" t="str">
        <f>IF(SubgroupsCovered[[#This Row],[RXCUI Covered?]]="Yes",SubgroupsCovered[[#This Row],[Subgroup]],"")</f>
        <v/>
      </c>
      <c r="F1955" s="12" t="str">
        <f>IF(SubgroupsCovered[[#This Row],[Subgroups Covered by RXCUI]]="",IF(SubgroupsCovered[[#This Row],[Subgroups Uncovered]]="",SubgroupsCovered[[#This Row],[Subgroup]],""),SubgroupsCovered[[#This Row],[Subgroups Covered by RXCUI]])</f>
        <v/>
      </c>
      <c r="G1955" s="12" t="str">
        <f>IFERROR(IF(VLOOKUP(SubgroupsCovered[[#This Row],[Subgroup]],SubgroupsCovered[Subgroups Covered by RXCUI],1,FALSE)=C1955,"",C1955),SubgroupsCovered[[#This Row],[Subgroup]])</f>
        <v>HIVE21</v>
      </c>
    </row>
    <row r="1956" spans="1:7">
      <c r="A1956" s="12" t="s">
        <v>885</v>
      </c>
      <c r="B1956" s="12">
        <v>430902</v>
      </c>
      <c r="C1956" s="12" t="s">
        <v>890</v>
      </c>
      <c r="D1956" s="5" t="str">
        <f>IFERROR(IF(VLOOKUP((SubgroupsCovered[[#This Row],[RXCUI]]*1),RXCUI[Convert RXCUIs to Number],1,FALSE)=(SubgroupsCovered[[#This Row],[RXCUI]]*1),"Yes",""),"No")</f>
        <v>No</v>
      </c>
      <c r="E1956" s="12" t="str">
        <f>IF(SubgroupsCovered[[#This Row],[RXCUI Covered?]]="Yes",SubgroupsCovered[[#This Row],[Subgroup]],"")</f>
        <v/>
      </c>
      <c r="F1956" s="12" t="str">
        <f>IF(SubgroupsCovered[[#This Row],[Subgroups Covered by RXCUI]]="",IF(SubgroupsCovered[[#This Row],[Subgroups Uncovered]]="",SubgroupsCovered[[#This Row],[Subgroup]],""),SubgroupsCovered[[#This Row],[Subgroups Covered by RXCUI]])</f>
        <v/>
      </c>
      <c r="G1956" s="12" t="str">
        <f>IFERROR(IF(VLOOKUP(SubgroupsCovered[[#This Row],[Subgroup]],SubgroupsCovered[Subgroups Covered by RXCUI],1,FALSE)=C1956,"",C1956),SubgroupsCovered[[#This Row],[Subgroup]])</f>
        <v>MSA2</v>
      </c>
    </row>
    <row r="1957" spans="1:7">
      <c r="A1957" s="12" t="s">
        <v>885</v>
      </c>
      <c r="B1957" s="12">
        <v>197391</v>
      </c>
      <c r="C1957" s="12" t="s">
        <v>890</v>
      </c>
      <c r="D1957" s="5" t="str">
        <f>IFERROR(IF(VLOOKUP((SubgroupsCovered[[#This Row],[RXCUI]]*1),RXCUI[Convert RXCUIs to Number],1,FALSE)=(SubgroupsCovered[[#This Row],[RXCUI]]*1),"Yes",""),"No")</f>
        <v>No</v>
      </c>
      <c r="E1957" s="12" t="str">
        <f>IF(SubgroupsCovered[[#This Row],[RXCUI Covered?]]="Yes",SubgroupsCovered[[#This Row],[Subgroup]],"")</f>
        <v/>
      </c>
      <c r="F1957" s="12" t="str">
        <f>IF(SubgroupsCovered[[#This Row],[Subgroups Covered by RXCUI]]="",IF(SubgroupsCovered[[#This Row],[Subgroups Uncovered]]="",SubgroupsCovered[[#This Row],[Subgroup]],""),SubgroupsCovered[[#This Row],[Subgroups Covered by RXCUI]])</f>
        <v/>
      </c>
      <c r="G1957" s="12" t="str">
        <f>IFERROR(IF(VLOOKUP(SubgroupsCovered[[#This Row],[Subgroup]],SubgroupsCovered[Subgroups Covered by RXCUI],1,FALSE)=C1957,"",C1957),SubgroupsCovered[[#This Row],[Subgroup]])</f>
        <v>MSA2</v>
      </c>
    </row>
    <row r="1958" spans="1:7">
      <c r="A1958" s="12" t="s">
        <v>885</v>
      </c>
      <c r="B1958" s="12">
        <v>197392</v>
      </c>
      <c r="C1958" s="12" t="s">
        <v>890</v>
      </c>
      <c r="D1958" s="5" t="str">
        <f>IFERROR(IF(VLOOKUP((SubgroupsCovered[[#This Row],[RXCUI]]*1),RXCUI[Convert RXCUIs to Number],1,FALSE)=(SubgroupsCovered[[#This Row],[RXCUI]]*1),"Yes",""),"No")</f>
        <v>No</v>
      </c>
      <c r="E1958" s="12" t="str">
        <f>IF(SubgroupsCovered[[#This Row],[RXCUI Covered?]]="Yes",SubgroupsCovered[[#This Row],[Subgroup]],"")</f>
        <v/>
      </c>
      <c r="F1958" s="12" t="str">
        <f>IF(SubgroupsCovered[[#This Row],[Subgroups Covered by RXCUI]]="",IF(SubgroupsCovered[[#This Row],[Subgroups Uncovered]]="",SubgroupsCovered[[#This Row],[Subgroup]],""),SubgroupsCovered[[#This Row],[Subgroups Covered by RXCUI]])</f>
        <v/>
      </c>
      <c r="G1958" s="12" t="str">
        <f>IFERROR(IF(VLOOKUP(SubgroupsCovered[[#This Row],[Subgroup]],SubgroupsCovered[Subgroups Covered by RXCUI],1,FALSE)=C1958,"",C1958),SubgroupsCovered[[#This Row],[Subgroup]])</f>
        <v>MSA2</v>
      </c>
    </row>
    <row r="1959" spans="1:7">
      <c r="A1959" s="12" t="s">
        <v>885</v>
      </c>
      <c r="B1959" s="12">
        <v>2586601</v>
      </c>
      <c r="C1959" s="12" t="s">
        <v>890</v>
      </c>
      <c r="D1959" s="5" t="str">
        <f>IFERROR(IF(VLOOKUP((SubgroupsCovered[[#This Row],[RXCUI]]*1),RXCUI[Convert RXCUIs to Number],1,FALSE)=(SubgroupsCovered[[#This Row],[RXCUI]]*1),"Yes",""),"No")</f>
        <v>No</v>
      </c>
      <c r="E1959" s="12" t="str">
        <f>IF(SubgroupsCovered[[#This Row],[RXCUI Covered?]]="Yes",SubgroupsCovered[[#This Row],[Subgroup]],"")</f>
        <v/>
      </c>
      <c r="F1959" s="12" t="str">
        <f>IF(SubgroupsCovered[[#This Row],[Subgroups Covered by RXCUI]]="",IF(SubgroupsCovered[[#This Row],[Subgroups Uncovered]]="",SubgroupsCovered[[#This Row],[Subgroup]],""),SubgroupsCovered[[#This Row],[Subgroups Covered by RXCUI]])</f>
        <v/>
      </c>
      <c r="G1959" s="12" t="str">
        <f>IFERROR(IF(VLOOKUP(SubgroupsCovered[[#This Row],[Subgroup]],SubgroupsCovered[Subgroups Covered by RXCUI],1,FALSE)=C1959,"",C1959),SubgroupsCovered[[#This Row],[Subgroup]])</f>
        <v>MSA2</v>
      </c>
    </row>
    <row r="1960" spans="1:7">
      <c r="A1960" s="12" t="s">
        <v>885</v>
      </c>
      <c r="B1960" s="12">
        <v>2586595</v>
      </c>
      <c r="C1960" s="12" t="s">
        <v>890</v>
      </c>
      <c r="D1960" s="5" t="str">
        <f>IFERROR(IF(VLOOKUP((SubgroupsCovered[[#This Row],[RXCUI]]*1),RXCUI[Convert RXCUIs to Number],1,FALSE)=(SubgroupsCovered[[#This Row],[RXCUI]]*1),"Yes",""),"No")</f>
        <v>No</v>
      </c>
      <c r="E1960" s="12" t="str">
        <f>IF(SubgroupsCovered[[#This Row],[RXCUI Covered?]]="Yes",SubgroupsCovered[[#This Row],[Subgroup]],"")</f>
        <v/>
      </c>
      <c r="F1960" s="12" t="str">
        <f>IF(SubgroupsCovered[[#This Row],[Subgroups Covered by RXCUI]]="",IF(SubgroupsCovered[[#This Row],[Subgroups Uncovered]]="",SubgroupsCovered[[#This Row],[Subgroup]],""),SubgroupsCovered[[#This Row],[Subgroups Covered by RXCUI]])</f>
        <v/>
      </c>
      <c r="G1960" s="12" t="str">
        <f>IFERROR(IF(VLOOKUP(SubgroupsCovered[[#This Row],[Subgroup]],SubgroupsCovered[Subgroups Covered by RXCUI],1,FALSE)=C1960,"",C1960),SubgroupsCovered[[#This Row],[Subgroup]])</f>
        <v>MSA2</v>
      </c>
    </row>
    <row r="1961" spans="1:7">
      <c r="A1961" s="12" t="s">
        <v>885</v>
      </c>
      <c r="B1961" s="12">
        <v>2586598</v>
      </c>
      <c r="C1961" s="12" t="s">
        <v>890</v>
      </c>
      <c r="D1961" s="5" t="str">
        <f>IFERROR(IF(VLOOKUP((SubgroupsCovered[[#This Row],[RXCUI]]*1),RXCUI[Convert RXCUIs to Number],1,FALSE)=(SubgroupsCovered[[#This Row],[RXCUI]]*1),"Yes",""),"No")</f>
        <v>No</v>
      </c>
      <c r="E1961" s="12" t="str">
        <f>IF(SubgroupsCovered[[#This Row],[RXCUI Covered?]]="Yes",SubgroupsCovered[[#This Row],[Subgroup]],"")</f>
        <v/>
      </c>
      <c r="F1961" s="12" t="str">
        <f>IF(SubgroupsCovered[[#This Row],[Subgroups Covered by RXCUI]]="",IF(SubgroupsCovered[[#This Row],[Subgroups Uncovered]]="",SubgroupsCovered[[#This Row],[Subgroup]],""),SubgroupsCovered[[#This Row],[Subgroups Covered by RXCUI]])</f>
        <v/>
      </c>
      <c r="G1961" s="12" t="str">
        <f>IFERROR(IF(VLOOKUP(SubgroupsCovered[[#This Row],[Subgroup]],SubgroupsCovered[Subgroups Covered by RXCUI],1,FALSE)=C1961,"",C1961),SubgroupsCovered[[#This Row],[Subgroup]])</f>
        <v>MSA2</v>
      </c>
    </row>
    <row r="1962" spans="1:7">
      <c r="A1962" s="12" t="s">
        <v>885</v>
      </c>
      <c r="B1962" s="12">
        <v>2201578</v>
      </c>
      <c r="C1962" s="12" t="s">
        <v>890</v>
      </c>
      <c r="D1962" s="5" t="str">
        <f>IFERROR(IF(VLOOKUP((SubgroupsCovered[[#This Row],[RXCUI]]*1),RXCUI[Convert RXCUIs to Number],1,FALSE)=(SubgroupsCovered[[#This Row],[RXCUI]]*1),"Yes",""),"No")</f>
        <v>No</v>
      </c>
      <c r="E1962" s="12" t="str">
        <f>IF(SubgroupsCovered[[#This Row],[RXCUI Covered?]]="Yes",SubgroupsCovered[[#This Row],[Subgroup]],"")</f>
        <v/>
      </c>
      <c r="F1962" s="12" t="str">
        <f>IF(SubgroupsCovered[[#This Row],[Subgroups Covered by RXCUI]]="",IF(SubgroupsCovered[[#This Row],[Subgroups Uncovered]]="",SubgroupsCovered[[#This Row],[Subgroup]],""),SubgroupsCovered[[#This Row],[Subgroups Covered by RXCUI]])</f>
        <v/>
      </c>
      <c r="G1962" s="12" t="str">
        <f>IFERROR(IF(VLOOKUP(SubgroupsCovered[[#This Row],[Subgroup]],SubgroupsCovered[Subgroups Covered by RXCUI],1,FALSE)=C1962,"",C1962),SubgroupsCovered[[#This Row],[Subgroup]])</f>
        <v>MSA2</v>
      </c>
    </row>
    <row r="1963" spans="1:7">
      <c r="A1963" s="12" t="s">
        <v>885</v>
      </c>
      <c r="B1963" s="12">
        <v>250976</v>
      </c>
      <c r="C1963" s="12" t="s">
        <v>890</v>
      </c>
      <c r="D1963" s="5" t="str">
        <f>IFERROR(IF(VLOOKUP((SubgroupsCovered[[#This Row],[RXCUI]]*1),RXCUI[Convert RXCUIs to Number],1,FALSE)=(SubgroupsCovered[[#This Row],[RXCUI]]*1),"Yes",""),"No")</f>
        <v>No</v>
      </c>
      <c r="E1963" s="12" t="str">
        <f>IF(SubgroupsCovered[[#This Row],[RXCUI Covered?]]="Yes",SubgroupsCovered[[#This Row],[Subgroup]],"")</f>
        <v/>
      </c>
      <c r="F1963" s="12" t="str">
        <f>IF(SubgroupsCovered[[#This Row],[Subgroups Covered by RXCUI]]="",IF(SubgroupsCovered[[#This Row],[Subgroups Uncovered]]="",SubgroupsCovered[[#This Row],[Subgroup]],""),SubgroupsCovered[[#This Row],[Subgroups Covered by RXCUI]])</f>
        <v/>
      </c>
      <c r="G1963" s="12" t="str">
        <f>IFERROR(IF(VLOOKUP(SubgroupsCovered[[#This Row],[Subgroup]],SubgroupsCovered[Subgroups Covered by RXCUI],1,FALSE)=C1963,"",C1963),SubgroupsCovered[[#This Row],[Subgroup]])</f>
        <v>MSA2</v>
      </c>
    </row>
    <row r="1964" spans="1:7">
      <c r="A1964" s="12" t="s">
        <v>885</v>
      </c>
      <c r="B1964" s="12">
        <v>2593382</v>
      </c>
      <c r="C1964" s="12" t="s">
        <v>890</v>
      </c>
      <c r="D1964" s="5" t="str">
        <f>IFERROR(IF(VLOOKUP((SubgroupsCovered[[#This Row],[RXCUI]]*1),RXCUI[Convert RXCUIs to Number],1,FALSE)=(SubgroupsCovered[[#This Row],[RXCUI]]*1),"Yes",""),"No")</f>
        <v>No</v>
      </c>
      <c r="E1964" s="12" t="str">
        <f>IF(SubgroupsCovered[[#This Row],[RXCUI Covered?]]="Yes",SubgroupsCovered[[#This Row],[Subgroup]],"")</f>
        <v/>
      </c>
      <c r="F1964" s="12" t="str">
        <f>IF(SubgroupsCovered[[#This Row],[Subgroups Covered by RXCUI]]="",IF(SubgroupsCovered[[#This Row],[Subgroups Uncovered]]="",SubgroupsCovered[[#This Row],[Subgroup]],""),SubgroupsCovered[[#This Row],[Subgroups Covered by RXCUI]])</f>
        <v/>
      </c>
      <c r="G1964" s="12" t="str">
        <f>IFERROR(IF(VLOOKUP(SubgroupsCovered[[#This Row],[Subgroup]],SubgroupsCovered[Subgroups Covered by RXCUI],1,FALSE)=C1964,"",C1964),SubgroupsCovered[[#This Row],[Subgroup]])</f>
        <v>MSA2</v>
      </c>
    </row>
    <row r="1965" spans="1:7">
      <c r="A1965" s="12" t="s">
        <v>885</v>
      </c>
      <c r="B1965" s="12">
        <v>2593376</v>
      </c>
      <c r="C1965" s="12" t="s">
        <v>890</v>
      </c>
      <c r="D1965" s="5" t="str">
        <f>IFERROR(IF(VLOOKUP((SubgroupsCovered[[#This Row],[RXCUI]]*1),RXCUI[Convert RXCUIs to Number],1,FALSE)=(SubgroupsCovered[[#This Row],[RXCUI]]*1),"Yes",""),"No")</f>
        <v>No</v>
      </c>
      <c r="E1965" s="12" t="str">
        <f>IF(SubgroupsCovered[[#This Row],[RXCUI Covered?]]="Yes",SubgroupsCovered[[#This Row],[Subgroup]],"")</f>
        <v/>
      </c>
      <c r="F1965" s="12" t="str">
        <f>IF(SubgroupsCovered[[#This Row],[Subgroups Covered by RXCUI]]="",IF(SubgroupsCovered[[#This Row],[Subgroups Uncovered]]="",SubgroupsCovered[[#This Row],[Subgroup]],""),SubgroupsCovered[[#This Row],[Subgroups Covered by RXCUI]])</f>
        <v/>
      </c>
      <c r="G1965" s="12" t="str">
        <f>IFERROR(IF(VLOOKUP(SubgroupsCovered[[#This Row],[Subgroup]],SubgroupsCovered[Subgroups Covered by RXCUI],1,FALSE)=C1965,"",C1965),SubgroupsCovered[[#This Row],[Subgroup]])</f>
        <v>MSA2</v>
      </c>
    </row>
    <row r="1966" spans="1:7">
      <c r="A1966" s="12" t="s">
        <v>885</v>
      </c>
      <c r="B1966" s="12">
        <v>485486</v>
      </c>
      <c r="C1966" s="12" t="s">
        <v>890</v>
      </c>
      <c r="D1966" s="5" t="str">
        <f>IFERROR(IF(VLOOKUP((SubgroupsCovered[[#This Row],[RXCUI]]*1),RXCUI[Convert RXCUIs to Number],1,FALSE)=(SubgroupsCovered[[#This Row],[RXCUI]]*1),"Yes",""),"No")</f>
        <v>No</v>
      </c>
      <c r="E1966" s="12" t="str">
        <f>IF(SubgroupsCovered[[#This Row],[RXCUI Covered?]]="Yes",SubgroupsCovered[[#This Row],[Subgroup]],"")</f>
        <v/>
      </c>
      <c r="F1966" s="12" t="str">
        <f>IF(SubgroupsCovered[[#This Row],[Subgroups Covered by RXCUI]]="",IF(SubgroupsCovered[[#This Row],[Subgroups Uncovered]]="",SubgroupsCovered[[#This Row],[Subgroup]],""),SubgroupsCovered[[#This Row],[Subgroups Covered by RXCUI]])</f>
        <v/>
      </c>
      <c r="G1966" s="12" t="str">
        <f>IFERROR(IF(VLOOKUP(SubgroupsCovered[[#This Row],[Subgroup]],SubgroupsCovered[Subgroups Covered by RXCUI],1,FALSE)=C1966,"",C1966),SubgroupsCovered[[#This Row],[Subgroup]])</f>
        <v>MSA2</v>
      </c>
    </row>
    <row r="1967" spans="1:7">
      <c r="A1967" s="12" t="s">
        <v>885</v>
      </c>
      <c r="B1967" s="12">
        <v>313412</v>
      </c>
      <c r="C1967" s="12" t="s">
        <v>890</v>
      </c>
      <c r="D1967" s="5" t="str">
        <f>IFERROR(IF(VLOOKUP((SubgroupsCovered[[#This Row],[RXCUI]]*1),RXCUI[Convert RXCUIs to Number],1,FALSE)=(SubgroupsCovered[[#This Row],[RXCUI]]*1),"Yes",""),"No")</f>
        <v>No</v>
      </c>
      <c r="E1967" s="12" t="str">
        <f>IF(SubgroupsCovered[[#This Row],[RXCUI Covered?]]="Yes",SubgroupsCovered[[#This Row],[Subgroup]],"")</f>
        <v/>
      </c>
      <c r="F1967" s="12" t="str">
        <f>IF(SubgroupsCovered[[#This Row],[Subgroups Covered by RXCUI]]="",IF(SubgroupsCovered[[#This Row],[Subgroups Uncovered]]="",SubgroupsCovered[[#This Row],[Subgroup]],""),SubgroupsCovered[[#This Row],[Subgroups Covered by RXCUI]])</f>
        <v/>
      </c>
      <c r="G1967" s="12" t="str">
        <f>IFERROR(IF(VLOOKUP(SubgroupsCovered[[#This Row],[Subgroup]],SubgroupsCovered[Subgroups Covered by RXCUI],1,FALSE)=C1967,"",C1967),SubgroupsCovered[[#This Row],[Subgroup]])</f>
        <v>MSA2</v>
      </c>
    </row>
    <row r="1968" spans="1:7">
      <c r="A1968" s="12" t="s">
        <v>885</v>
      </c>
      <c r="B1968" s="12">
        <v>485485</v>
      </c>
      <c r="C1968" s="12" t="s">
        <v>890</v>
      </c>
      <c r="D1968" s="5" t="str">
        <f>IFERROR(IF(VLOOKUP((SubgroupsCovered[[#This Row],[RXCUI]]*1),RXCUI[Convert RXCUIs to Number],1,FALSE)=(SubgroupsCovered[[#This Row],[RXCUI]]*1),"Yes",""),"No")</f>
        <v>No</v>
      </c>
      <c r="E1968" s="12" t="str">
        <f>IF(SubgroupsCovered[[#This Row],[RXCUI Covered?]]="Yes",SubgroupsCovered[[#This Row],[Subgroup]],"")</f>
        <v/>
      </c>
      <c r="F1968" s="12" t="str">
        <f>IF(SubgroupsCovered[[#This Row],[Subgroups Covered by RXCUI]]="",IF(SubgroupsCovered[[#This Row],[Subgroups Uncovered]]="",SubgroupsCovered[[#This Row],[Subgroup]],""),SubgroupsCovered[[#This Row],[Subgroups Covered by RXCUI]])</f>
        <v/>
      </c>
      <c r="G1968" s="12" t="str">
        <f>IFERROR(IF(VLOOKUP(SubgroupsCovered[[#This Row],[Subgroup]],SubgroupsCovered[Subgroups Covered by RXCUI],1,FALSE)=C1968,"",C1968),SubgroupsCovered[[#This Row],[Subgroup]])</f>
        <v>MSA2</v>
      </c>
    </row>
    <row r="1969" spans="1:7">
      <c r="A1969" s="12" t="s">
        <v>885</v>
      </c>
      <c r="B1969" s="12">
        <v>313413</v>
      </c>
      <c r="C1969" s="12" t="s">
        <v>890</v>
      </c>
      <c r="D1969" s="5" t="str">
        <f>IFERROR(IF(VLOOKUP((SubgroupsCovered[[#This Row],[RXCUI]]*1),RXCUI[Convert RXCUIs to Number],1,FALSE)=(SubgroupsCovered[[#This Row],[RXCUI]]*1),"Yes",""),"No")</f>
        <v>No</v>
      </c>
      <c r="E1969" s="12" t="str">
        <f>IF(SubgroupsCovered[[#This Row],[RXCUI Covered?]]="Yes",SubgroupsCovered[[#This Row],[Subgroup]],"")</f>
        <v/>
      </c>
      <c r="F1969" s="12" t="str">
        <f>IF(SubgroupsCovered[[#This Row],[Subgroups Covered by RXCUI]]="",IF(SubgroupsCovered[[#This Row],[Subgroups Uncovered]]="",SubgroupsCovered[[#This Row],[Subgroup]],""),SubgroupsCovered[[#This Row],[Subgroups Covered by RXCUI]])</f>
        <v/>
      </c>
      <c r="G1969" s="12" t="str">
        <f>IFERROR(IF(VLOOKUP(SubgroupsCovered[[#This Row],[Subgroup]],SubgroupsCovered[Subgroups Covered by RXCUI],1,FALSE)=C1969,"",C1969),SubgroupsCovered[[#This Row],[Subgroup]])</f>
        <v>MSA2</v>
      </c>
    </row>
    <row r="1970" spans="1:7">
      <c r="A1970" s="12" t="s">
        <v>885</v>
      </c>
      <c r="B1970" s="12">
        <v>485484</v>
      </c>
      <c r="C1970" s="12" t="s">
        <v>890</v>
      </c>
      <c r="D1970" s="5" t="str">
        <f>IFERROR(IF(VLOOKUP((SubgroupsCovered[[#This Row],[RXCUI]]*1),RXCUI[Convert RXCUIs to Number],1,FALSE)=(SubgroupsCovered[[#This Row],[RXCUI]]*1),"Yes",""),"No")</f>
        <v>No</v>
      </c>
      <c r="E1970" s="12" t="str">
        <f>IF(SubgroupsCovered[[#This Row],[RXCUI Covered?]]="Yes",SubgroupsCovered[[#This Row],[Subgroup]],"")</f>
        <v/>
      </c>
      <c r="F1970" s="12" t="str">
        <f>IF(SubgroupsCovered[[#This Row],[Subgroups Covered by RXCUI]]="",IF(SubgroupsCovered[[#This Row],[Subgroups Uncovered]]="",SubgroupsCovered[[#This Row],[Subgroup]],""),SubgroupsCovered[[#This Row],[Subgroups Covered by RXCUI]])</f>
        <v/>
      </c>
      <c r="G1970" s="12" t="str">
        <f>IFERROR(IF(VLOOKUP(SubgroupsCovered[[#This Row],[Subgroup]],SubgroupsCovered[Subgroups Covered by RXCUI],1,FALSE)=C1970,"",C1970),SubgroupsCovered[[#This Row],[Subgroup]])</f>
        <v>MSA2</v>
      </c>
    </row>
    <row r="1971" spans="1:7">
      <c r="A1971" s="12" t="s">
        <v>885</v>
      </c>
      <c r="B1971" s="12">
        <v>583165</v>
      </c>
      <c r="C1971" s="12" t="s">
        <v>890</v>
      </c>
      <c r="D1971" s="5" t="str">
        <f>IFERROR(IF(VLOOKUP((SubgroupsCovered[[#This Row],[RXCUI]]*1),RXCUI[Convert RXCUIs to Number],1,FALSE)=(SubgroupsCovered[[#This Row],[RXCUI]]*1),"Yes",""),"No")</f>
        <v>No</v>
      </c>
      <c r="E1971" s="12" t="str">
        <f>IF(SubgroupsCovered[[#This Row],[RXCUI Covered?]]="Yes",SubgroupsCovered[[#This Row],[Subgroup]],"")</f>
        <v/>
      </c>
      <c r="F1971" s="12" t="str">
        <f>IF(SubgroupsCovered[[#This Row],[Subgroups Covered by RXCUI]]="",IF(SubgroupsCovered[[#This Row],[Subgroups Uncovered]]="",SubgroupsCovered[[#This Row],[Subgroup]],""),SubgroupsCovered[[#This Row],[Subgroups Covered by RXCUI]])</f>
        <v/>
      </c>
      <c r="G1971" s="12" t="str">
        <f>IFERROR(IF(VLOOKUP(SubgroupsCovered[[#This Row],[Subgroup]],SubgroupsCovered[Subgroups Covered by RXCUI],1,FALSE)=C1971,"",C1971),SubgroupsCovered[[#This Row],[Subgroup]])</f>
        <v>MSA2</v>
      </c>
    </row>
    <row r="1972" spans="1:7">
      <c r="A1972" s="12" t="s">
        <v>885</v>
      </c>
      <c r="B1972" s="12">
        <v>583211</v>
      </c>
      <c r="C1972" s="12" t="s">
        <v>890</v>
      </c>
      <c r="D1972" s="5" t="str">
        <f>IFERROR(IF(VLOOKUP((SubgroupsCovered[[#This Row],[RXCUI]]*1),RXCUI[Convert RXCUIs to Number],1,FALSE)=(SubgroupsCovered[[#This Row],[RXCUI]]*1),"Yes",""),"No")</f>
        <v>No</v>
      </c>
      <c r="E1972" s="12" t="str">
        <f>IF(SubgroupsCovered[[#This Row],[RXCUI Covered?]]="Yes",SubgroupsCovered[[#This Row],[Subgroup]],"")</f>
        <v/>
      </c>
      <c r="F1972" s="12" t="str">
        <f>IF(SubgroupsCovered[[#This Row],[Subgroups Covered by RXCUI]]="",IF(SubgroupsCovered[[#This Row],[Subgroups Uncovered]]="",SubgroupsCovered[[#This Row],[Subgroup]],""),SubgroupsCovered[[#This Row],[Subgroups Covered by RXCUI]])</f>
        <v/>
      </c>
      <c r="G1972" s="12" t="str">
        <f>IFERROR(IF(VLOOKUP(SubgroupsCovered[[#This Row],[Subgroup]],SubgroupsCovered[Subgroups Covered by RXCUI],1,FALSE)=C1972,"",C1972),SubgroupsCovered[[#This Row],[Subgroup]])</f>
        <v>MSA2</v>
      </c>
    </row>
    <row r="1973" spans="1:7">
      <c r="A1973" s="12" t="s">
        <v>885</v>
      </c>
      <c r="B1973" s="12">
        <v>153735</v>
      </c>
      <c r="C1973" s="12" t="s">
        <v>890</v>
      </c>
      <c r="D1973" s="5" t="str">
        <f>IFERROR(IF(VLOOKUP((SubgroupsCovered[[#This Row],[RXCUI]]*1),RXCUI[Convert RXCUIs to Number],1,FALSE)=(SubgroupsCovered[[#This Row],[RXCUI]]*1),"Yes",""),"No")</f>
        <v>No</v>
      </c>
      <c r="E1973" s="12" t="str">
        <f>IF(SubgroupsCovered[[#This Row],[RXCUI Covered?]]="Yes",SubgroupsCovered[[#This Row],[Subgroup]],"")</f>
        <v/>
      </c>
      <c r="F1973" s="12" t="str">
        <f>IF(SubgroupsCovered[[#This Row],[Subgroups Covered by RXCUI]]="",IF(SubgroupsCovered[[#This Row],[Subgroups Uncovered]]="",SubgroupsCovered[[#This Row],[Subgroup]],""),SubgroupsCovered[[#This Row],[Subgroups Covered by RXCUI]])</f>
        <v/>
      </c>
      <c r="G1973" s="12" t="str">
        <f>IFERROR(IF(VLOOKUP(SubgroupsCovered[[#This Row],[Subgroup]],SubgroupsCovered[Subgroups Covered by RXCUI],1,FALSE)=C1973,"",C1973),SubgroupsCovered[[#This Row],[Subgroup]])</f>
        <v>MSA2</v>
      </c>
    </row>
    <row r="1974" spans="1:7">
      <c r="A1974" s="12" t="s">
        <v>885</v>
      </c>
      <c r="B1974" s="12">
        <v>580267</v>
      </c>
      <c r="C1974" s="12" t="s">
        <v>890</v>
      </c>
      <c r="D1974" s="5" t="str">
        <f>IFERROR(IF(VLOOKUP((SubgroupsCovered[[#This Row],[RXCUI]]*1),RXCUI[Convert RXCUIs to Number],1,FALSE)=(SubgroupsCovered[[#This Row],[RXCUI]]*1),"Yes",""),"No")</f>
        <v>No</v>
      </c>
      <c r="E1974" s="12" t="str">
        <f>IF(SubgroupsCovered[[#This Row],[RXCUI Covered?]]="Yes",SubgroupsCovered[[#This Row],[Subgroup]],"")</f>
        <v/>
      </c>
      <c r="F1974" s="12" t="str">
        <f>IF(SubgroupsCovered[[#This Row],[Subgroups Covered by RXCUI]]="",IF(SubgroupsCovered[[#This Row],[Subgroups Uncovered]]="",SubgroupsCovered[[#This Row],[Subgroup]],""),SubgroupsCovered[[#This Row],[Subgroups Covered by RXCUI]])</f>
        <v/>
      </c>
      <c r="G1974" s="12" t="str">
        <f>IFERROR(IF(VLOOKUP(SubgroupsCovered[[#This Row],[Subgroup]],SubgroupsCovered[Subgroups Covered by RXCUI],1,FALSE)=C1974,"",C1974),SubgroupsCovered[[#This Row],[Subgroup]])</f>
        <v>MSA2</v>
      </c>
    </row>
    <row r="1975" spans="1:7">
      <c r="A1975" s="12" t="s">
        <v>885</v>
      </c>
      <c r="B1975" s="12">
        <v>856658</v>
      </c>
      <c r="C1975" s="12" t="s">
        <v>893</v>
      </c>
      <c r="D1975" s="5" t="str">
        <f>IFERROR(IF(VLOOKUP((SubgroupsCovered[[#This Row],[RXCUI]]*1),RXCUI[Convert RXCUIs to Number],1,FALSE)=(SubgroupsCovered[[#This Row],[RXCUI]]*1),"Yes",""),"No")</f>
        <v>No</v>
      </c>
      <c r="E1975" s="12" t="str">
        <f>IF(SubgroupsCovered[[#This Row],[RXCUI Covered?]]="Yes",SubgroupsCovered[[#This Row],[Subgroup]],"")</f>
        <v/>
      </c>
      <c r="F1975" s="12" t="str">
        <f>IF(SubgroupsCovered[[#This Row],[Subgroups Covered by RXCUI]]="",IF(SubgroupsCovered[[#This Row],[Subgroups Uncovered]]="",SubgroupsCovered[[#This Row],[Subgroup]],""),SubgroupsCovered[[#This Row],[Subgroups Covered by RXCUI]])</f>
        <v/>
      </c>
      <c r="G1975" s="12" t="str">
        <f>IFERROR(IF(VLOOKUP(SubgroupsCovered[[#This Row],[Subgroup]],SubgroupsCovered[Subgroups Covered by RXCUI],1,FALSE)=C1975,"",C1975),SubgroupsCovered[[#This Row],[Subgroup]])</f>
        <v>MSA3</v>
      </c>
    </row>
    <row r="1976" spans="1:7">
      <c r="A1976" s="12" t="s">
        <v>885</v>
      </c>
      <c r="B1976" s="12">
        <v>856662</v>
      </c>
      <c r="C1976" s="12" t="s">
        <v>893</v>
      </c>
      <c r="D1976" s="5" t="str">
        <f>IFERROR(IF(VLOOKUP((SubgroupsCovered[[#This Row],[RXCUI]]*1),RXCUI[Convert RXCUIs to Number],1,FALSE)=(SubgroupsCovered[[#This Row],[RXCUI]]*1),"Yes",""),"No")</f>
        <v>No</v>
      </c>
      <c r="E1976" s="12" t="str">
        <f>IF(SubgroupsCovered[[#This Row],[RXCUI Covered?]]="Yes",SubgroupsCovered[[#This Row],[Subgroup]],"")</f>
        <v/>
      </c>
      <c r="F1976" s="12" t="str">
        <f>IF(SubgroupsCovered[[#This Row],[Subgroups Covered by RXCUI]]="",IF(SubgroupsCovered[[#This Row],[Subgroups Uncovered]]="",SubgroupsCovered[[#This Row],[Subgroup]],""),SubgroupsCovered[[#This Row],[Subgroups Covered by RXCUI]])</f>
        <v/>
      </c>
      <c r="G1976" s="12" t="str">
        <f>IFERROR(IF(VLOOKUP(SubgroupsCovered[[#This Row],[Subgroup]],SubgroupsCovered[Subgroups Covered by RXCUI],1,FALSE)=C1976,"",C1976),SubgroupsCovered[[#This Row],[Subgroup]])</f>
        <v>MSA3</v>
      </c>
    </row>
    <row r="1977" spans="1:7">
      <c r="A1977" s="12" t="s">
        <v>885</v>
      </c>
      <c r="B1977" s="12">
        <v>856652</v>
      </c>
      <c r="C1977" s="12" t="s">
        <v>893</v>
      </c>
      <c r="D1977" s="5" t="str">
        <f>IFERROR(IF(VLOOKUP((SubgroupsCovered[[#This Row],[RXCUI]]*1),RXCUI[Convert RXCUIs to Number],1,FALSE)=(SubgroupsCovered[[#This Row],[RXCUI]]*1),"Yes",""),"No")</f>
        <v>No</v>
      </c>
      <c r="E1977" s="12" t="str">
        <f>IF(SubgroupsCovered[[#This Row],[RXCUI Covered?]]="Yes",SubgroupsCovered[[#This Row],[Subgroup]],"")</f>
        <v/>
      </c>
      <c r="F1977" s="12" t="str">
        <f>IF(SubgroupsCovered[[#This Row],[Subgroups Covered by RXCUI]]="",IF(SubgroupsCovered[[#This Row],[Subgroups Uncovered]]="",SubgroupsCovered[[#This Row],[Subgroup]],""),SubgroupsCovered[[#This Row],[Subgroups Covered by RXCUI]])</f>
        <v/>
      </c>
      <c r="G1977" s="12" t="str">
        <f>IFERROR(IF(VLOOKUP(SubgroupsCovered[[#This Row],[Subgroup]],SubgroupsCovered[Subgroups Covered by RXCUI],1,FALSE)=C1977,"",C1977),SubgroupsCovered[[#This Row],[Subgroup]])</f>
        <v>MSA3</v>
      </c>
    </row>
    <row r="1978" spans="1:7">
      <c r="A1978" s="12" t="s">
        <v>885</v>
      </c>
      <c r="B1978" s="12">
        <v>856656</v>
      </c>
      <c r="C1978" s="12" t="s">
        <v>893</v>
      </c>
      <c r="D1978" s="5" t="str">
        <f>IFERROR(IF(VLOOKUP((SubgroupsCovered[[#This Row],[RXCUI]]*1),RXCUI[Convert RXCUIs to Number],1,FALSE)=(SubgroupsCovered[[#This Row],[RXCUI]]*1),"Yes",""),"No")</f>
        <v>No</v>
      </c>
      <c r="E1978" s="12" t="str">
        <f>IF(SubgroupsCovered[[#This Row],[RXCUI Covered?]]="Yes",SubgroupsCovered[[#This Row],[Subgroup]],"")</f>
        <v/>
      </c>
      <c r="F1978" s="12" t="str">
        <f>IF(SubgroupsCovered[[#This Row],[Subgroups Covered by RXCUI]]="",IF(SubgroupsCovered[[#This Row],[Subgroups Uncovered]]="",SubgroupsCovered[[#This Row],[Subgroup]],""),SubgroupsCovered[[#This Row],[Subgroups Covered by RXCUI]])</f>
        <v/>
      </c>
      <c r="G1978" s="12" t="str">
        <f>IFERROR(IF(VLOOKUP(SubgroupsCovered[[#This Row],[Subgroup]],SubgroupsCovered[Subgroups Covered by RXCUI],1,FALSE)=C1978,"",C1978),SubgroupsCovered[[#This Row],[Subgroup]])</f>
        <v>MSA3</v>
      </c>
    </row>
    <row r="1979" spans="1:7">
      <c r="A1979" s="12" t="s">
        <v>885</v>
      </c>
      <c r="B1979" s="12">
        <v>856660</v>
      </c>
      <c r="C1979" s="12" t="s">
        <v>893</v>
      </c>
      <c r="D1979" s="5" t="str">
        <f>IFERROR(IF(VLOOKUP((SubgroupsCovered[[#This Row],[RXCUI]]*1),RXCUI[Convert RXCUIs to Number],1,FALSE)=(SubgroupsCovered[[#This Row],[RXCUI]]*1),"Yes",""),"No")</f>
        <v>No</v>
      </c>
      <c r="E1979" s="12" t="str">
        <f>IF(SubgroupsCovered[[#This Row],[RXCUI Covered?]]="Yes",SubgroupsCovered[[#This Row],[Subgroup]],"")</f>
        <v/>
      </c>
      <c r="F1979" s="12" t="str">
        <f>IF(SubgroupsCovered[[#This Row],[Subgroups Covered by RXCUI]]="",IF(SubgroupsCovered[[#This Row],[Subgroups Uncovered]]="",SubgroupsCovered[[#This Row],[Subgroup]],""),SubgroupsCovered[[#This Row],[Subgroups Covered by RXCUI]])</f>
        <v/>
      </c>
      <c r="G1979" s="12" t="str">
        <f>IFERROR(IF(VLOOKUP(SubgroupsCovered[[#This Row],[Subgroup]],SubgroupsCovered[Subgroups Covered by RXCUI],1,FALSE)=C1979,"",C1979),SubgroupsCovered[[#This Row],[Subgroup]])</f>
        <v>MSA3</v>
      </c>
    </row>
    <row r="1980" spans="1:7">
      <c r="A1980" s="12" t="s">
        <v>885</v>
      </c>
      <c r="B1980" s="12">
        <v>1649593</v>
      </c>
      <c r="C1980" s="12" t="s">
        <v>897</v>
      </c>
      <c r="D1980" s="5" t="str">
        <f>IFERROR(IF(VLOOKUP((SubgroupsCovered[[#This Row],[RXCUI]]*1),RXCUI[Convert RXCUIs to Number],1,FALSE)=(SubgroupsCovered[[#This Row],[RXCUI]]*1),"Yes",""),"No")</f>
        <v>No</v>
      </c>
      <c r="E1980" s="12" t="str">
        <f>IF(SubgroupsCovered[[#This Row],[RXCUI Covered?]]="Yes",SubgroupsCovered[[#This Row],[Subgroup]],"")</f>
        <v/>
      </c>
      <c r="F1980" s="12" t="str">
        <f>IF(SubgroupsCovered[[#This Row],[Subgroups Covered by RXCUI]]="",IF(SubgroupsCovered[[#This Row],[Subgroups Uncovered]]="",SubgroupsCovered[[#This Row],[Subgroup]],""),SubgroupsCovered[[#This Row],[Subgroups Covered by RXCUI]])</f>
        <v/>
      </c>
      <c r="G1980" s="12" t="str">
        <f>IFERROR(IF(VLOOKUP(SubgroupsCovered[[#This Row],[Subgroup]],SubgroupsCovered[Subgroups Covered by RXCUI],1,FALSE)=C1980,"",C1980),SubgroupsCovered[[#This Row],[Subgroup]])</f>
        <v>MSB11c</v>
      </c>
    </row>
    <row r="1981" spans="1:7">
      <c r="A1981" s="12" t="s">
        <v>885</v>
      </c>
      <c r="B1981" s="12">
        <v>1546189</v>
      </c>
      <c r="C1981" s="12" t="s">
        <v>897</v>
      </c>
      <c r="D1981" s="5" t="str">
        <f>IFERROR(IF(VLOOKUP((SubgroupsCovered[[#This Row],[RXCUI]]*1),RXCUI[Convert RXCUIs to Number],1,FALSE)=(SubgroupsCovered[[#This Row],[RXCUI]]*1),"Yes",""),"No")</f>
        <v>No</v>
      </c>
      <c r="E1981" s="12" t="str">
        <f>IF(SubgroupsCovered[[#This Row],[RXCUI Covered?]]="Yes",SubgroupsCovered[[#This Row],[Subgroup]],"")</f>
        <v/>
      </c>
      <c r="F1981" s="12" t="str">
        <f>IF(SubgroupsCovered[[#This Row],[Subgroups Covered by RXCUI]]="",IF(SubgroupsCovered[[#This Row],[Subgroups Uncovered]]="",SubgroupsCovered[[#This Row],[Subgroup]],""),SubgroupsCovered[[#This Row],[Subgroups Covered by RXCUI]])</f>
        <v/>
      </c>
      <c r="G1981" s="12" t="str">
        <f>IFERROR(IF(VLOOKUP(SubgroupsCovered[[#This Row],[Subgroup]],SubgroupsCovered[Subgroups Covered by RXCUI],1,FALSE)=C1981,"",C1981),SubgroupsCovered[[#This Row],[Subgroup]])</f>
        <v>MSB11c</v>
      </c>
    </row>
    <row r="1982" spans="1:7">
      <c r="A1982" s="12" t="s">
        <v>885</v>
      </c>
      <c r="B1982" s="12">
        <v>1649605</v>
      </c>
      <c r="C1982" s="12" t="s">
        <v>899</v>
      </c>
      <c r="D1982" s="5" t="str">
        <f>IFERROR(IF(VLOOKUP((SubgroupsCovered[[#This Row],[RXCUI]]*1),RXCUI[Convert RXCUIs to Number],1,FALSE)=(SubgroupsCovered[[#This Row],[RXCUI]]*1),"Yes",""),"No")</f>
        <v>No</v>
      </c>
      <c r="E1982" s="12" t="str">
        <f>IF(SubgroupsCovered[[#This Row],[RXCUI Covered?]]="Yes",SubgroupsCovered[[#This Row],[Subgroup]],"")</f>
        <v/>
      </c>
      <c r="F1982" s="12" t="str">
        <f>IF(SubgroupsCovered[[#This Row],[Subgroups Covered by RXCUI]]="",IF(SubgroupsCovered[[#This Row],[Subgroups Uncovered]]="",SubgroupsCovered[[#This Row],[Subgroup]],""),SubgroupsCovered[[#This Row],[Subgroups Covered by RXCUI]])</f>
        <v/>
      </c>
      <c r="G1982" s="12" t="str">
        <f>IFERROR(IF(VLOOKUP(SubgroupsCovered[[#This Row],[Subgroup]],SubgroupsCovered[Subgroups Covered by RXCUI],1,FALSE)=C1982,"",C1982),SubgroupsCovered[[#This Row],[Subgroup]])</f>
        <v>MSB11d</v>
      </c>
    </row>
    <row r="1983" spans="1:7">
      <c r="A1983" s="12" t="s">
        <v>885</v>
      </c>
      <c r="B1983" s="12">
        <v>1546198</v>
      </c>
      <c r="C1983" s="12" t="s">
        <v>899</v>
      </c>
      <c r="D1983" s="5" t="str">
        <f>IFERROR(IF(VLOOKUP((SubgroupsCovered[[#This Row],[RXCUI]]*1),RXCUI[Convert RXCUIs to Number],1,FALSE)=(SubgroupsCovered[[#This Row],[RXCUI]]*1),"Yes",""),"No")</f>
        <v>No</v>
      </c>
      <c r="E1983" s="12" t="str">
        <f>IF(SubgroupsCovered[[#This Row],[RXCUI Covered?]]="Yes",SubgroupsCovered[[#This Row],[Subgroup]],"")</f>
        <v/>
      </c>
      <c r="F1983" s="12" t="str">
        <f>IF(SubgroupsCovered[[#This Row],[Subgroups Covered by RXCUI]]="",IF(SubgroupsCovered[[#This Row],[Subgroups Uncovered]]="",SubgroupsCovered[[#This Row],[Subgroup]],""),SubgroupsCovered[[#This Row],[Subgroups Covered by RXCUI]])</f>
        <v/>
      </c>
      <c r="G1983" s="12" t="str">
        <f>IFERROR(IF(VLOOKUP(SubgroupsCovered[[#This Row],[Subgroup]],SubgroupsCovered[Subgroups Covered by RXCUI],1,FALSE)=C1983,"",C1983),SubgroupsCovered[[#This Row],[Subgroup]])</f>
        <v>MSB11d</v>
      </c>
    </row>
    <row r="1984" spans="1:7">
      <c r="A1984" s="12" t="s">
        <v>885</v>
      </c>
      <c r="B1984" s="12">
        <v>1310531</v>
      </c>
      <c r="C1984" s="12" t="s">
        <v>902</v>
      </c>
      <c r="D1984" s="5" t="str">
        <f>IFERROR(IF(VLOOKUP((SubgroupsCovered[[#This Row],[RXCUI]]*1),RXCUI[Convert RXCUIs to Number],1,FALSE)=(SubgroupsCovered[[#This Row],[RXCUI]]*1),"Yes",""),"No")</f>
        <v>No</v>
      </c>
      <c r="E1984" s="12" t="str">
        <f>IF(SubgroupsCovered[[#This Row],[RXCUI Covered?]]="Yes",SubgroupsCovered[[#This Row],[Subgroup]],"")</f>
        <v/>
      </c>
      <c r="F1984" s="12" t="str">
        <f>IF(SubgroupsCovered[[#This Row],[Subgroups Covered by RXCUI]]="",IF(SubgroupsCovered[[#This Row],[Subgroups Uncovered]]="",SubgroupsCovered[[#This Row],[Subgroup]],""),SubgroupsCovered[[#This Row],[Subgroups Covered by RXCUI]])</f>
        <v/>
      </c>
      <c r="G1984" s="12" t="str">
        <f>IFERROR(IF(VLOOKUP(SubgroupsCovered[[#This Row],[Subgroup]],SubgroupsCovered[Subgroups Covered by RXCUI],1,FALSE)=C1984,"",C1984),SubgroupsCovered[[#This Row],[Subgroup]])</f>
        <v>MSB13</v>
      </c>
    </row>
    <row r="1985" spans="1:7">
      <c r="A1985" s="12" t="s">
        <v>885</v>
      </c>
      <c r="B1985" s="12">
        <v>1310525</v>
      </c>
      <c r="C1985" s="12" t="s">
        <v>902</v>
      </c>
      <c r="D1985" s="5" t="str">
        <f>IFERROR(IF(VLOOKUP((SubgroupsCovered[[#This Row],[RXCUI]]*1),RXCUI[Convert RXCUIs to Number],1,FALSE)=(SubgroupsCovered[[#This Row],[RXCUI]]*1),"Yes",""),"No")</f>
        <v>No</v>
      </c>
      <c r="E1985" s="12" t="str">
        <f>IF(SubgroupsCovered[[#This Row],[RXCUI Covered?]]="Yes",SubgroupsCovered[[#This Row],[Subgroup]],"")</f>
        <v/>
      </c>
      <c r="F1985" s="12" t="str">
        <f>IF(SubgroupsCovered[[#This Row],[Subgroups Covered by RXCUI]]="",IF(SubgroupsCovered[[#This Row],[Subgroups Uncovered]]="",SubgroupsCovered[[#This Row],[Subgroup]],""),SubgroupsCovered[[#This Row],[Subgroups Covered by RXCUI]])</f>
        <v/>
      </c>
      <c r="G1985" s="12" t="str">
        <f>IFERROR(IF(VLOOKUP(SubgroupsCovered[[#This Row],[Subgroup]],SubgroupsCovered[Subgroups Covered by RXCUI],1,FALSE)=C1985,"",C1985),SubgroupsCovered[[#This Row],[Subgroup]])</f>
        <v>MSB13</v>
      </c>
    </row>
    <row r="1986" spans="1:7">
      <c r="A1986" s="12" t="s">
        <v>885</v>
      </c>
      <c r="B1986" s="12">
        <v>1310535</v>
      </c>
      <c r="C1986" s="12" t="s">
        <v>902</v>
      </c>
      <c r="D1986" s="5" t="str">
        <f>IFERROR(IF(VLOOKUP((SubgroupsCovered[[#This Row],[RXCUI]]*1),RXCUI[Convert RXCUIs to Number],1,FALSE)=(SubgroupsCovered[[#This Row],[RXCUI]]*1),"Yes",""),"No")</f>
        <v>No</v>
      </c>
      <c r="E1986" s="12" t="str">
        <f>IF(SubgroupsCovered[[#This Row],[RXCUI Covered?]]="Yes",SubgroupsCovered[[#This Row],[Subgroup]],"")</f>
        <v/>
      </c>
      <c r="F1986" s="12" t="str">
        <f>IF(SubgroupsCovered[[#This Row],[Subgroups Covered by RXCUI]]="",IF(SubgroupsCovered[[#This Row],[Subgroups Uncovered]]="",SubgroupsCovered[[#This Row],[Subgroup]],""),SubgroupsCovered[[#This Row],[Subgroups Covered by RXCUI]])</f>
        <v/>
      </c>
      <c r="G1986" s="12" t="str">
        <f>IFERROR(IF(VLOOKUP(SubgroupsCovered[[#This Row],[Subgroup]],SubgroupsCovered[Subgroups Covered by RXCUI],1,FALSE)=C1986,"",C1986),SubgroupsCovered[[#This Row],[Subgroup]])</f>
        <v>MSB13</v>
      </c>
    </row>
    <row r="1987" spans="1:7">
      <c r="A1987" s="12" t="s">
        <v>885</v>
      </c>
      <c r="B1987" s="12">
        <v>1310533</v>
      </c>
      <c r="C1987" s="12" t="s">
        <v>902</v>
      </c>
      <c r="D1987" s="5" t="str">
        <f>IFERROR(IF(VLOOKUP((SubgroupsCovered[[#This Row],[RXCUI]]*1),RXCUI[Convert RXCUIs to Number],1,FALSE)=(SubgroupsCovered[[#This Row],[RXCUI]]*1),"Yes",""),"No")</f>
        <v>No</v>
      </c>
      <c r="E1987" s="12" t="str">
        <f>IF(SubgroupsCovered[[#This Row],[RXCUI Covered?]]="Yes",SubgroupsCovered[[#This Row],[Subgroup]],"")</f>
        <v/>
      </c>
      <c r="F1987" s="12" t="str">
        <f>IF(SubgroupsCovered[[#This Row],[Subgroups Covered by RXCUI]]="",IF(SubgroupsCovered[[#This Row],[Subgroups Uncovered]]="",SubgroupsCovered[[#This Row],[Subgroup]],""),SubgroupsCovered[[#This Row],[Subgroups Covered by RXCUI]])</f>
        <v/>
      </c>
      <c r="G1987" s="12" t="str">
        <f>IFERROR(IF(VLOOKUP(SubgroupsCovered[[#This Row],[Subgroup]],SubgroupsCovered[Subgroups Covered by RXCUI],1,FALSE)=C1987,"",C1987),SubgroupsCovered[[#This Row],[Subgroup]])</f>
        <v>MSB13</v>
      </c>
    </row>
    <row r="1988" spans="1:7">
      <c r="A1988" s="12" t="s">
        <v>885</v>
      </c>
      <c r="B1988" s="12">
        <v>1040025</v>
      </c>
      <c r="C1988" s="12" t="s">
        <v>904</v>
      </c>
      <c r="D1988" s="5" t="str">
        <f>IFERROR(IF(VLOOKUP((SubgroupsCovered[[#This Row],[RXCUI]]*1),RXCUI[Convert RXCUIs to Number],1,FALSE)=(SubgroupsCovered[[#This Row],[RXCUI]]*1),"Yes",""),"No")</f>
        <v>No</v>
      </c>
      <c r="E1988" s="12" t="str">
        <f>IF(SubgroupsCovered[[#This Row],[RXCUI Covered?]]="Yes",SubgroupsCovered[[#This Row],[Subgroup]],"")</f>
        <v/>
      </c>
      <c r="F1988" s="12" t="str">
        <f>IF(SubgroupsCovered[[#This Row],[Subgroups Covered by RXCUI]]="",IF(SubgroupsCovered[[#This Row],[Subgroups Uncovered]]="",SubgroupsCovered[[#This Row],[Subgroup]],""),SubgroupsCovered[[#This Row],[Subgroups Covered by RXCUI]])</f>
        <v/>
      </c>
      <c r="G1988" s="12" t="str">
        <f>IFERROR(IF(VLOOKUP(SubgroupsCovered[[#This Row],[Subgroup]],SubgroupsCovered[Subgroups Covered by RXCUI],1,FALSE)=C1988,"",C1988),SubgroupsCovered[[#This Row],[Subgroup]])</f>
        <v>MSB2b</v>
      </c>
    </row>
    <row r="1989" spans="1:7">
      <c r="A1989" s="12" t="s">
        <v>885</v>
      </c>
      <c r="B1989" s="12">
        <v>2584475</v>
      </c>
      <c r="C1989" s="12" t="s">
        <v>904</v>
      </c>
      <c r="D1989" s="5" t="str">
        <f>IFERROR(IF(VLOOKUP((SubgroupsCovered[[#This Row],[RXCUI]]*1),RXCUI[Convert RXCUIs to Number],1,FALSE)=(SubgroupsCovered[[#This Row],[RXCUI]]*1),"Yes",""),"No")</f>
        <v>No</v>
      </c>
      <c r="E1989" s="12" t="str">
        <f>IF(SubgroupsCovered[[#This Row],[RXCUI Covered?]]="Yes",SubgroupsCovered[[#This Row],[Subgroup]],"")</f>
        <v/>
      </c>
      <c r="F1989" s="12" t="str">
        <f>IF(SubgroupsCovered[[#This Row],[Subgroups Covered by RXCUI]]="",IF(SubgroupsCovered[[#This Row],[Subgroups Uncovered]]="",SubgroupsCovered[[#This Row],[Subgroup]],""),SubgroupsCovered[[#This Row],[Subgroups Covered by RXCUI]])</f>
        <v/>
      </c>
      <c r="G1989" s="12" t="str">
        <f>IFERROR(IF(VLOOKUP(SubgroupsCovered[[#This Row],[Subgroup]],SubgroupsCovered[Subgroups Covered by RXCUI],1,FALSE)=C1989,"",C1989),SubgroupsCovered[[#This Row],[Subgroup]])</f>
        <v>MSB2b</v>
      </c>
    </row>
    <row r="1990" spans="1:7">
      <c r="A1990" s="12" t="s">
        <v>885</v>
      </c>
      <c r="B1990" s="12">
        <v>897025</v>
      </c>
      <c r="C1990" s="12" t="s">
        <v>907</v>
      </c>
      <c r="D1990" s="5" t="str">
        <f>IFERROR(IF(VLOOKUP((SubgroupsCovered[[#This Row],[RXCUI]]*1),RXCUI[Convert RXCUIs to Number],1,FALSE)=(SubgroupsCovered[[#This Row],[RXCUI]]*1),"Yes",""),"No")</f>
        <v>No</v>
      </c>
      <c r="E1990" s="12" t="str">
        <f>IF(SubgroupsCovered[[#This Row],[RXCUI Covered?]]="Yes",SubgroupsCovered[[#This Row],[Subgroup]],"")</f>
        <v/>
      </c>
      <c r="F1990" s="12" t="str">
        <f>IF(SubgroupsCovered[[#This Row],[Subgroups Covered by RXCUI]]="",IF(SubgroupsCovered[[#This Row],[Subgroups Uncovered]]="",SubgroupsCovered[[#This Row],[Subgroup]],""),SubgroupsCovered[[#This Row],[Subgroups Covered by RXCUI]])</f>
        <v/>
      </c>
      <c r="G1990" s="12" t="str">
        <f>IFERROR(IF(VLOOKUP(SubgroupsCovered[[#This Row],[Subgroup]],SubgroupsCovered[Subgroups Covered by RXCUI],1,FALSE)=C1990,"",C1990),SubgroupsCovered[[#This Row],[Subgroup]])</f>
        <v>MSB4</v>
      </c>
    </row>
    <row r="1991" spans="1:7">
      <c r="A1991" s="12" t="s">
        <v>885</v>
      </c>
      <c r="B1991" s="12">
        <v>897021</v>
      </c>
      <c r="C1991" s="12" t="s">
        <v>907</v>
      </c>
      <c r="D1991" s="5" t="str">
        <f>IFERROR(IF(VLOOKUP((SubgroupsCovered[[#This Row],[RXCUI]]*1),RXCUI[Convert RXCUIs to Number],1,FALSE)=(SubgroupsCovered[[#This Row],[RXCUI]]*1),"Yes",""),"No")</f>
        <v>No</v>
      </c>
      <c r="E1991" s="12" t="str">
        <f>IF(SubgroupsCovered[[#This Row],[RXCUI Covered?]]="Yes",SubgroupsCovered[[#This Row],[Subgroup]],"")</f>
        <v/>
      </c>
      <c r="F1991" s="12" t="str">
        <f>IF(SubgroupsCovered[[#This Row],[Subgroups Covered by RXCUI]]="",IF(SubgroupsCovered[[#This Row],[Subgroups Uncovered]]="",SubgroupsCovered[[#This Row],[Subgroup]],""),SubgroupsCovered[[#This Row],[Subgroups Covered by RXCUI]])</f>
        <v/>
      </c>
      <c r="G1991" s="12" t="str">
        <f>IFERROR(IF(VLOOKUP(SubgroupsCovered[[#This Row],[Subgroup]],SubgroupsCovered[Subgroups Covered by RXCUI],1,FALSE)=C1991,"",C1991),SubgroupsCovered[[#This Row],[Subgroup]])</f>
        <v>MSB4</v>
      </c>
    </row>
    <row r="1992" spans="1:7">
      <c r="A1992" s="12" t="s">
        <v>885</v>
      </c>
      <c r="B1992" s="12">
        <v>1373498</v>
      </c>
      <c r="C1992" s="12" t="s">
        <v>910</v>
      </c>
      <c r="D1992" s="5" t="str">
        <f>IFERROR(IF(VLOOKUP((SubgroupsCovered[[#This Row],[RXCUI]]*1),RXCUI[Convert RXCUIs to Number],1,FALSE)=(SubgroupsCovered[[#This Row],[RXCUI]]*1),"Yes",""),"No")</f>
        <v>No</v>
      </c>
      <c r="E1992" s="12" t="str">
        <f>IF(SubgroupsCovered[[#This Row],[RXCUI Covered?]]="Yes",SubgroupsCovered[[#This Row],[Subgroup]],"")</f>
        <v/>
      </c>
      <c r="F1992" s="12" t="str">
        <f>IF(SubgroupsCovered[[#This Row],[Subgroups Covered by RXCUI]]="",IF(SubgroupsCovered[[#This Row],[Subgroups Uncovered]]="",SubgroupsCovered[[#This Row],[Subgroup]],""),SubgroupsCovered[[#This Row],[Subgroups Covered by RXCUI]])</f>
        <v/>
      </c>
      <c r="G1992" s="12" t="str">
        <f>IFERROR(IF(VLOOKUP(SubgroupsCovered[[#This Row],[Subgroup]],SubgroupsCovered[Subgroups Covered by RXCUI],1,FALSE)=C1992,"",C1992),SubgroupsCovered[[#This Row],[Subgroup]])</f>
        <v>MSB5</v>
      </c>
    </row>
    <row r="1993" spans="1:7">
      <c r="A1993" s="12" t="s">
        <v>885</v>
      </c>
      <c r="B1993" s="12">
        <v>1373497</v>
      </c>
      <c r="C1993" s="12" t="s">
        <v>910</v>
      </c>
      <c r="D1993" s="5" t="str">
        <f>IFERROR(IF(VLOOKUP((SubgroupsCovered[[#This Row],[RXCUI]]*1),RXCUI[Convert RXCUIs to Number],1,FALSE)=(SubgroupsCovered[[#This Row],[RXCUI]]*1),"Yes",""),"No")</f>
        <v>No</v>
      </c>
      <c r="E1993" s="12" t="str">
        <f>IF(SubgroupsCovered[[#This Row],[RXCUI Covered?]]="Yes",SubgroupsCovered[[#This Row],[Subgroup]],"")</f>
        <v/>
      </c>
      <c r="F1993" s="12" t="str">
        <f>IF(SubgroupsCovered[[#This Row],[Subgroups Covered by RXCUI]]="",IF(SubgroupsCovered[[#This Row],[Subgroups Uncovered]]="",SubgroupsCovered[[#This Row],[Subgroup]],""),SubgroupsCovered[[#This Row],[Subgroups Covered by RXCUI]])</f>
        <v/>
      </c>
      <c r="G1993" s="12" t="str">
        <f>IFERROR(IF(VLOOKUP(SubgroupsCovered[[#This Row],[Subgroup]],SubgroupsCovered[Subgroups Covered by RXCUI],1,FALSE)=C1993,"",C1993),SubgroupsCovered[[#This Row],[Subgroup]])</f>
        <v>MSB5</v>
      </c>
    </row>
    <row r="1994" spans="1:7">
      <c r="A1994" s="12" t="s">
        <v>885</v>
      </c>
      <c r="B1994" s="12">
        <v>1373483</v>
      </c>
      <c r="C1994" s="12" t="s">
        <v>910</v>
      </c>
      <c r="D1994" s="5" t="str">
        <f>IFERROR(IF(VLOOKUP((SubgroupsCovered[[#This Row],[RXCUI]]*1),RXCUI[Convert RXCUIs to Number],1,FALSE)=(SubgroupsCovered[[#This Row],[RXCUI]]*1),"Yes",""),"No")</f>
        <v>No</v>
      </c>
      <c r="E1994" s="12" t="str">
        <f>IF(SubgroupsCovered[[#This Row],[RXCUI Covered?]]="Yes",SubgroupsCovered[[#This Row],[Subgroup]],"")</f>
        <v/>
      </c>
      <c r="F1994" s="12" t="str">
        <f>IF(SubgroupsCovered[[#This Row],[Subgroups Covered by RXCUI]]="",IF(SubgroupsCovered[[#This Row],[Subgroups Uncovered]]="",SubgroupsCovered[[#This Row],[Subgroup]],""),SubgroupsCovered[[#This Row],[Subgroups Covered by RXCUI]])</f>
        <v/>
      </c>
      <c r="G1994" s="12" t="str">
        <f>IFERROR(IF(VLOOKUP(SubgroupsCovered[[#This Row],[Subgroup]],SubgroupsCovered[Subgroups Covered by RXCUI],1,FALSE)=C1994,"",C1994),SubgroupsCovered[[#This Row],[Subgroup]])</f>
        <v>MSB5</v>
      </c>
    </row>
    <row r="1995" spans="1:7">
      <c r="A1995" s="12" t="s">
        <v>885</v>
      </c>
      <c r="B1995" s="12">
        <v>1373491</v>
      </c>
      <c r="C1995" s="12" t="s">
        <v>910</v>
      </c>
      <c r="D1995" s="5" t="str">
        <f>IFERROR(IF(VLOOKUP((SubgroupsCovered[[#This Row],[RXCUI]]*1),RXCUI[Convert RXCUIs to Number],1,FALSE)=(SubgroupsCovered[[#This Row],[RXCUI]]*1),"Yes",""),"No")</f>
        <v>No</v>
      </c>
      <c r="E1995" s="12" t="str">
        <f>IF(SubgroupsCovered[[#This Row],[RXCUI Covered?]]="Yes",SubgroupsCovered[[#This Row],[Subgroup]],"")</f>
        <v/>
      </c>
      <c r="F1995" s="12" t="str">
        <f>IF(SubgroupsCovered[[#This Row],[Subgroups Covered by RXCUI]]="",IF(SubgroupsCovered[[#This Row],[Subgroups Uncovered]]="",SubgroupsCovered[[#This Row],[Subgroup]],""),SubgroupsCovered[[#This Row],[Subgroups Covered by RXCUI]])</f>
        <v/>
      </c>
      <c r="G1995" s="12" t="str">
        <f>IFERROR(IF(VLOOKUP(SubgroupsCovered[[#This Row],[Subgroup]],SubgroupsCovered[Subgroups Covered by RXCUI],1,FALSE)=C1995,"",C1995),SubgroupsCovered[[#This Row],[Subgroup]])</f>
        <v>MSB5</v>
      </c>
    </row>
    <row r="1996" spans="1:7">
      <c r="A1996" s="12" t="s">
        <v>885</v>
      </c>
      <c r="B1996" s="12">
        <v>2261794</v>
      </c>
      <c r="C1996" s="12" t="s">
        <v>910</v>
      </c>
      <c r="D1996" s="5" t="str">
        <f>IFERROR(IF(VLOOKUP((SubgroupsCovered[[#This Row],[RXCUI]]*1),RXCUI[Convert RXCUIs to Number],1,FALSE)=(SubgroupsCovered[[#This Row],[RXCUI]]*1),"Yes",""),"No")</f>
        <v>No</v>
      </c>
      <c r="E1996" s="12" t="str">
        <f>IF(SubgroupsCovered[[#This Row],[RXCUI Covered?]]="Yes",SubgroupsCovered[[#This Row],[Subgroup]],"")</f>
        <v/>
      </c>
      <c r="F1996" s="12" t="str">
        <f>IF(SubgroupsCovered[[#This Row],[Subgroups Covered by RXCUI]]="",IF(SubgroupsCovered[[#This Row],[Subgroups Uncovered]]="",SubgroupsCovered[[#This Row],[Subgroup]],""),SubgroupsCovered[[#This Row],[Subgroups Covered by RXCUI]])</f>
        <v/>
      </c>
      <c r="G1996" s="12" t="str">
        <f>IFERROR(IF(VLOOKUP(SubgroupsCovered[[#This Row],[Subgroup]],SubgroupsCovered[Subgroups Covered by RXCUI],1,FALSE)=C1996,"",C1996),SubgroupsCovered[[#This Row],[Subgroup]])</f>
        <v>MSB5</v>
      </c>
    </row>
    <row r="1997" spans="1:7">
      <c r="A1997" s="12" t="s">
        <v>885</v>
      </c>
      <c r="B1997" s="12">
        <v>1373489</v>
      </c>
      <c r="C1997" s="12" t="s">
        <v>910</v>
      </c>
      <c r="D1997" s="5" t="str">
        <f>IFERROR(IF(VLOOKUP((SubgroupsCovered[[#This Row],[RXCUI]]*1),RXCUI[Convert RXCUIs to Number],1,FALSE)=(SubgroupsCovered[[#This Row],[RXCUI]]*1),"Yes",""),"No")</f>
        <v>No</v>
      </c>
      <c r="E1997" s="12" t="str">
        <f>IF(SubgroupsCovered[[#This Row],[RXCUI Covered?]]="Yes",SubgroupsCovered[[#This Row],[Subgroup]],"")</f>
        <v/>
      </c>
      <c r="F1997" s="12" t="str">
        <f>IF(SubgroupsCovered[[#This Row],[Subgroups Covered by RXCUI]]="",IF(SubgroupsCovered[[#This Row],[Subgroups Uncovered]]="",SubgroupsCovered[[#This Row],[Subgroup]],""),SubgroupsCovered[[#This Row],[Subgroups Covered by RXCUI]])</f>
        <v/>
      </c>
      <c r="G1997" s="12" t="str">
        <f>IFERROR(IF(VLOOKUP(SubgroupsCovered[[#This Row],[Subgroup]],SubgroupsCovered[Subgroups Covered by RXCUI],1,FALSE)=C1997,"",C1997),SubgroupsCovered[[#This Row],[Subgroup]])</f>
        <v>MSB5</v>
      </c>
    </row>
    <row r="1998" spans="1:7">
      <c r="A1998" s="12" t="s">
        <v>885</v>
      </c>
      <c r="B1998" s="12">
        <v>1373493</v>
      </c>
      <c r="C1998" s="12" t="s">
        <v>910</v>
      </c>
      <c r="D1998" s="5" t="str">
        <f>IFERROR(IF(VLOOKUP((SubgroupsCovered[[#This Row],[RXCUI]]*1),RXCUI[Convert RXCUIs to Number],1,FALSE)=(SubgroupsCovered[[#This Row],[RXCUI]]*1),"Yes",""),"No")</f>
        <v>No</v>
      </c>
      <c r="E1998" s="12" t="str">
        <f>IF(SubgroupsCovered[[#This Row],[RXCUI Covered?]]="Yes",SubgroupsCovered[[#This Row],[Subgroup]],"")</f>
        <v/>
      </c>
      <c r="F1998" s="12" t="str">
        <f>IF(SubgroupsCovered[[#This Row],[Subgroups Covered by RXCUI]]="",IF(SubgroupsCovered[[#This Row],[Subgroups Uncovered]]="",SubgroupsCovered[[#This Row],[Subgroup]],""),SubgroupsCovered[[#This Row],[Subgroups Covered by RXCUI]])</f>
        <v/>
      </c>
      <c r="G1998" s="12" t="str">
        <f>IFERROR(IF(VLOOKUP(SubgroupsCovered[[#This Row],[Subgroup]],SubgroupsCovered[Subgroups Covered by RXCUI],1,FALSE)=C1998,"",C1998),SubgroupsCovered[[#This Row],[Subgroup]])</f>
        <v>MSB5</v>
      </c>
    </row>
    <row r="1999" spans="1:7">
      <c r="A1999" s="12" t="s">
        <v>885</v>
      </c>
      <c r="B1999" s="12">
        <v>2045493</v>
      </c>
      <c r="C1999" s="12" t="s">
        <v>913</v>
      </c>
      <c r="D1999" s="5" t="str">
        <f>IFERROR(IF(VLOOKUP((SubgroupsCovered[[#This Row],[RXCUI]]*1),RXCUI[Convert RXCUIs to Number],1,FALSE)=(SubgroupsCovered[[#This Row],[RXCUI]]*1),"Yes",""),"No")</f>
        <v>No</v>
      </c>
      <c r="E1999" s="12" t="str">
        <f>IF(SubgroupsCovered[[#This Row],[RXCUI Covered?]]="Yes",SubgroupsCovered[[#This Row],[Subgroup]],"")</f>
        <v/>
      </c>
      <c r="F1999" s="12" t="str">
        <f>IF(SubgroupsCovered[[#This Row],[Subgroups Covered by RXCUI]]="",IF(SubgroupsCovered[[#This Row],[Subgroups Uncovered]]="",SubgroupsCovered[[#This Row],[Subgroup]],""),SubgroupsCovered[[#This Row],[Subgroups Covered by RXCUI]])</f>
        <v/>
      </c>
      <c r="G1999" s="12" t="str">
        <f>IFERROR(IF(VLOOKUP(SubgroupsCovered[[#This Row],[Subgroup]],SubgroupsCovered[Subgroups Covered by RXCUI],1,FALSE)=C1999,"",C1999),SubgroupsCovered[[#This Row],[Subgroup]])</f>
        <v>MSB6</v>
      </c>
    </row>
    <row r="2000" spans="1:7">
      <c r="A2000" s="12" t="s">
        <v>885</v>
      </c>
      <c r="B2000" s="12">
        <v>2045491</v>
      </c>
      <c r="C2000" s="12" t="s">
        <v>913</v>
      </c>
      <c r="D2000" s="5" t="str">
        <f>IFERROR(IF(VLOOKUP((SubgroupsCovered[[#This Row],[RXCUI]]*1),RXCUI[Convert RXCUIs to Number],1,FALSE)=(SubgroupsCovered[[#This Row],[RXCUI]]*1),"Yes",""),"No")</f>
        <v>No</v>
      </c>
      <c r="E2000" s="12" t="str">
        <f>IF(SubgroupsCovered[[#This Row],[RXCUI Covered?]]="Yes",SubgroupsCovered[[#This Row],[Subgroup]],"")</f>
        <v/>
      </c>
      <c r="F2000" s="12" t="str">
        <f>IF(SubgroupsCovered[[#This Row],[Subgroups Covered by RXCUI]]="",IF(SubgroupsCovered[[#This Row],[Subgroups Uncovered]]="",SubgroupsCovered[[#This Row],[Subgroup]],""),SubgroupsCovered[[#This Row],[Subgroups Covered by RXCUI]])</f>
        <v/>
      </c>
      <c r="G2000" s="12" t="str">
        <f>IFERROR(IF(VLOOKUP(SubgroupsCovered[[#This Row],[Subgroup]],SubgroupsCovered[Subgroups Covered by RXCUI],1,FALSE)=C2000,"",C2000),SubgroupsCovered[[#This Row],[Subgroup]])</f>
        <v>MSB6</v>
      </c>
    </row>
    <row r="2001" spans="1:7">
      <c r="A2001" s="12" t="s">
        <v>885</v>
      </c>
      <c r="B2001" s="12">
        <v>1012899</v>
      </c>
      <c r="C2001" s="12" t="s">
        <v>913</v>
      </c>
      <c r="D2001" s="5" t="str">
        <f>IFERROR(IF(VLOOKUP((SubgroupsCovered[[#This Row],[RXCUI]]*1),RXCUI[Convert RXCUIs to Number],1,FALSE)=(SubgroupsCovered[[#This Row],[RXCUI]]*1),"Yes",""),"No")</f>
        <v>No</v>
      </c>
      <c r="E2001" s="12" t="str">
        <f>IF(SubgroupsCovered[[#This Row],[RXCUI Covered?]]="Yes",SubgroupsCovered[[#This Row],[Subgroup]],"")</f>
        <v/>
      </c>
      <c r="F2001" s="12" t="str">
        <f>IF(SubgroupsCovered[[#This Row],[Subgroups Covered by RXCUI]]="",IF(SubgroupsCovered[[#This Row],[Subgroups Uncovered]]="",SubgroupsCovered[[#This Row],[Subgroup]],""),SubgroupsCovered[[#This Row],[Subgroups Covered by RXCUI]])</f>
        <v/>
      </c>
      <c r="G2001" s="12" t="str">
        <f>IFERROR(IF(VLOOKUP(SubgroupsCovered[[#This Row],[Subgroup]],SubgroupsCovered[Subgroups Covered by RXCUI],1,FALSE)=C2001,"",C2001),SubgroupsCovered[[#This Row],[Subgroup]])</f>
        <v>MSB6</v>
      </c>
    </row>
    <row r="2002" spans="1:7">
      <c r="A2002" s="12" t="s">
        <v>885</v>
      </c>
      <c r="B2002" s="12">
        <v>1012895</v>
      </c>
      <c r="C2002" s="12" t="s">
        <v>913</v>
      </c>
      <c r="D2002" s="5" t="str">
        <f>IFERROR(IF(VLOOKUP((SubgroupsCovered[[#This Row],[RXCUI]]*1),RXCUI[Convert RXCUIs to Number],1,FALSE)=(SubgroupsCovered[[#This Row],[RXCUI]]*1),"Yes",""),"No")</f>
        <v>No</v>
      </c>
      <c r="E2002" s="12" t="str">
        <f>IF(SubgroupsCovered[[#This Row],[RXCUI Covered?]]="Yes",SubgroupsCovered[[#This Row],[Subgroup]],"")</f>
        <v/>
      </c>
      <c r="F2002" s="12" t="str">
        <f>IF(SubgroupsCovered[[#This Row],[Subgroups Covered by RXCUI]]="",IF(SubgroupsCovered[[#This Row],[Subgroups Uncovered]]="",SubgroupsCovered[[#This Row],[Subgroup]],""),SubgroupsCovered[[#This Row],[Subgroups Covered by RXCUI]])</f>
        <v/>
      </c>
      <c r="G2002" s="12" t="str">
        <f>IFERROR(IF(VLOOKUP(SubgroupsCovered[[#This Row],[Subgroup]],SubgroupsCovered[Subgroups Covered by RXCUI],1,FALSE)=C2002,"",C2002),SubgroupsCovered[[#This Row],[Subgroup]])</f>
        <v>MSB6</v>
      </c>
    </row>
    <row r="2003" spans="1:7">
      <c r="A2003" s="12" t="s">
        <v>885</v>
      </c>
      <c r="B2003" s="12">
        <v>2610302</v>
      </c>
      <c r="C2003" s="12" t="s">
        <v>913</v>
      </c>
      <c r="D2003" s="5" t="str">
        <f>IFERROR(IF(VLOOKUP((SubgroupsCovered[[#This Row],[RXCUI]]*1),RXCUI[Convert RXCUIs to Number],1,FALSE)=(SubgroupsCovered[[#This Row],[RXCUI]]*1),"Yes",""),"No")</f>
        <v>No</v>
      </c>
      <c r="E2003" s="12" t="str">
        <f>IF(SubgroupsCovered[[#This Row],[RXCUI Covered?]]="Yes",SubgroupsCovered[[#This Row],[Subgroup]],"")</f>
        <v/>
      </c>
      <c r="F2003" s="12" t="str">
        <f>IF(SubgroupsCovered[[#This Row],[Subgroups Covered by RXCUI]]="",IF(SubgroupsCovered[[#This Row],[Subgroups Uncovered]]="",SubgroupsCovered[[#This Row],[Subgroup]],""),SubgroupsCovered[[#This Row],[Subgroups Covered by RXCUI]])</f>
        <v/>
      </c>
      <c r="G2003" s="12" t="str">
        <f>IFERROR(IF(VLOOKUP(SubgroupsCovered[[#This Row],[Subgroup]],SubgroupsCovered[Subgroups Covered by RXCUI],1,FALSE)=C2003,"",C2003),SubgroupsCovered[[#This Row],[Subgroup]])</f>
        <v>MSB6</v>
      </c>
    </row>
    <row r="2004" spans="1:7">
      <c r="A2004" s="12" t="s">
        <v>885</v>
      </c>
      <c r="B2004" s="12">
        <v>2626385</v>
      </c>
      <c r="C2004" s="12" t="s">
        <v>913</v>
      </c>
      <c r="D2004" s="5" t="str">
        <f>IFERROR(IF(VLOOKUP((SubgroupsCovered[[#This Row],[RXCUI]]*1),RXCUI[Convert RXCUIs to Number],1,FALSE)=(SubgroupsCovered[[#This Row],[RXCUI]]*1),"Yes",""),"No")</f>
        <v>No</v>
      </c>
      <c r="E2004" s="12" t="str">
        <f>IF(SubgroupsCovered[[#This Row],[RXCUI Covered?]]="Yes",SubgroupsCovered[[#This Row],[Subgroup]],"")</f>
        <v/>
      </c>
      <c r="F2004" s="12" t="str">
        <f>IF(SubgroupsCovered[[#This Row],[Subgroups Covered by RXCUI]]="",IF(SubgroupsCovered[[#This Row],[Subgroups Uncovered]]="",SubgroupsCovered[[#This Row],[Subgroup]],""),SubgroupsCovered[[#This Row],[Subgroups Covered by RXCUI]])</f>
        <v/>
      </c>
      <c r="G2004" s="12" t="str">
        <f>IFERROR(IF(VLOOKUP(SubgroupsCovered[[#This Row],[Subgroup]],SubgroupsCovered[Subgroups Covered by RXCUI],1,FALSE)=C2004,"",C2004),SubgroupsCovered[[#This Row],[Subgroup]])</f>
        <v>MSB6</v>
      </c>
    </row>
    <row r="2005" spans="1:7">
      <c r="A2005" s="12" t="s">
        <v>885</v>
      </c>
      <c r="B2005" s="12">
        <v>2123314</v>
      </c>
      <c r="C2005" s="12" t="s">
        <v>913</v>
      </c>
      <c r="D2005" s="5" t="str">
        <f>IFERROR(IF(VLOOKUP((SubgroupsCovered[[#This Row],[RXCUI]]*1),RXCUI[Convert RXCUIs to Number],1,FALSE)=(SubgroupsCovered[[#This Row],[RXCUI]]*1),"Yes",""),"No")</f>
        <v>No</v>
      </c>
      <c r="E2005" s="12" t="str">
        <f>IF(SubgroupsCovered[[#This Row],[RXCUI Covered?]]="Yes",SubgroupsCovered[[#This Row],[Subgroup]],"")</f>
        <v/>
      </c>
      <c r="F2005" s="12" t="str">
        <f>IF(SubgroupsCovered[[#This Row],[Subgroups Covered by RXCUI]]="",IF(SubgroupsCovered[[#This Row],[Subgroups Uncovered]]="",SubgroupsCovered[[#This Row],[Subgroup]],""),SubgroupsCovered[[#This Row],[Subgroups Covered by RXCUI]])</f>
        <v/>
      </c>
      <c r="G2005" s="12" t="str">
        <f>IFERROR(IF(VLOOKUP(SubgroupsCovered[[#This Row],[Subgroup]],SubgroupsCovered[Subgroups Covered by RXCUI],1,FALSE)=C2005,"",C2005),SubgroupsCovered[[#This Row],[Subgroup]])</f>
        <v>MSB6</v>
      </c>
    </row>
    <row r="2006" spans="1:7">
      <c r="A2006" s="12" t="s">
        <v>885</v>
      </c>
      <c r="B2006" s="12">
        <v>2594797</v>
      </c>
      <c r="C2006" s="12" t="s">
        <v>913</v>
      </c>
      <c r="D2006" s="5" t="str">
        <f>IFERROR(IF(VLOOKUP((SubgroupsCovered[[#This Row],[RXCUI]]*1),RXCUI[Convert RXCUIs to Number],1,FALSE)=(SubgroupsCovered[[#This Row],[RXCUI]]*1),"Yes",""),"No")</f>
        <v>No</v>
      </c>
      <c r="E2006" s="12" t="str">
        <f>IF(SubgroupsCovered[[#This Row],[RXCUI Covered?]]="Yes",SubgroupsCovered[[#This Row],[Subgroup]],"")</f>
        <v/>
      </c>
      <c r="F2006" s="12" t="str">
        <f>IF(SubgroupsCovered[[#This Row],[Subgroups Covered by RXCUI]]="",IF(SubgroupsCovered[[#This Row],[Subgroups Uncovered]]="",SubgroupsCovered[[#This Row],[Subgroup]],""),SubgroupsCovered[[#This Row],[Subgroups Covered by RXCUI]])</f>
        <v/>
      </c>
      <c r="G2006" s="12" t="str">
        <f>IFERROR(IF(VLOOKUP(SubgroupsCovered[[#This Row],[Subgroup]],SubgroupsCovered[Subgroups Covered by RXCUI],1,FALSE)=C2006,"",C2006),SubgroupsCovered[[#This Row],[Subgroup]])</f>
        <v>MSB6</v>
      </c>
    </row>
    <row r="2007" spans="1:7">
      <c r="A2007" s="12" t="s">
        <v>885</v>
      </c>
      <c r="B2007" s="12">
        <v>2121096</v>
      </c>
      <c r="C2007" s="12" t="s">
        <v>913</v>
      </c>
      <c r="D2007" s="5" t="str">
        <f>IFERROR(IF(VLOOKUP((SubgroupsCovered[[#This Row],[RXCUI]]*1),RXCUI[Convert RXCUIs to Number],1,FALSE)=(SubgroupsCovered[[#This Row],[RXCUI]]*1),"Yes",""),"No")</f>
        <v>No</v>
      </c>
      <c r="E2007" s="12" t="str">
        <f>IF(SubgroupsCovered[[#This Row],[RXCUI Covered?]]="Yes",SubgroupsCovered[[#This Row],[Subgroup]],"")</f>
        <v/>
      </c>
      <c r="F2007" s="12" t="str">
        <f>IF(SubgroupsCovered[[#This Row],[Subgroups Covered by RXCUI]]="",IF(SubgroupsCovered[[#This Row],[Subgroups Uncovered]]="",SubgroupsCovered[[#This Row],[Subgroup]],""),SubgroupsCovered[[#This Row],[Subgroups Covered by RXCUI]])</f>
        <v/>
      </c>
      <c r="G2007" s="12" t="str">
        <f>IFERROR(IF(VLOOKUP(SubgroupsCovered[[#This Row],[Subgroup]],SubgroupsCovered[Subgroups Covered by RXCUI],1,FALSE)=C2007,"",C2007),SubgroupsCovered[[#This Row],[Subgroup]])</f>
        <v>MSB6</v>
      </c>
    </row>
    <row r="2008" spans="1:7">
      <c r="A2008" s="12" t="s">
        <v>885</v>
      </c>
      <c r="B2008" s="12">
        <v>2594608</v>
      </c>
      <c r="C2008" s="12" t="s">
        <v>913</v>
      </c>
      <c r="D2008" s="5" t="str">
        <f>IFERROR(IF(VLOOKUP((SubgroupsCovered[[#This Row],[RXCUI]]*1),RXCUI[Convert RXCUIs to Number],1,FALSE)=(SubgroupsCovered[[#This Row],[RXCUI]]*1),"Yes",""),"No")</f>
        <v>No</v>
      </c>
      <c r="E2008" s="12" t="str">
        <f>IF(SubgroupsCovered[[#This Row],[RXCUI Covered?]]="Yes",SubgroupsCovered[[#This Row],[Subgroup]],"")</f>
        <v/>
      </c>
      <c r="F2008" s="12" t="str">
        <f>IF(SubgroupsCovered[[#This Row],[Subgroups Covered by RXCUI]]="",IF(SubgroupsCovered[[#This Row],[Subgroups Uncovered]]="",SubgroupsCovered[[#This Row],[Subgroup]],""),SubgroupsCovered[[#This Row],[Subgroups Covered by RXCUI]])</f>
        <v/>
      </c>
      <c r="G2008" s="12" t="str">
        <f>IFERROR(IF(VLOOKUP(SubgroupsCovered[[#This Row],[Subgroup]],SubgroupsCovered[Subgroups Covered by RXCUI],1,FALSE)=C2008,"",C2008),SubgroupsCovered[[#This Row],[Subgroup]])</f>
        <v>MSB6</v>
      </c>
    </row>
    <row r="2009" spans="1:7">
      <c r="A2009" s="12" t="s">
        <v>885</v>
      </c>
      <c r="B2009" s="12">
        <v>2121100</v>
      </c>
      <c r="C2009" s="12" t="s">
        <v>913</v>
      </c>
      <c r="D2009" s="5" t="str">
        <f>IFERROR(IF(VLOOKUP((SubgroupsCovered[[#This Row],[RXCUI]]*1),RXCUI[Convert RXCUIs to Number],1,FALSE)=(SubgroupsCovered[[#This Row],[RXCUI]]*1),"Yes",""),"No")</f>
        <v>No</v>
      </c>
      <c r="E2009" s="12" t="str">
        <f>IF(SubgroupsCovered[[#This Row],[RXCUI Covered?]]="Yes",SubgroupsCovered[[#This Row],[Subgroup]],"")</f>
        <v/>
      </c>
      <c r="F2009" s="12" t="str">
        <f>IF(SubgroupsCovered[[#This Row],[Subgroups Covered by RXCUI]]="",IF(SubgroupsCovered[[#This Row],[Subgroups Uncovered]]="",SubgroupsCovered[[#This Row],[Subgroup]],""),SubgroupsCovered[[#This Row],[Subgroups Covered by RXCUI]])</f>
        <v/>
      </c>
      <c r="G2009" s="12" t="str">
        <f>IFERROR(IF(VLOOKUP(SubgroupsCovered[[#This Row],[Subgroup]],SubgroupsCovered[Subgroups Covered by RXCUI],1,FALSE)=C2009,"",C2009),SubgroupsCovered[[#This Row],[Subgroup]])</f>
        <v>MSB6</v>
      </c>
    </row>
    <row r="2010" spans="1:7">
      <c r="A2010" s="12" t="s">
        <v>885</v>
      </c>
      <c r="B2010" s="12">
        <v>2288416</v>
      </c>
      <c r="C2010" s="12" t="s">
        <v>913</v>
      </c>
      <c r="D2010" s="5" t="str">
        <f>IFERROR(IF(VLOOKUP((SubgroupsCovered[[#This Row],[RXCUI]]*1),RXCUI[Convert RXCUIs to Number],1,FALSE)=(SubgroupsCovered[[#This Row],[RXCUI]]*1),"Yes",""),"No")</f>
        <v>No</v>
      </c>
      <c r="E2010" s="12" t="str">
        <f>IF(SubgroupsCovered[[#This Row],[RXCUI Covered?]]="Yes",SubgroupsCovered[[#This Row],[Subgroup]],"")</f>
        <v/>
      </c>
      <c r="F2010" s="12" t="str">
        <f>IF(SubgroupsCovered[[#This Row],[Subgroups Covered by RXCUI]]="",IF(SubgroupsCovered[[#This Row],[Subgroups Uncovered]]="",SubgroupsCovered[[#This Row],[Subgroup]],""),SubgroupsCovered[[#This Row],[Subgroups Covered by RXCUI]])</f>
        <v/>
      </c>
      <c r="G2010" s="12" t="str">
        <f>IFERROR(IF(VLOOKUP(SubgroupsCovered[[#This Row],[Subgroup]],SubgroupsCovered[Subgroups Covered by RXCUI],1,FALSE)=C2010,"",C2010),SubgroupsCovered[[#This Row],[Subgroup]])</f>
        <v>MSB6</v>
      </c>
    </row>
    <row r="2011" spans="1:7">
      <c r="A2011" s="12" t="s">
        <v>885</v>
      </c>
      <c r="B2011" s="12">
        <v>2288420</v>
      </c>
      <c r="C2011" s="12" t="s">
        <v>913</v>
      </c>
      <c r="D2011" s="5" t="str">
        <f>IFERROR(IF(VLOOKUP((SubgroupsCovered[[#This Row],[RXCUI]]*1),RXCUI[Convert RXCUIs to Number],1,FALSE)=(SubgroupsCovered[[#This Row],[RXCUI]]*1),"Yes",""),"No")</f>
        <v>No</v>
      </c>
      <c r="E2011" s="12" t="str">
        <f>IF(SubgroupsCovered[[#This Row],[RXCUI Covered?]]="Yes",SubgroupsCovered[[#This Row],[Subgroup]],"")</f>
        <v/>
      </c>
      <c r="F2011" s="12" t="str">
        <f>IF(SubgroupsCovered[[#This Row],[Subgroups Covered by RXCUI]]="",IF(SubgroupsCovered[[#This Row],[Subgroups Uncovered]]="",SubgroupsCovered[[#This Row],[Subgroup]],""),SubgroupsCovered[[#This Row],[Subgroups Covered by RXCUI]])</f>
        <v/>
      </c>
      <c r="G2011" s="12" t="str">
        <f>IFERROR(IF(VLOOKUP(SubgroupsCovered[[#This Row],[Subgroup]],SubgroupsCovered[Subgroups Covered by RXCUI],1,FALSE)=C2011,"",C2011),SubgroupsCovered[[#This Row],[Subgroup]])</f>
        <v>MSB6</v>
      </c>
    </row>
    <row r="2012" spans="1:7">
      <c r="A2012" s="12" t="s">
        <v>885</v>
      </c>
      <c r="B2012" s="12">
        <v>2532311</v>
      </c>
      <c r="C2012" s="12" t="s">
        <v>913</v>
      </c>
      <c r="D2012" s="5" t="str">
        <f>IFERROR(IF(VLOOKUP((SubgroupsCovered[[#This Row],[RXCUI]]*1),RXCUI[Convert RXCUIs to Number],1,FALSE)=(SubgroupsCovered[[#This Row],[RXCUI]]*1),"Yes",""),"No")</f>
        <v>No</v>
      </c>
      <c r="E2012" s="12" t="str">
        <f>IF(SubgroupsCovered[[#This Row],[RXCUI Covered?]]="Yes",SubgroupsCovered[[#This Row],[Subgroup]],"")</f>
        <v/>
      </c>
      <c r="F2012" s="12" t="str">
        <f>IF(SubgroupsCovered[[#This Row],[Subgroups Covered by RXCUI]]="",IF(SubgroupsCovered[[#This Row],[Subgroups Uncovered]]="",SubgroupsCovered[[#This Row],[Subgroup]],""),SubgroupsCovered[[#This Row],[Subgroups Covered by RXCUI]])</f>
        <v/>
      </c>
      <c r="G2012" s="12" t="str">
        <f>IFERROR(IF(VLOOKUP(SubgroupsCovered[[#This Row],[Subgroup]],SubgroupsCovered[Subgroups Covered by RXCUI],1,FALSE)=C2012,"",C2012),SubgroupsCovered[[#This Row],[Subgroup]])</f>
        <v>MSB6</v>
      </c>
    </row>
    <row r="2013" spans="1:7">
      <c r="A2013" s="12" t="s">
        <v>885</v>
      </c>
      <c r="B2013" s="12">
        <v>2532351</v>
      </c>
      <c r="C2013" s="12" t="s">
        <v>913</v>
      </c>
      <c r="D2013" s="5" t="str">
        <f>IFERROR(IF(VLOOKUP((SubgroupsCovered[[#This Row],[RXCUI]]*1),RXCUI[Convert RXCUIs to Number],1,FALSE)=(SubgroupsCovered[[#This Row],[RXCUI]]*1),"Yes",""),"No")</f>
        <v>No</v>
      </c>
      <c r="E2013" s="12" t="str">
        <f>IF(SubgroupsCovered[[#This Row],[RXCUI Covered?]]="Yes",SubgroupsCovered[[#This Row],[Subgroup]],"")</f>
        <v/>
      </c>
      <c r="F2013" s="12" t="str">
        <f>IF(SubgroupsCovered[[#This Row],[Subgroups Covered by RXCUI]]="",IF(SubgroupsCovered[[#This Row],[Subgroups Uncovered]]="",SubgroupsCovered[[#This Row],[Subgroup]],""),SubgroupsCovered[[#This Row],[Subgroups Covered by RXCUI]])</f>
        <v/>
      </c>
      <c r="G2013" s="12" t="str">
        <f>IFERROR(IF(VLOOKUP(SubgroupsCovered[[#This Row],[Subgroup]],SubgroupsCovered[Subgroups Covered by RXCUI],1,FALSE)=C2013,"",C2013),SubgroupsCovered[[#This Row],[Subgroup]])</f>
        <v>MSB6</v>
      </c>
    </row>
    <row r="2014" spans="1:7">
      <c r="A2014" s="12" t="s">
        <v>885</v>
      </c>
      <c r="B2014" s="12">
        <v>2532320</v>
      </c>
      <c r="C2014" s="12" t="s">
        <v>913</v>
      </c>
      <c r="D2014" s="5" t="str">
        <f>IFERROR(IF(VLOOKUP((SubgroupsCovered[[#This Row],[RXCUI]]*1),RXCUI[Convert RXCUIs to Number],1,FALSE)=(SubgroupsCovered[[#This Row],[RXCUI]]*1),"Yes",""),"No")</f>
        <v>No</v>
      </c>
      <c r="E2014" s="12" t="str">
        <f>IF(SubgroupsCovered[[#This Row],[RXCUI Covered?]]="Yes",SubgroupsCovered[[#This Row],[Subgroup]],"")</f>
        <v/>
      </c>
      <c r="F2014" s="12" t="str">
        <f>IF(SubgroupsCovered[[#This Row],[Subgroups Covered by RXCUI]]="",IF(SubgroupsCovered[[#This Row],[Subgroups Uncovered]]="",SubgroupsCovered[[#This Row],[Subgroup]],""),SubgroupsCovered[[#This Row],[Subgroups Covered by RXCUI]])</f>
        <v/>
      </c>
      <c r="G2014" s="12" t="str">
        <f>IFERROR(IF(VLOOKUP(SubgroupsCovered[[#This Row],[Subgroup]],SubgroupsCovered[Subgroups Covered by RXCUI],1,FALSE)=C2014,"",C2014),SubgroupsCovered[[#This Row],[Subgroup]])</f>
        <v>MSB6</v>
      </c>
    </row>
    <row r="2015" spans="1:7">
      <c r="A2015" s="12" t="s">
        <v>885</v>
      </c>
      <c r="B2015" s="12">
        <v>2532316</v>
      </c>
      <c r="C2015" s="12" t="s">
        <v>913</v>
      </c>
      <c r="D2015" s="5" t="str">
        <f>IFERROR(IF(VLOOKUP((SubgroupsCovered[[#This Row],[RXCUI]]*1),RXCUI[Convert RXCUIs to Number],1,FALSE)=(SubgroupsCovered[[#This Row],[RXCUI]]*1),"Yes",""),"No")</f>
        <v>No</v>
      </c>
      <c r="E2015" s="12" t="str">
        <f>IF(SubgroupsCovered[[#This Row],[RXCUI Covered?]]="Yes",SubgroupsCovered[[#This Row],[Subgroup]],"")</f>
        <v/>
      </c>
      <c r="F2015" s="12" t="str">
        <f>IF(SubgroupsCovered[[#This Row],[Subgroups Covered by RXCUI]]="",IF(SubgroupsCovered[[#This Row],[Subgroups Uncovered]]="",SubgroupsCovered[[#This Row],[Subgroup]],""),SubgroupsCovered[[#This Row],[Subgroups Covered by RXCUI]])</f>
        <v/>
      </c>
      <c r="G2015" s="12" t="str">
        <f>IFERROR(IF(VLOOKUP(SubgroupsCovered[[#This Row],[Subgroup]],SubgroupsCovered[Subgroups Covered by RXCUI],1,FALSE)=C2015,"",C2015),SubgroupsCovered[[#This Row],[Subgroup]])</f>
        <v>MSB6</v>
      </c>
    </row>
    <row r="2016" spans="1:7">
      <c r="A2016" s="12" t="s">
        <v>885</v>
      </c>
      <c r="B2016" s="12">
        <v>2532324</v>
      </c>
      <c r="C2016" s="12" t="s">
        <v>913</v>
      </c>
      <c r="D2016" s="5" t="str">
        <f>IFERROR(IF(VLOOKUP((SubgroupsCovered[[#This Row],[RXCUI]]*1),RXCUI[Convert RXCUIs to Number],1,FALSE)=(SubgroupsCovered[[#This Row],[RXCUI]]*1),"Yes",""),"No")</f>
        <v>No</v>
      </c>
      <c r="E2016" s="12" t="str">
        <f>IF(SubgroupsCovered[[#This Row],[RXCUI Covered?]]="Yes",SubgroupsCovered[[#This Row],[Subgroup]],"")</f>
        <v/>
      </c>
      <c r="F2016" s="12" t="str">
        <f>IF(SubgroupsCovered[[#This Row],[Subgroups Covered by RXCUI]]="",IF(SubgroupsCovered[[#This Row],[Subgroups Uncovered]]="",SubgroupsCovered[[#This Row],[Subgroup]],""),SubgroupsCovered[[#This Row],[Subgroups Covered by RXCUI]])</f>
        <v/>
      </c>
      <c r="G2016" s="12" t="str">
        <f>IFERROR(IF(VLOOKUP(SubgroupsCovered[[#This Row],[Subgroup]],SubgroupsCovered[Subgroups Covered by RXCUI],1,FALSE)=C2016,"",C2016),SubgroupsCovered[[#This Row],[Subgroup]])</f>
        <v>MSB6</v>
      </c>
    </row>
    <row r="2017" spans="1:7">
      <c r="A2017" s="12" t="s">
        <v>885</v>
      </c>
      <c r="B2017" s="12">
        <v>2532329</v>
      </c>
      <c r="C2017" s="12" t="s">
        <v>913</v>
      </c>
      <c r="D2017" s="5" t="str">
        <f>IFERROR(IF(VLOOKUP((SubgroupsCovered[[#This Row],[RXCUI]]*1),RXCUI[Convert RXCUIs to Number],1,FALSE)=(SubgroupsCovered[[#This Row],[RXCUI]]*1),"Yes",""),"No")</f>
        <v>No</v>
      </c>
      <c r="E2017" s="12" t="str">
        <f>IF(SubgroupsCovered[[#This Row],[RXCUI Covered?]]="Yes",SubgroupsCovered[[#This Row],[Subgroup]],"")</f>
        <v/>
      </c>
      <c r="F2017" s="12" t="str">
        <f>IF(SubgroupsCovered[[#This Row],[Subgroups Covered by RXCUI]]="",IF(SubgroupsCovered[[#This Row],[Subgroups Uncovered]]="",SubgroupsCovered[[#This Row],[Subgroup]],""),SubgroupsCovered[[#This Row],[Subgroups Covered by RXCUI]])</f>
        <v/>
      </c>
      <c r="G2017" s="12" t="str">
        <f>IFERROR(IF(VLOOKUP(SubgroupsCovered[[#This Row],[Subgroup]],SubgroupsCovered[Subgroups Covered by RXCUI],1,FALSE)=C2017,"",C2017),SubgroupsCovered[[#This Row],[Subgroup]])</f>
        <v>MSB6</v>
      </c>
    </row>
    <row r="2018" spans="1:7">
      <c r="A2018" s="12" t="s">
        <v>885</v>
      </c>
      <c r="B2018" s="12">
        <v>2532333</v>
      </c>
      <c r="C2018" s="12" t="s">
        <v>913</v>
      </c>
      <c r="D2018" s="5" t="str">
        <f>IFERROR(IF(VLOOKUP((SubgroupsCovered[[#This Row],[RXCUI]]*1),RXCUI[Convert RXCUIs to Number],1,FALSE)=(SubgroupsCovered[[#This Row],[RXCUI]]*1),"Yes",""),"No")</f>
        <v>No</v>
      </c>
      <c r="E2018" s="12" t="str">
        <f>IF(SubgroupsCovered[[#This Row],[RXCUI Covered?]]="Yes",SubgroupsCovered[[#This Row],[Subgroup]],"")</f>
        <v/>
      </c>
      <c r="F2018" s="12" t="str">
        <f>IF(SubgroupsCovered[[#This Row],[Subgroups Covered by RXCUI]]="",IF(SubgroupsCovered[[#This Row],[Subgroups Uncovered]]="",SubgroupsCovered[[#This Row],[Subgroup]],""),SubgroupsCovered[[#This Row],[Subgroups Covered by RXCUI]])</f>
        <v/>
      </c>
      <c r="G2018" s="12" t="str">
        <f>IFERROR(IF(VLOOKUP(SubgroupsCovered[[#This Row],[Subgroup]],SubgroupsCovered[Subgroups Covered by RXCUI],1,FALSE)=C2018,"",C2018),SubgroupsCovered[[#This Row],[Subgroup]])</f>
        <v>MSB6</v>
      </c>
    </row>
    <row r="2019" spans="1:7">
      <c r="A2019" s="12" t="s">
        <v>885</v>
      </c>
      <c r="B2019" s="12">
        <v>2532337</v>
      </c>
      <c r="C2019" s="12" t="s">
        <v>913</v>
      </c>
      <c r="D2019" s="5" t="str">
        <f>IFERROR(IF(VLOOKUP((SubgroupsCovered[[#This Row],[RXCUI]]*1),RXCUI[Convert RXCUIs to Number],1,FALSE)=(SubgroupsCovered[[#This Row],[RXCUI]]*1),"Yes",""),"No")</f>
        <v>No</v>
      </c>
      <c r="E2019" s="12" t="str">
        <f>IF(SubgroupsCovered[[#This Row],[RXCUI Covered?]]="Yes",SubgroupsCovered[[#This Row],[Subgroup]],"")</f>
        <v/>
      </c>
      <c r="F2019" s="12" t="str">
        <f>IF(SubgroupsCovered[[#This Row],[Subgroups Covered by RXCUI]]="",IF(SubgroupsCovered[[#This Row],[Subgroups Uncovered]]="",SubgroupsCovered[[#This Row],[Subgroup]],""),SubgroupsCovered[[#This Row],[Subgroups Covered by RXCUI]])</f>
        <v/>
      </c>
      <c r="G2019" s="12" t="str">
        <f>IFERROR(IF(VLOOKUP(SubgroupsCovered[[#This Row],[Subgroup]],SubgroupsCovered[Subgroups Covered by RXCUI],1,FALSE)=C2019,"",C2019),SubgroupsCovered[[#This Row],[Subgroup]])</f>
        <v>MSB6</v>
      </c>
    </row>
    <row r="2020" spans="1:7">
      <c r="A2020" s="12" t="s">
        <v>885</v>
      </c>
      <c r="B2020" s="12">
        <v>2532341</v>
      </c>
      <c r="C2020" s="12" t="s">
        <v>913</v>
      </c>
      <c r="D2020" s="5" t="str">
        <f>IFERROR(IF(VLOOKUP((SubgroupsCovered[[#This Row],[RXCUI]]*1),RXCUI[Convert RXCUIs to Number],1,FALSE)=(SubgroupsCovered[[#This Row],[RXCUI]]*1),"Yes",""),"No")</f>
        <v>No</v>
      </c>
      <c r="E2020" s="12" t="str">
        <f>IF(SubgroupsCovered[[#This Row],[RXCUI Covered?]]="Yes",SubgroupsCovered[[#This Row],[Subgroup]],"")</f>
        <v/>
      </c>
      <c r="F2020" s="12" t="str">
        <f>IF(SubgroupsCovered[[#This Row],[Subgroups Covered by RXCUI]]="",IF(SubgroupsCovered[[#This Row],[Subgroups Uncovered]]="",SubgroupsCovered[[#This Row],[Subgroup]],""),SubgroupsCovered[[#This Row],[Subgroups Covered by RXCUI]])</f>
        <v/>
      </c>
      <c r="G2020" s="12" t="str">
        <f>IFERROR(IF(VLOOKUP(SubgroupsCovered[[#This Row],[Subgroup]],SubgroupsCovered[Subgroups Covered by RXCUI],1,FALSE)=C2020,"",C2020),SubgroupsCovered[[#This Row],[Subgroup]])</f>
        <v>MSB6</v>
      </c>
    </row>
    <row r="2021" spans="1:7">
      <c r="A2021" s="12" t="s">
        <v>885</v>
      </c>
      <c r="B2021" s="12">
        <v>2532345</v>
      </c>
      <c r="C2021" s="12" t="s">
        <v>913</v>
      </c>
      <c r="D2021" s="5" t="str">
        <f>IFERROR(IF(VLOOKUP((SubgroupsCovered[[#This Row],[RXCUI]]*1),RXCUI[Convert RXCUIs to Number],1,FALSE)=(SubgroupsCovered[[#This Row],[RXCUI]]*1),"Yes",""),"No")</f>
        <v>No</v>
      </c>
      <c r="E2021" s="12" t="str">
        <f>IF(SubgroupsCovered[[#This Row],[RXCUI Covered?]]="Yes",SubgroupsCovered[[#This Row],[Subgroup]],"")</f>
        <v/>
      </c>
      <c r="F2021" s="12" t="str">
        <f>IF(SubgroupsCovered[[#This Row],[Subgroups Covered by RXCUI]]="",IF(SubgroupsCovered[[#This Row],[Subgroups Uncovered]]="",SubgroupsCovered[[#This Row],[Subgroup]],""),SubgroupsCovered[[#This Row],[Subgroups Covered by RXCUI]])</f>
        <v/>
      </c>
      <c r="G2021" s="12" t="str">
        <f>IFERROR(IF(VLOOKUP(SubgroupsCovered[[#This Row],[Subgroup]],SubgroupsCovered[Subgroups Covered by RXCUI],1,FALSE)=C2021,"",C2021),SubgroupsCovered[[#This Row],[Subgroup]])</f>
        <v>MSB6</v>
      </c>
    </row>
    <row r="2022" spans="1:7">
      <c r="A2022" s="12" t="s">
        <v>885</v>
      </c>
      <c r="B2022" s="12">
        <v>2532349</v>
      </c>
      <c r="C2022" s="12" t="s">
        <v>913</v>
      </c>
      <c r="D2022" s="5" t="str">
        <f>IFERROR(IF(VLOOKUP((SubgroupsCovered[[#This Row],[RXCUI]]*1),RXCUI[Convert RXCUIs to Number],1,FALSE)=(SubgroupsCovered[[#This Row],[RXCUI]]*1),"Yes",""),"No")</f>
        <v>No</v>
      </c>
      <c r="E2022" s="12" t="str">
        <f>IF(SubgroupsCovered[[#This Row],[RXCUI Covered?]]="Yes",SubgroupsCovered[[#This Row],[Subgroup]],"")</f>
        <v/>
      </c>
      <c r="F2022" s="12" t="str">
        <f>IF(SubgroupsCovered[[#This Row],[Subgroups Covered by RXCUI]]="",IF(SubgroupsCovered[[#This Row],[Subgroups Uncovered]]="",SubgroupsCovered[[#This Row],[Subgroup]],""),SubgroupsCovered[[#This Row],[Subgroups Covered by RXCUI]])</f>
        <v/>
      </c>
      <c r="G2022" s="12" t="str">
        <f>IFERROR(IF(VLOOKUP(SubgroupsCovered[[#This Row],[Subgroup]],SubgroupsCovered[Subgroups Covered by RXCUI],1,FALSE)=C2022,"",C2022),SubgroupsCovered[[#This Row],[Subgroup]])</f>
        <v>MSB6</v>
      </c>
    </row>
    <row r="2023" spans="1:7">
      <c r="A2023" s="12" t="s">
        <v>885</v>
      </c>
      <c r="B2023" s="12">
        <v>2288433</v>
      </c>
      <c r="C2023" s="12" t="s">
        <v>913</v>
      </c>
      <c r="D2023" s="5" t="str">
        <f>IFERROR(IF(VLOOKUP((SubgroupsCovered[[#This Row],[RXCUI]]*1),RXCUI[Convert RXCUIs to Number],1,FALSE)=(SubgroupsCovered[[#This Row],[RXCUI]]*1),"Yes",""),"No")</f>
        <v>No</v>
      </c>
      <c r="E2023" s="12" t="str">
        <f>IF(SubgroupsCovered[[#This Row],[RXCUI Covered?]]="Yes",SubgroupsCovered[[#This Row],[Subgroup]],"")</f>
        <v/>
      </c>
      <c r="F2023" s="12" t="str">
        <f>IF(SubgroupsCovered[[#This Row],[Subgroups Covered by RXCUI]]="",IF(SubgroupsCovered[[#This Row],[Subgroups Uncovered]]="",SubgroupsCovered[[#This Row],[Subgroup]],""),SubgroupsCovered[[#This Row],[Subgroups Covered by RXCUI]])</f>
        <v/>
      </c>
      <c r="G2023" s="12" t="str">
        <f>IFERROR(IF(VLOOKUP(SubgroupsCovered[[#This Row],[Subgroup]],SubgroupsCovered[Subgroups Covered by RXCUI],1,FALSE)=C2023,"",C2023),SubgroupsCovered[[#This Row],[Subgroup]])</f>
        <v>MSB6</v>
      </c>
    </row>
    <row r="2024" spans="1:7">
      <c r="A2024" s="12" t="s">
        <v>885</v>
      </c>
      <c r="B2024" s="12">
        <v>2288431</v>
      </c>
      <c r="C2024" s="12" t="s">
        <v>913</v>
      </c>
      <c r="D2024" s="5" t="str">
        <f>IFERROR(IF(VLOOKUP((SubgroupsCovered[[#This Row],[RXCUI]]*1),RXCUI[Convert RXCUIs to Number],1,FALSE)=(SubgroupsCovered[[#This Row],[RXCUI]]*1),"Yes",""),"No")</f>
        <v>No</v>
      </c>
      <c r="E2024" s="12" t="str">
        <f>IF(SubgroupsCovered[[#This Row],[RXCUI Covered?]]="Yes",SubgroupsCovered[[#This Row],[Subgroup]],"")</f>
        <v/>
      </c>
      <c r="F2024" s="12" t="str">
        <f>IF(SubgroupsCovered[[#This Row],[Subgroups Covered by RXCUI]]="",IF(SubgroupsCovered[[#This Row],[Subgroups Uncovered]]="",SubgroupsCovered[[#This Row],[Subgroup]],""),SubgroupsCovered[[#This Row],[Subgroups Covered by RXCUI]])</f>
        <v/>
      </c>
      <c r="G2024" s="12" t="str">
        <f>IFERROR(IF(VLOOKUP(SubgroupsCovered[[#This Row],[Subgroup]],SubgroupsCovered[Subgroups Covered by RXCUI],1,FALSE)=C2024,"",C2024),SubgroupsCovered[[#This Row],[Subgroup]])</f>
        <v>MSB6</v>
      </c>
    </row>
    <row r="2025" spans="1:7">
      <c r="A2025" s="12" t="s">
        <v>885</v>
      </c>
      <c r="B2025" s="12">
        <v>2288412</v>
      </c>
      <c r="C2025" s="12" t="s">
        <v>913</v>
      </c>
      <c r="D2025" s="5" t="str">
        <f>IFERROR(IF(VLOOKUP((SubgroupsCovered[[#This Row],[RXCUI]]*1),RXCUI[Convert RXCUIs to Number],1,FALSE)=(SubgroupsCovered[[#This Row],[RXCUI]]*1),"Yes",""),"No")</f>
        <v>No</v>
      </c>
      <c r="E2025" s="12" t="str">
        <f>IF(SubgroupsCovered[[#This Row],[RXCUI Covered?]]="Yes",SubgroupsCovered[[#This Row],[Subgroup]],"")</f>
        <v/>
      </c>
      <c r="F2025" s="12" t="str">
        <f>IF(SubgroupsCovered[[#This Row],[Subgroups Covered by RXCUI]]="",IF(SubgroupsCovered[[#This Row],[Subgroups Uncovered]]="",SubgroupsCovered[[#This Row],[Subgroup]],""),SubgroupsCovered[[#This Row],[Subgroups Covered by RXCUI]])</f>
        <v/>
      </c>
      <c r="G2025" s="12" t="str">
        <f>IFERROR(IF(VLOOKUP(SubgroupsCovered[[#This Row],[Subgroup]],SubgroupsCovered[Subgroups Covered by RXCUI],1,FALSE)=C2025,"",C2025),SubgroupsCovered[[#This Row],[Subgroup]])</f>
        <v>MSB6</v>
      </c>
    </row>
    <row r="2026" spans="1:7">
      <c r="A2026" s="12" t="s">
        <v>885</v>
      </c>
      <c r="B2026" s="12">
        <v>1111642</v>
      </c>
      <c r="C2026" s="12" t="s">
        <v>916</v>
      </c>
      <c r="D2026" s="5" t="str">
        <f>IFERROR(IF(VLOOKUP((SubgroupsCovered[[#This Row],[RXCUI]]*1),RXCUI[Convert RXCUIs to Number],1,FALSE)=(SubgroupsCovered[[#This Row],[RXCUI]]*1),"Yes",""),"No")</f>
        <v>No</v>
      </c>
      <c r="E2026" s="12" t="str">
        <f>IF(SubgroupsCovered[[#This Row],[RXCUI Covered?]]="Yes",SubgroupsCovered[[#This Row],[Subgroup]],"")</f>
        <v/>
      </c>
      <c r="F2026" s="12" t="str">
        <f>IF(SubgroupsCovered[[#This Row],[Subgroups Covered by RXCUI]]="",IF(SubgroupsCovered[[#This Row],[Subgroups Uncovered]]="",SubgroupsCovered[[#This Row],[Subgroup]],""),SubgroupsCovered[[#This Row],[Subgroups Covered by RXCUI]])</f>
        <v/>
      </c>
      <c r="G2026" s="12" t="str">
        <f>IFERROR(IF(VLOOKUP(SubgroupsCovered[[#This Row],[Subgroup]],SubgroupsCovered[Subgroups Covered by RXCUI],1,FALSE)=C2026,"",C2026),SubgroupsCovered[[#This Row],[Subgroup]])</f>
        <v>MSB7</v>
      </c>
    </row>
    <row r="2027" spans="1:7">
      <c r="A2027" s="12" t="s">
        <v>885</v>
      </c>
      <c r="B2027" s="12">
        <v>1487363</v>
      </c>
      <c r="C2027" s="12" t="s">
        <v>916</v>
      </c>
      <c r="D2027" s="5" t="str">
        <f>IFERROR(IF(VLOOKUP((SubgroupsCovered[[#This Row],[RXCUI]]*1),RXCUI[Convert RXCUIs to Number],1,FALSE)=(SubgroupsCovered[[#This Row],[RXCUI]]*1),"Yes",""),"No")</f>
        <v>No</v>
      </c>
      <c r="E2027" s="12" t="str">
        <f>IF(SubgroupsCovered[[#This Row],[RXCUI Covered?]]="Yes",SubgroupsCovered[[#This Row],[Subgroup]],"")</f>
        <v/>
      </c>
      <c r="F2027" s="12" t="str">
        <f>IF(SubgroupsCovered[[#This Row],[Subgroups Covered by RXCUI]]="",IF(SubgroupsCovered[[#This Row],[Subgroups Uncovered]]="",SubgroupsCovered[[#This Row],[Subgroup]],""),SubgroupsCovered[[#This Row],[Subgroups Covered by RXCUI]])</f>
        <v/>
      </c>
      <c r="G2027" s="12" t="str">
        <f>IFERROR(IF(VLOOKUP(SubgroupsCovered[[#This Row],[Subgroup]],SubgroupsCovered[Subgroups Covered by RXCUI],1,FALSE)=C2027,"",C2027),SubgroupsCovered[[#This Row],[Subgroup]])</f>
        <v>MSB7</v>
      </c>
    </row>
    <row r="2028" spans="1:7">
      <c r="A2028" s="12" t="s">
        <v>885</v>
      </c>
      <c r="B2028" s="12">
        <v>1111641</v>
      </c>
      <c r="C2028" s="12" t="s">
        <v>916</v>
      </c>
      <c r="D2028" s="5" t="str">
        <f>IFERROR(IF(VLOOKUP((SubgroupsCovered[[#This Row],[RXCUI]]*1),RXCUI[Convert RXCUIs to Number],1,FALSE)=(SubgroupsCovered[[#This Row],[RXCUI]]*1),"Yes",""),"No")</f>
        <v>No</v>
      </c>
      <c r="E2028" s="12" t="str">
        <f>IF(SubgroupsCovered[[#This Row],[RXCUI Covered?]]="Yes",SubgroupsCovered[[#This Row],[Subgroup]],"")</f>
        <v/>
      </c>
      <c r="F2028" s="12" t="str">
        <f>IF(SubgroupsCovered[[#This Row],[Subgroups Covered by RXCUI]]="",IF(SubgroupsCovered[[#This Row],[Subgroups Uncovered]]="",SubgroupsCovered[[#This Row],[Subgroup]],""),SubgroupsCovered[[#This Row],[Subgroups Covered by RXCUI]])</f>
        <v/>
      </c>
      <c r="G2028" s="12" t="str">
        <f>IFERROR(IF(VLOOKUP(SubgroupsCovered[[#This Row],[Subgroup]],SubgroupsCovered[Subgroups Covered by RXCUI],1,FALSE)=C2028,"",C2028),SubgroupsCovered[[#This Row],[Subgroup]])</f>
        <v>MSB7</v>
      </c>
    </row>
    <row r="2029" spans="1:7">
      <c r="A2029" s="12" t="s">
        <v>885</v>
      </c>
      <c r="B2029" s="12">
        <v>1487361</v>
      </c>
      <c r="C2029" s="12" t="s">
        <v>916</v>
      </c>
      <c r="D2029" s="5" t="str">
        <f>IFERROR(IF(VLOOKUP((SubgroupsCovered[[#This Row],[RXCUI]]*1),RXCUI[Convert RXCUIs to Number],1,FALSE)=(SubgroupsCovered[[#This Row],[RXCUI]]*1),"Yes",""),"No")</f>
        <v>No</v>
      </c>
      <c r="E2029" s="12" t="str">
        <f>IF(SubgroupsCovered[[#This Row],[RXCUI Covered?]]="Yes",SubgroupsCovered[[#This Row],[Subgroup]],"")</f>
        <v/>
      </c>
      <c r="F2029" s="12" t="str">
        <f>IF(SubgroupsCovered[[#This Row],[Subgroups Covered by RXCUI]]="",IF(SubgroupsCovered[[#This Row],[Subgroups Uncovered]]="",SubgroupsCovered[[#This Row],[Subgroup]],""),SubgroupsCovered[[#This Row],[Subgroups Covered by RXCUI]])</f>
        <v/>
      </c>
      <c r="G2029" s="12" t="str">
        <f>IFERROR(IF(VLOOKUP(SubgroupsCovered[[#This Row],[Subgroup]],SubgroupsCovered[Subgroups Covered by RXCUI],1,FALSE)=C2029,"",C2029),SubgroupsCovered[[#This Row],[Subgroup]])</f>
        <v>MSB7</v>
      </c>
    </row>
    <row r="2030" spans="1:7">
      <c r="A2030" s="12" t="s">
        <v>885</v>
      </c>
      <c r="B2030" s="12">
        <v>2000007</v>
      </c>
      <c r="C2030" s="12" t="s">
        <v>916</v>
      </c>
      <c r="D2030" s="5" t="str">
        <f>IFERROR(IF(VLOOKUP((SubgroupsCovered[[#This Row],[RXCUI]]*1),RXCUI[Convert RXCUIs to Number],1,FALSE)=(SubgroupsCovered[[#This Row],[RXCUI]]*1),"Yes",""),"No")</f>
        <v>No</v>
      </c>
      <c r="E2030" s="12" t="str">
        <f>IF(SubgroupsCovered[[#This Row],[RXCUI Covered?]]="Yes",SubgroupsCovered[[#This Row],[Subgroup]],"")</f>
        <v/>
      </c>
      <c r="F2030" s="12" t="str">
        <f>IF(SubgroupsCovered[[#This Row],[Subgroups Covered by RXCUI]]="",IF(SubgroupsCovered[[#This Row],[Subgroups Uncovered]]="",SubgroupsCovered[[#This Row],[Subgroup]],""),SubgroupsCovered[[#This Row],[Subgroups Covered by RXCUI]])</f>
        <v/>
      </c>
      <c r="G2030" s="12" t="str">
        <f>IFERROR(IF(VLOOKUP(SubgroupsCovered[[#This Row],[Subgroup]],SubgroupsCovered[Subgroups Covered by RXCUI],1,FALSE)=C2030,"",C2030),SubgroupsCovered[[#This Row],[Subgroup]])</f>
        <v>MSB7</v>
      </c>
    </row>
    <row r="2031" spans="1:7">
      <c r="A2031" s="12" t="s">
        <v>885</v>
      </c>
      <c r="B2031" s="12">
        <v>1654630</v>
      </c>
      <c r="C2031" s="12" t="s">
        <v>916</v>
      </c>
      <c r="D2031" s="5" t="str">
        <f>IFERROR(IF(VLOOKUP((SubgroupsCovered[[#This Row],[RXCUI]]*1),RXCUI[Convert RXCUIs to Number],1,FALSE)=(SubgroupsCovered[[#This Row],[RXCUI]]*1),"Yes",""),"No")</f>
        <v>No</v>
      </c>
      <c r="E2031" s="12" t="str">
        <f>IF(SubgroupsCovered[[#This Row],[RXCUI Covered?]]="Yes",SubgroupsCovered[[#This Row],[Subgroup]],"")</f>
        <v/>
      </c>
      <c r="F2031" s="12" t="str">
        <f>IF(SubgroupsCovered[[#This Row],[Subgroups Covered by RXCUI]]="",IF(SubgroupsCovered[[#This Row],[Subgroups Uncovered]]="",SubgroupsCovered[[#This Row],[Subgroup]],""),SubgroupsCovered[[#This Row],[Subgroups Covered by RXCUI]])</f>
        <v/>
      </c>
      <c r="G2031" s="12" t="str">
        <f>IFERROR(IF(VLOOKUP(SubgroupsCovered[[#This Row],[Subgroup]],SubgroupsCovered[Subgroups Covered by RXCUI],1,FALSE)=C2031,"",C2031),SubgroupsCovered[[#This Row],[Subgroup]])</f>
        <v>MSB7</v>
      </c>
    </row>
    <row r="2032" spans="1:7">
      <c r="A2032" s="12" t="s">
        <v>885</v>
      </c>
      <c r="B2032" s="12">
        <v>1649996</v>
      </c>
      <c r="C2032" s="12" t="s">
        <v>919</v>
      </c>
      <c r="D2032" s="5" t="str">
        <f>IFERROR(IF(VLOOKUP((SubgroupsCovered[[#This Row],[RXCUI]]*1),RXCUI[Convert RXCUIs to Number],1,FALSE)=(SubgroupsCovered[[#This Row],[RXCUI]]*1),"Yes",""),"No")</f>
        <v>No</v>
      </c>
      <c r="E2032" s="12" t="str">
        <f>IF(SubgroupsCovered[[#This Row],[RXCUI Covered?]]="Yes",SubgroupsCovered[[#This Row],[Subgroup]],"")</f>
        <v/>
      </c>
      <c r="F2032" s="12" t="str">
        <f>IF(SubgroupsCovered[[#This Row],[Subgroups Covered by RXCUI]]="",IF(SubgroupsCovered[[#This Row],[Subgroups Uncovered]]="",SubgroupsCovered[[#This Row],[Subgroup]],""),SubgroupsCovered[[#This Row],[Subgroups Covered by RXCUI]])</f>
        <v/>
      </c>
      <c r="G2032" s="12" t="str">
        <f>IFERROR(IF(VLOOKUP(SubgroupsCovered[[#This Row],[Subgroup]],SubgroupsCovered[Subgroups Covered by RXCUI],1,FALSE)=C2032,"",C2032),SubgroupsCovered[[#This Row],[Subgroup]])</f>
        <v>MSB8a</v>
      </c>
    </row>
    <row r="2033" spans="1:7">
      <c r="A2033" s="12" t="s">
        <v>885</v>
      </c>
      <c r="B2033" s="12">
        <v>758032</v>
      </c>
      <c r="C2033" s="12" t="s">
        <v>919</v>
      </c>
      <c r="D2033" s="5" t="str">
        <f>IFERROR(IF(VLOOKUP((SubgroupsCovered[[#This Row],[RXCUI]]*1),RXCUI[Convert RXCUIs to Number],1,FALSE)=(SubgroupsCovered[[#This Row],[RXCUI]]*1),"Yes",""),"No")</f>
        <v>No</v>
      </c>
      <c r="E2033" s="12" t="str">
        <f>IF(SubgroupsCovered[[#This Row],[RXCUI Covered?]]="Yes",SubgroupsCovered[[#This Row],[Subgroup]],"")</f>
        <v/>
      </c>
      <c r="F2033" s="12" t="str">
        <f>IF(SubgroupsCovered[[#This Row],[Subgroups Covered by RXCUI]]="",IF(SubgroupsCovered[[#This Row],[Subgroups Uncovered]]="",SubgroupsCovered[[#This Row],[Subgroup]],""),SubgroupsCovered[[#This Row],[Subgroups Covered by RXCUI]])</f>
        <v/>
      </c>
      <c r="G2033" s="12" t="str">
        <f>IFERROR(IF(VLOOKUP(SubgroupsCovered[[#This Row],[Subgroup]],SubgroupsCovered[Subgroups Covered by RXCUI],1,FALSE)=C2033,"",C2033),SubgroupsCovered[[#This Row],[Subgroup]])</f>
        <v>MSB8a</v>
      </c>
    </row>
    <row r="2034" spans="1:7">
      <c r="A2034" s="12" t="s">
        <v>885</v>
      </c>
      <c r="B2034" s="12">
        <v>1650282</v>
      </c>
      <c r="C2034" s="12" t="s">
        <v>919</v>
      </c>
      <c r="D2034" s="5" t="str">
        <f>IFERROR(IF(VLOOKUP((SubgroupsCovered[[#This Row],[RXCUI]]*1),RXCUI[Convert RXCUIs to Number],1,FALSE)=(SubgroupsCovered[[#This Row],[RXCUI]]*1),"Yes",""),"No")</f>
        <v>No</v>
      </c>
      <c r="E2034" s="12" t="str">
        <f>IF(SubgroupsCovered[[#This Row],[RXCUI Covered?]]="Yes",SubgroupsCovered[[#This Row],[Subgroup]],"")</f>
        <v/>
      </c>
      <c r="F2034" s="12" t="str">
        <f>IF(SubgroupsCovered[[#This Row],[Subgroups Covered by RXCUI]]="",IF(SubgroupsCovered[[#This Row],[Subgroups Uncovered]]="",SubgroupsCovered[[#This Row],[Subgroup]],""),SubgroupsCovered[[#This Row],[Subgroups Covered by RXCUI]])</f>
        <v/>
      </c>
      <c r="G2034" s="12" t="str">
        <f>IFERROR(IF(VLOOKUP(SubgroupsCovered[[#This Row],[Subgroup]],SubgroupsCovered[Subgroups Covered by RXCUI],1,FALSE)=C2034,"",C2034),SubgroupsCovered[[#This Row],[Subgroup]])</f>
        <v>MSB8a</v>
      </c>
    </row>
    <row r="2035" spans="1:7">
      <c r="A2035" s="12" t="s">
        <v>885</v>
      </c>
      <c r="B2035" s="12">
        <v>795749</v>
      </c>
      <c r="C2035" s="12" t="s">
        <v>919</v>
      </c>
      <c r="D2035" s="5" t="str">
        <f>IFERROR(IF(VLOOKUP((SubgroupsCovered[[#This Row],[RXCUI]]*1),RXCUI[Convert RXCUIs to Number],1,FALSE)=(SubgroupsCovered[[#This Row],[RXCUI]]*1),"Yes",""),"No")</f>
        <v>No</v>
      </c>
      <c r="E2035" s="12" t="str">
        <f>IF(SubgroupsCovered[[#This Row],[RXCUI Covered?]]="Yes",SubgroupsCovered[[#This Row],[Subgroup]],"")</f>
        <v/>
      </c>
      <c r="F2035" s="12" t="str">
        <f>IF(SubgroupsCovered[[#This Row],[Subgroups Covered by RXCUI]]="",IF(SubgroupsCovered[[#This Row],[Subgroups Uncovered]]="",SubgroupsCovered[[#This Row],[Subgroup]],""),SubgroupsCovered[[#This Row],[Subgroups Covered by RXCUI]])</f>
        <v/>
      </c>
      <c r="G2035" s="12" t="str">
        <f>IFERROR(IF(VLOOKUP(SubgroupsCovered[[#This Row],[Subgroup]],SubgroupsCovered[Subgroups Covered by RXCUI],1,FALSE)=C2035,"",C2035),SubgroupsCovered[[#This Row],[Subgroup]])</f>
        <v>MSB8a</v>
      </c>
    </row>
    <row r="2036" spans="1:7">
      <c r="A2036" s="12" t="s">
        <v>885</v>
      </c>
      <c r="B2036" s="12">
        <v>1650901</v>
      </c>
      <c r="C2036" s="12" t="s">
        <v>924</v>
      </c>
      <c r="D2036" s="5" t="str">
        <f>IFERROR(IF(VLOOKUP((SubgroupsCovered[[#This Row],[RXCUI]]*1),RXCUI[Convert RXCUIs to Number],1,FALSE)=(SubgroupsCovered[[#This Row],[RXCUI]]*1),"Yes",""),"No")</f>
        <v>No</v>
      </c>
      <c r="E2036" s="12" t="str">
        <f>IF(SubgroupsCovered[[#This Row],[RXCUI Covered?]]="Yes",SubgroupsCovered[[#This Row],[Subgroup]],"")</f>
        <v/>
      </c>
      <c r="F2036" s="12" t="str">
        <f>IF(SubgroupsCovered[[#This Row],[Subgroups Covered by RXCUI]]="",IF(SubgroupsCovered[[#This Row],[Subgroups Uncovered]]="",SubgroupsCovered[[#This Row],[Subgroup]],""),SubgroupsCovered[[#This Row],[Subgroups Covered by RXCUI]])</f>
        <v/>
      </c>
      <c r="G2036" s="12" t="str">
        <f>IFERROR(IF(VLOOKUP(SubgroupsCovered[[#This Row],[Subgroup]],SubgroupsCovered[Subgroups Covered by RXCUI],1,FALSE)=C2036,"",C2036),SubgroupsCovered[[#This Row],[Subgroup]])</f>
        <v>MSB8b</v>
      </c>
    </row>
    <row r="2037" spans="1:7">
      <c r="A2037" s="12" t="s">
        <v>885</v>
      </c>
      <c r="B2037" s="12">
        <v>153324</v>
      </c>
      <c r="C2037" s="12" t="s">
        <v>924</v>
      </c>
      <c r="D2037" s="5" t="str">
        <f>IFERROR(IF(VLOOKUP((SubgroupsCovered[[#This Row],[RXCUI]]*1),RXCUI[Convert RXCUIs to Number],1,FALSE)=(SubgroupsCovered[[#This Row],[RXCUI]]*1),"Yes",""),"No")</f>
        <v>No</v>
      </c>
      <c r="E2037" s="12" t="str">
        <f>IF(SubgroupsCovered[[#This Row],[RXCUI Covered?]]="Yes",SubgroupsCovered[[#This Row],[Subgroup]],"")</f>
        <v/>
      </c>
      <c r="F2037" s="12" t="str">
        <f>IF(SubgroupsCovered[[#This Row],[Subgroups Covered by RXCUI]]="",IF(SubgroupsCovered[[#This Row],[Subgroups Uncovered]]="",SubgroupsCovered[[#This Row],[Subgroup]],""),SubgroupsCovered[[#This Row],[Subgroups Covered by RXCUI]])</f>
        <v/>
      </c>
      <c r="G2037" s="12" t="str">
        <f>IFERROR(IF(VLOOKUP(SubgroupsCovered[[#This Row],[Subgroup]],SubgroupsCovered[Subgroups Covered by RXCUI],1,FALSE)=C2037,"",C2037),SubgroupsCovered[[#This Row],[Subgroup]])</f>
        <v>MSB8b</v>
      </c>
    </row>
    <row r="2038" spans="1:7">
      <c r="A2038" s="12" t="s">
        <v>885</v>
      </c>
      <c r="B2038" s="12">
        <v>727816</v>
      </c>
      <c r="C2038" s="12" t="s">
        <v>924</v>
      </c>
      <c r="D2038" s="5" t="str">
        <f>IFERROR(IF(VLOOKUP((SubgroupsCovered[[#This Row],[RXCUI]]*1),RXCUI[Convert RXCUIs to Number],1,FALSE)=(SubgroupsCovered[[#This Row],[RXCUI]]*1),"Yes",""),"No")</f>
        <v>No</v>
      </c>
      <c r="E2038" s="12" t="str">
        <f>IF(SubgroupsCovered[[#This Row],[RXCUI Covered?]]="Yes",SubgroupsCovered[[#This Row],[Subgroup]],"")</f>
        <v/>
      </c>
      <c r="F2038" s="12" t="str">
        <f>IF(SubgroupsCovered[[#This Row],[Subgroups Covered by RXCUI]]="",IF(SubgroupsCovered[[#This Row],[Subgroups Uncovered]]="",SubgroupsCovered[[#This Row],[Subgroup]],""),SubgroupsCovered[[#This Row],[Subgroups Covered by RXCUI]])</f>
        <v/>
      </c>
      <c r="G2038" s="12" t="str">
        <f>IFERROR(IF(VLOOKUP(SubgroupsCovered[[#This Row],[Subgroup]],SubgroupsCovered[Subgroups Covered by RXCUI],1,FALSE)=C2038,"",C2038),SubgroupsCovered[[#This Row],[Subgroup]])</f>
        <v>MSB8b</v>
      </c>
    </row>
    <row r="2039" spans="1:7">
      <c r="A2039" s="12" t="s">
        <v>885</v>
      </c>
      <c r="B2039" s="12">
        <v>1650004</v>
      </c>
      <c r="C2039" s="12" t="s">
        <v>924</v>
      </c>
      <c r="D2039" s="5" t="str">
        <f>IFERROR(IF(VLOOKUP((SubgroupsCovered[[#This Row],[RXCUI]]*1),RXCUI[Convert RXCUIs to Number],1,FALSE)=(SubgroupsCovered[[#This Row],[RXCUI]]*1),"Yes",""),"No")</f>
        <v>No</v>
      </c>
      <c r="E2039" s="12" t="str">
        <f>IF(SubgroupsCovered[[#This Row],[RXCUI Covered?]]="Yes",SubgroupsCovered[[#This Row],[Subgroup]],"")</f>
        <v/>
      </c>
      <c r="F2039" s="12" t="str">
        <f>IF(SubgroupsCovered[[#This Row],[Subgroups Covered by RXCUI]]="",IF(SubgroupsCovered[[#This Row],[Subgroups Uncovered]]="",SubgroupsCovered[[#This Row],[Subgroup]],""),SubgroupsCovered[[#This Row],[Subgroups Covered by RXCUI]])</f>
        <v/>
      </c>
      <c r="G2039" s="12" t="str">
        <f>IFERROR(IF(VLOOKUP(SubgroupsCovered[[#This Row],[Subgroup]],SubgroupsCovered[Subgroups Covered by RXCUI],1,FALSE)=C2039,"",C2039),SubgroupsCovered[[#This Row],[Subgroup]])</f>
        <v>MSB8b</v>
      </c>
    </row>
    <row r="2040" spans="1:7">
      <c r="A2040" s="12" t="s">
        <v>885</v>
      </c>
      <c r="B2040" s="12">
        <v>758027</v>
      </c>
      <c r="C2040" s="12" t="s">
        <v>924</v>
      </c>
      <c r="D2040" s="5" t="str">
        <f>IFERROR(IF(VLOOKUP((SubgroupsCovered[[#This Row],[RXCUI]]*1),RXCUI[Convert RXCUIs to Number],1,FALSE)=(SubgroupsCovered[[#This Row],[RXCUI]]*1),"Yes",""),"No")</f>
        <v>No</v>
      </c>
      <c r="E2040" s="12" t="str">
        <f>IF(SubgroupsCovered[[#This Row],[RXCUI Covered?]]="Yes",SubgroupsCovered[[#This Row],[Subgroup]],"")</f>
        <v/>
      </c>
      <c r="F2040" s="12" t="str">
        <f>IF(SubgroupsCovered[[#This Row],[Subgroups Covered by RXCUI]]="",IF(SubgroupsCovered[[#This Row],[Subgroups Uncovered]]="",SubgroupsCovered[[#This Row],[Subgroup]],""),SubgroupsCovered[[#This Row],[Subgroups Covered by RXCUI]])</f>
        <v/>
      </c>
      <c r="G2040" s="12" t="str">
        <f>IFERROR(IF(VLOOKUP(SubgroupsCovered[[#This Row],[Subgroup]],SubgroupsCovered[Subgroups Covered by RXCUI],1,FALSE)=C2040,"",C2040),SubgroupsCovered[[#This Row],[Subgroup]])</f>
        <v>MSB8b</v>
      </c>
    </row>
    <row r="2041" spans="1:7">
      <c r="A2041" s="12" t="s">
        <v>885</v>
      </c>
      <c r="B2041" s="12">
        <v>1650012</v>
      </c>
      <c r="C2041" s="12" t="s">
        <v>924</v>
      </c>
      <c r="D2041" s="5" t="str">
        <f>IFERROR(IF(VLOOKUP((SubgroupsCovered[[#This Row],[RXCUI]]*1),RXCUI[Convert RXCUIs to Number],1,FALSE)=(SubgroupsCovered[[#This Row],[RXCUI]]*1),"Yes",""),"No")</f>
        <v>No</v>
      </c>
      <c r="E2041" s="12" t="str">
        <f>IF(SubgroupsCovered[[#This Row],[RXCUI Covered?]]="Yes",SubgroupsCovered[[#This Row],[Subgroup]],"")</f>
        <v/>
      </c>
      <c r="F2041" s="12" t="str">
        <f>IF(SubgroupsCovered[[#This Row],[Subgroups Covered by RXCUI]]="",IF(SubgroupsCovered[[#This Row],[Subgroups Uncovered]]="",SubgroupsCovered[[#This Row],[Subgroup]],""),SubgroupsCovered[[#This Row],[Subgroups Covered by RXCUI]])</f>
        <v/>
      </c>
      <c r="G2041" s="12" t="str">
        <f>IFERROR(IF(VLOOKUP(SubgroupsCovered[[#This Row],[Subgroup]],SubgroupsCovered[Subgroups Covered by RXCUI],1,FALSE)=C2041,"",C2041),SubgroupsCovered[[#This Row],[Subgroup]])</f>
        <v>MSB8b</v>
      </c>
    </row>
    <row r="2042" spans="1:7">
      <c r="A2042" s="12" t="s">
        <v>885</v>
      </c>
      <c r="B2042" s="12">
        <v>795748</v>
      </c>
      <c r="C2042" s="12" t="s">
        <v>924</v>
      </c>
      <c r="D2042" s="5" t="str">
        <f>IFERROR(IF(VLOOKUP((SubgroupsCovered[[#This Row],[RXCUI]]*1),RXCUI[Convert RXCUIs to Number],1,FALSE)=(SubgroupsCovered[[#This Row],[RXCUI]]*1),"Yes",""),"No")</f>
        <v>No</v>
      </c>
      <c r="E2042" s="12" t="str">
        <f>IF(SubgroupsCovered[[#This Row],[RXCUI Covered?]]="Yes",SubgroupsCovered[[#This Row],[Subgroup]],"")</f>
        <v/>
      </c>
      <c r="F2042" s="12" t="str">
        <f>IF(SubgroupsCovered[[#This Row],[Subgroups Covered by RXCUI]]="",IF(SubgroupsCovered[[#This Row],[Subgroups Uncovered]]="",SubgroupsCovered[[#This Row],[Subgroup]],""),SubgroupsCovered[[#This Row],[Subgroups Covered by RXCUI]])</f>
        <v/>
      </c>
      <c r="G2042" s="12" t="str">
        <f>IFERROR(IF(VLOOKUP(SubgroupsCovered[[#This Row],[Subgroup]],SubgroupsCovered[Subgroups Covered by RXCUI],1,FALSE)=C2042,"",C2042),SubgroupsCovered[[#This Row],[Subgroup]])</f>
        <v>MSB8b</v>
      </c>
    </row>
    <row r="2043" spans="1:7">
      <c r="A2043" s="12" t="s">
        <v>885</v>
      </c>
      <c r="B2043" s="12">
        <v>2626359</v>
      </c>
      <c r="C2043" s="12" t="s">
        <v>913</v>
      </c>
      <c r="D2043" s="5" t="str">
        <f>IFERROR(IF(VLOOKUP((SubgroupsCovered[[#This Row],[RXCUI]]*1),RXCUI[Convert RXCUIs to Number],1,FALSE)=(SubgroupsCovered[[#This Row],[RXCUI]]*1),"Yes",""),"No")</f>
        <v>No</v>
      </c>
      <c r="E2043" s="12" t="str">
        <f>IF(SubgroupsCovered[[#This Row],[RXCUI Covered?]]="Yes",SubgroupsCovered[[#This Row],[Subgroup]],"")</f>
        <v/>
      </c>
      <c r="F2043" s="12" t="str">
        <f>IF(SubgroupsCovered[[#This Row],[Subgroups Covered by RXCUI]]="",IF(SubgroupsCovered[[#This Row],[Subgroups Uncovered]]="",SubgroupsCovered[[#This Row],[Subgroup]],""),SubgroupsCovered[[#This Row],[Subgroups Covered by RXCUI]])</f>
        <v/>
      </c>
      <c r="G2043" s="12" t="str">
        <f>IFERROR(IF(VLOOKUP(SubgroupsCovered[[#This Row],[Subgroup]],SubgroupsCovered[Subgroups Covered by RXCUI],1,FALSE)=C2043,"",C2043),SubgroupsCovered[[#This Row],[Subgroup]])</f>
        <v>MSB6</v>
      </c>
    </row>
    <row r="2044" spans="1:7">
      <c r="A2044" s="12" t="s">
        <v>885</v>
      </c>
      <c r="B2044" s="12">
        <v>2390954</v>
      </c>
      <c r="C2044" s="12" t="s">
        <v>913</v>
      </c>
      <c r="D2044" s="5" t="str">
        <f>IFERROR(IF(VLOOKUP((SubgroupsCovered[[#This Row],[RXCUI]]*1),RXCUI[Convert RXCUIs to Number],1,FALSE)=(SubgroupsCovered[[#This Row],[RXCUI]]*1),"Yes",""),"No")</f>
        <v>No</v>
      </c>
      <c r="E2044" s="12" t="str">
        <f>IF(SubgroupsCovered[[#This Row],[RXCUI Covered?]]="Yes",SubgroupsCovered[[#This Row],[Subgroup]],"")</f>
        <v/>
      </c>
      <c r="F2044" s="12" t="str">
        <f>IF(SubgroupsCovered[[#This Row],[Subgroups Covered by RXCUI]]="",IF(SubgroupsCovered[[#This Row],[Subgroups Uncovered]]="",SubgroupsCovered[[#This Row],[Subgroup]],""),SubgroupsCovered[[#This Row],[Subgroups Covered by RXCUI]])</f>
        <v/>
      </c>
      <c r="G2044" s="12" t="str">
        <f>IFERROR(IF(VLOOKUP(SubgroupsCovered[[#This Row],[Subgroup]],SubgroupsCovered[Subgroups Covered by RXCUI],1,FALSE)=C2044,"",C2044),SubgroupsCovered[[#This Row],[Subgroup]])</f>
        <v>MSB6</v>
      </c>
    </row>
    <row r="2045" spans="1:7">
      <c r="A2045" s="12" t="s">
        <v>885</v>
      </c>
      <c r="B2045" s="12">
        <v>2393593</v>
      </c>
      <c r="C2045" s="12" t="s">
        <v>910</v>
      </c>
      <c r="D2045" s="5" t="str">
        <f>IFERROR(IF(VLOOKUP((SubgroupsCovered[[#This Row],[RXCUI]]*1),RXCUI[Convert RXCUIs to Number],1,FALSE)=(SubgroupsCovered[[#This Row],[RXCUI]]*1),"Yes",""),"No")</f>
        <v>No</v>
      </c>
      <c r="E2045" s="12" t="str">
        <f>IF(SubgroupsCovered[[#This Row],[RXCUI Covered?]]="Yes",SubgroupsCovered[[#This Row],[Subgroup]],"")</f>
        <v/>
      </c>
      <c r="F2045" s="12" t="str">
        <f>IF(SubgroupsCovered[[#This Row],[Subgroups Covered by RXCUI]]="",IF(SubgroupsCovered[[#This Row],[Subgroups Uncovered]]="",SubgroupsCovered[[#This Row],[Subgroup]],""),SubgroupsCovered[[#This Row],[Subgroups Covered by RXCUI]])</f>
        <v/>
      </c>
      <c r="G2045" s="12" t="str">
        <f>IFERROR(IF(VLOOKUP(SubgroupsCovered[[#This Row],[Subgroup]],SubgroupsCovered[Subgroups Covered by RXCUI],1,FALSE)=C2045,"",C2045),SubgroupsCovered[[#This Row],[Subgroup]])</f>
        <v>MSB5</v>
      </c>
    </row>
    <row r="2046" spans="1:7">
      <c r="A2046" s="12" t="s">
        <v>885</v>
      </c>
      <c r="B2046" s="12">
        <v>207059</v>
      </c>
      <c r="C2046" s="12" t="s">
        <v>925</v>
      </c>
      <c r="D2046" s="5" t="str">
        <f>IFERROR(IF(VLOOKUP((SubgroupsCovered[[#This Row],[RXCUI]]*1),RXCUI[Convert RXCUIs to Number],1,FALSE)=(SubgroupsCovered[[#This Row],[RXCUI]]*1),"Yes",""),"No")</f>
        <v>No</v>
      </c>
      <c r="E2046" s="12" t="str">
        <f>IF(SubgroupsCovered[[#This Row],[RXCUI Covered?]]="Yes",SubgroupsCovered[[#This Row],[Subgroup]],"")</f>
        <v/>
      </c>
      <c r="F2046" s="12" t="str">
        <f>IF(SubgroupsCovered[[#This Row],[Subgroups Covered by RXCUI]]="",IF(SubgroupsCovered[[#This Row],[Subgroups Uncovered]]="",SubgroupsCovered[[#This Row],[Subgroup]],""),SubgroupsCovered[[#This Row],[Subgroups Covered by RXCUI]])</f>
        <v/>
      </c>
      <c r="G2046" s="12" t="str">
        <f>IFERROR(IF(VLOOKUP(SubgroupsCovered[[#This Row],[Subgroup]],SubgroupsCovered[Subgroups Covered by RXCUI],1,FALSE)=C2046,"",C2046),SubgroupsCovered[[#This Row],[Subgroup]])</f>
        <v>MSB8e</v>
      </c>
    </row>
    <row r="2047" spans="1:7">
      <c r="A2047" s="12" t="s">
        <v>885</v>
      </c>
      <c r="B2047" s="12">
        <v>860244</v>
      </c>
      <c r="C2047" s="12" t="s">
        <v>925</v>
      </c>
      <c r="D2047" s="5" t="str">
        <f>IFERROR(IF(VLOOKUP((SubgroupsCovered[[#This Row],[RXCUI]]*1),RXCUI[Convert RXCUIs to Number],1,FALSE)=(SubgroupsCovered[[#This Row],[RXCUI]]*1),"Yes",""),"No")</f>
        <v>No</v>
      </c>
      <c r="E2047" s="12" t="str">
        <f>IF(SubgroupsCovered[[#This Row],[RXCUI Covered?]]="Yes",SubgroupsCovered[[#This Row],[Subgroup]],"")</f>
        <v/>
      </c>
      <c r="F2047" s="12" t="str">
        <f>IF(SubgroupsCovered[[#This Row],[Subgroups Covered by RXCUI]]="",IF(SubgroupsCovered[[#This Row],[Subgroups Uncovered]]="",SubgroupsCovered[[#This Row],[Subgroup]],""),SubgroupsCovered[[#This Row],[Subgroups Covered by RXCUI]])</f>
        <v/>
      </c>
      <c r="G2047" s="12" t="str">
        <f>IFERROR(IF(VLOOKUP(SubgroupsCovered[[#This Row],[Subgroup]],SubgroupsCovered[Subgroups Covered by RXCUI],1,FALSE)=C2047,"",C2047),SubgroupsCovered[[#This Row],[Subgroup]])</f>
        <v>MSB8e</v>
      </c>
    </row>
    <row r="2048" spans="1:7">
      <c r="A2048" s="12" t="s">
        <v>963</v>
      </c>
      <c r="B2048" s="12">
        <v>207350</v>
      </c>
      <c r="C2048" s="12" t="s">
        <v>967</v>
      </c>
      <c r="D2048" s="5" t="str">
        <f>IFERROR(IF(VLOOKUP((SubgroupsCovered[[#This Row],[RXCUI]]*1),RXCUI[Convert RXCUIs to Number],1,FALSE)=(SubgroupsCovered[[#This Row],[RXCUI]]*1),"Yes",""),"No")</f>
        <v>No</v>
      </c>
      <c r="E2048" s="12" t="str">
        <f>IF(SubgroupsCovered[[#This Row],[RXCUI Covered?]]="Yes",SubgroupsCovered[[#This Row],[Subgroup]],"")</f>
        <v/>
      </c>
      <c r="F2048" s="12" t="str">
        <f>IF(SubgroupsCovered[[#This Row],[Subgroups Covered by RXCUI]]="",IF(SubgroupsCovered[[#This Row],[Subgroups Uncovered]]="",SubgroupsCovered[[#This Row],[Subgroup]],""),SubgroupsCovered[[#This Row],[Subgroups Covered by RXCUI]])</f>
        <v/>
      </c>
      <c r="G2048" s="12" t="str">
        <f>IFERROR(IF(VLOOKUP(SubgroupsCovered[[#This Row],[Subgroup]],SubgroupsCovered[Subgroups Covered by RXCUI],1,FALSE)=C2048,"",C2048),SubgroupsCovered[[#This Row],[Subgroup]])</f>
        <v>PTSDA1</v>
      </c>
    </row>
    <row r="2049" spans="1:7">
      <c r="A2049" s="12" t="s">
        <v>963</v>
      </c>
      <c r="B2049" s="12">
        <v>213291</v>
      </c>
      <c r="C2049" s="12" t="s">
        <v>967</v>
      </c>
      <c r="D2049" s="5" t="str">
        <f>IFERROR(IF(VLOOKUP((SubgroupsCovered[[#This Row],[RXCUI]]*1),RXCUI[Convert RXCUIs to Number],1,FALSE)=(SubgroupsCovered[[#This Row],[RXCUI]]*1),"Yes",""),"No")</f>
        <v>No</v>
      </c>
      <c r="E2049" s="12" t="str">
        <f>IF(SubgroupsCovered[[#This Row],[RXCUI Covered?]]="Yes",SubgroupsCovered[[#This Row],[Subgroup]],"")</f>
        <v/>
      </c>
      <c r="F2049" s="12" t="str">
        <f>IF(SubgroupsCovered[[#This Row],[Subgroups Covered by RXCUI]]="",IF(SubgroupsCovered[[#This Row],[Subgroups Uncovered]]="",SubgroupsCovered[[#This Row],[Subgroup]],""),SubgroupsCovered[[#This Row],[Subgroups Covered by RXCUI]])</f>
        <v/>
      </c>
      <c r="G2049" s="12" t="str">
        <f>IFERROR(IF(VLOOKUP(SubgroupsCovered[[#This Row],[Subgroup]],SubgroupsCovered[Subgroups Covered by RXCUI],1,FALSE)=C2049,"",C2049),SubgroupsCovered[[#This Row],[Subgroup]])</f>
        <v>PTSDA1</v>
      </c>
    </row>
    <row r="2050" spans="1:7">
      <c r="A2050" s="12" t="s">
        <v>963</v>
      </c>
      <c r="B2050" s="12">
        <v>207349</v>
      </c>
      <c r="C2050" s="12" t="s">
        <v>967</v>
      </c>
      <c r="D2050" s="5" t="str">
        <f>IFERROR(IF(VLOOKUP((SubgroupsCovered[[#This Row],[RXCUI]]*1),RXCUI[Convert RXCUIs to Number],1,FALSE)=(SubgroupsCovered[[#This Row],[RXCUI]]*1),"Yes",""),"No")</f>
        <v>No</v>
      </c>
      <c r="E2050" s="12" t="str">
        <f>IF(SubgroupsCovered[[#This Row],[RXCUI Covered?]]="Yes",SubgroupsCovered[[#This Row],[Subgroup]],"")</f>
        <v/>
      </c>
      <c r="F2050" s="12" t="str">
        <f>IF(SubgroupsCovered[[#This Row],[Subgroups Covered by RXCUI]]="",IF(SubgroupsCovered[[#This Row],[Subgroups Uncovered]]="",SubgroupsCovered[[#This Row],[Subgroup]],""),SubgroupsCovered[[#This Row],[Subgroups Covered by RXCUI]])</f>
        <v/>
      </c>
      <c r="G2050" s="12" t="str">
        <f>IFERROR(IF(VLOOKUP(SubgroupsCovered[[#This Row],[Subgroup]],SubgroupsCovered[Subgroups Covered by RXCUI],1,FALSE)=C2050,"",C2050),SubgroupsCovered[[#This Row],[Subgroup]])</f>
        <v>PTSDA1</v>
      </c>
    </row>
    <row r="2051" spans="1:7">
      <c r="A2051" s="12" t="s">
        <v>963</v>
      </c>
      <c r="B2051" s="12">
        <v>211700</v>
      </c>
      <c r="C2051" s="12" t="s">
        <v>967</v>
      </c>
      <c r="D2051" s="5" t="str">
        <f>IFERROR(IF(VLOOKUP((SubgroupsCovered[[#This Row],[RXCUI]]*1),RXCUI[Convert RXCUIs to Number],1,FALSE)=(SubgroupsCovered[[#This Row],[RXCUI]]*1),"Yes",""),"No")</f>
        <v>No</v>
      </c>
      <c r="E2051" s="12" t="str">
        <f>IF(SubgroupsCovered[[#This Row],[RXCUI Covered?]]="Yes",SubgroupsCovered[[#This Row],[Subgroup]],"")</f>
        <v/>
      </c>
      <c r="F2051" s="12" t="str">
        <f>IF(SubgroupsCovered[[#This Row],[Subgroups Covered by RXCUI]]="",IF(SubgroupsCovered[[#This Row],[Subgroups Uncovered]]="",SubgroupsCovered[[#This Row],[Subgroup]],""),SubgroupsCovered[[#This Row],[Subgroups Covered by RXCUI]])</f>
        <v/>
      </c>
      <c r="G2051" s="12" t="str">
        <f>IFERROR(IF(VLOOKUP(SubgroupsCovered[[#This Row],[Subgroup]],SubgroupsCovered[Subgroups Covered by RXCUI],1,FALSE)=C2051,"",C2051),SubgroupsCovered[[#This Row],[Subgroup]])</f>
        <v>PTSDA1</v>
      </c>
    </row>
    <row r="2052" spans="1:7">
      <c r="A2052" s="12" t="s">
        <v>963</v>
      </c>
      <c r="B2052" s="12">
        <v>211699</v>
      </c>
      <c r="C2052" s="12" t="s">
        <v>967</v>
      </c>
      <c r="D2052" s="5" t="str">
        <f>IFERROR(IF(VLOOKUP((SubgroupsCovered[[#This Row],[RXCUI]]*1),RXCUI[Convert RXCUIs to Number],1,FALSE)=(SubgroupsCovered[[#This Row],[RXCUI]]*1),"Yes",""),"No")</f>
        <v>No</v>
      </c>
      <c r="E2052" s="12" t="str">
        <f>IF(SubgroupsCovered[[#This Row],[RXCUI Covered?]]="Yes",SubgroupsCovered[[#This Row],[Subgroup]],"")</f>
        <v/>
      </c>
      <c r="F2052" s="12" t="str">
        <f>IF(SubgroupsCovered[[#This Row],[Subgroups Covered by RXCUI]]="",IF(SubgroupsCovered[[#This Row],[Subgroups Uncovered]]="",SubgroupsCovered[[#This Row],[Subgroup]],""),SubgroupsCovered[[#This Row],[Subgroups Covered by RXCUI]])</f>
        <v/>
      </c>
      <c r="G2052" s="12" t="str">
        <f>IFERROR(IF(VLOOKUP(SubgroupsCovered[[#This Row],[Subgroup]],SubgroupsCovered[Subgroups Covered by RXCUI],1,FALSE)=C2052,"",C2052),SubgroupsCovered[[#This Row],[Subgroup]])</f>
        <v>PTSDA1</v>
      </c>
    </row>
    <row r="2053" spans="1:7">
      <c r="A2053" s="12" t="s">
        <v>963</v>
      </c>
      <c r="B2053" s="12">
        <v>1738483</v>
      </c>
      <c r="C2053" s="12" t="s">
        <v>967</v>
      </c>
      <c r="D2053" s="5" t="str">
        <f>IFERROR(IF(VLOOKUP((SubgroupsCovered[[#This Row],[RXCUI]]*1),RXCUI[Convert RXCUIs to Number],1,FALSE)=(SubgroupsCovered[[#This Row],[RXCUI]]*1),"Yes",""),"No")</f>
        <v>No</v>
      </c>
      <c r="E2053" s="12" t="str">
        <f>IF(SubgroupsCovered[[#This Row],[RXCUI Covered?]]="Yes",SubgroupsCovered[[#This Row],[Subgroup]],"")</f>
        <v/>
      </c>
      <c r="F2053" s="12" t="str">
        <f>IF(SubgroupsCovered[[#This Row],[Subgroups Covered by RXCUI]]="",IF(SubgroupsCovered[[#This Row],[Subgroups Uncovered]]="",SubgroupsCovered[[#This Row],[Subgroup]],""),SubgroupsCovered[[#This Row],[Subgroups Covered by RXCUI]])</f>
        <v/>
      </c>
      <c r="G2053" s="12" t="str">
        <f>IFERROR(IF(VLOOKUP(SubgroupsCovered[[#This Row],[Subgroup]],SubgroupsCovered[Subgroups Covered by RXCUI],1,FALSE)=C2053,"",C2053),SubgroupsCovered[[#This Row],[Subgroup]])</f>
        <v>PTSDA1</v>
      </c>
    </row>
    <row r="2054" spans="1:7">
      <c r="A2054" s="12" t="s">
        <v>963</v>
      </c>
      <c r="B2054" s="12">
        <v>1738495</v>
      </c>
      <c r="C2054" s="12" t="s">
        <v>967</v>
      </c>
      <c r="D2054" s="5" t="str">
        <f>IFERROR(IF(VLOOKUP((SubgroupsCovered[[#This Row],[RXCUI]]*1),RXCUI[Convert RXCUIs to Number],1,FALSE)=(SubgroupsCovered[[#This Row],[RXCUI]]*1),"Yes",""),"No")</f>
        <v>No</v>
      </c>
      <c r="E2054" s="12" t="str">
        <f>IF(SubgroupsCovered[[#This Row],[RXCUI Covered?]]="Yes",SubgroupsCovered[[#This Row],[Subgroup]],"")</f>
        <v/>
      </c>
      <c r="F2054" s="12" t="str">
        <f>IF(SubgroupsCovered[[#This Row],[Subgroups Covered by RXCUI]]="",IF(SubgroupsCovered[[#This Row],[Subgroups Uncovered]]="",SubgroupsCovered[[#This Row],[Subgroup]],""),SubgroupsCovered[[#This Row],[Subgroups Covered by RXCUI]])</f>
        <v/>
      </c>
      <c r="G2054" s="12" t="str">
        <f>IFERROR(IF(VLOOKUP(SubgroupsCovered[[#This Row],[Subgroup]],SubgroupsCovered[Subgroups Covered by RXCUI],1,FALSE)=C2054,"",C2054),SubgroupsCovered[[#This Row],[Subgroup]])</f>
        <v>PTSDA1</v>
      </c>
    </row>
    <row r="2055" spans="1:7">
      <c r="A2055" s="12" t="s">
        <v>963</v>
      </c>
      <c r="B2055" s="12">
        <v>1738503</v>
      </c>
      <c r="C2055" s="12" t="s">
        <v>967</v>
      </c>
      <c r="D2055" s="5" t="str">
        <f>IFERROR(IF(VLOOKUP((SubgroupsCovered[[#This Row],[RXCUI]]*1),RXCUI[Convert RXCUIs to Number],1,FALSE)=(SubgroupsCovered[[#This Row],[RXCUI]]*1),"Yes",""),"No")</f>
        <v>No</v>
      </c>
      <c r="E2055" s="12" t="str">
        <f>IF(SubgroupsCovered[[#This Row],[RXCUI Covered?]]="Yes",SubgroupsCovered[[#This Row],[Subgroup]],"")</f>
        <v/>
      </c>
      <c r="F2055" s="12" t="str">
        <f>IF(SubgroupsCovered[[#This Row],[Subgroups Covered by RXCUI]]="",IF(SubgroupsCovered[[#This Row],[Subgroups Uncovered]]="",SubgroupsCovered[[#This Row],[Subgroup]],""),SubgroupsCovered[[#This Row],[Subgroups Covered by RXCUI]])</f>
        <v/>
      </c>
      <c r="G2055" s="12" t="str">
        <f>IFERROR(IF(VLOOKUP(SubgroupsCovered[[#This Row],[Subgroup]],SubgroupsCovered[Subgroups Covered by RXCUI],1,FALSE)=C2055,"",C2055),SubgroupsCovered[[#This Row],[Subgroup]])</f>
        <v>PTSDA1</v>
      </c>
    </row>
    <row r="2056" spans="1:7">
      <c r="A2056" s="12" t="s">
        <v>963</v>
      </c>
      <c r="B2056" s="12">
        <v>1738511</v>
      </c>
      <c r="C2056" s="12" t="s">
        <v>967</v>
      </c>
      <c r="D2056" s="5" t="str">
        <f>IFERROR(IF(VLOOKUP((SubgroupsCovered[[#This Row],[RXCUI]]*1),RXCUI[Convert RXCUIs to Number],1,FALSE)=(SubgroupsCovered[[#This Row],[RXCUI]]*1),"Yes",""),"No")</f>
        <v>No</v>
      </c>
      <c r="E2056" s="12" t="str">
        <f>IF(SubgroupsCovered[[#This Row],[RXCUI Covered?]]="Yes",SubgroupsCovered[[#This Row],[Subgroup]],"")</f>
        <v/>
      </c>
      <c r="F2056" s="12" t="str">
        <f>IF(SubgroupsCovered[[#This Row],[Subgroups Covered by RXCUI]]="",IF(SubgroupsCovered[[#This Row],[Subgroups Uncovered]]="",SubgroupsCovered[[#This Row],[Subgroup]],""),SubgroupsCovered[[#This Row],[Subgroups Covered by RXCUI]])</f>
        <v/>
      </c>
      <c r="G2056" s="12" t="str">
        <f>IFERROR(IF(VLOOKUP(SubgroupsCovered[[#This Row],[Subgroup]],SubgroupsCovered[Subgroups Covered by RXCUI],1,FALSE)=C2056,"",C2056),SubgroupsCovered[[#This Row],[Subgroup]])</f>
        <v>PTSDA1</v>
      </c>
    </row>
    <row r="2057" spans="1:7">
      <c r="A2057" s="12" t="s">
        <v>963</v>
      </c>
      <c r="B2057" s="12">
        <v>312242</v>
      </c>
      <c r="C2057" s="12" t="s">
        <v>967</v>
      </c>
      <c r="D2057" s="5" t="str">
        <f>IFERROR(IF(VLOOKUP((SubgroupsCovered[[#This Row],[RXCUI]]*1),RXCUI[Convert RXCUIs to Number],1,FALSE)=(SubgroupsCovered[[#This Row],[RXCUI]]*1),"Yes",""),"No")</f>
        <v>No</v>
      </c>
      <c r="E2057" s="12" t="str">
        <f>IF(SubgroupsCovered[[#This Row],[RXCUI Covered?]]="Yes",SubgroupsCovered[[#This Row],[Subgroup]],"")</f>
        <v/>
      </c>
      <c r="F2057" s="12" t="str">
        <f>IF(SubgroupsCovered[[#This Row],[Subgroups Covered by RXCUI]]="",IF(SubgroupsCovered[[#This Row],[Subgroups Uncovered]]="",SubgroupsCovered[[#This Row],[Subgroup]],""),SubgroupsCovered[[#This Row],[Subgroups Covered by RXCUI]])</f>
        <v/>
      </c>
      <c r="G2057" s="12" t="str">
        <f>IFERROR(IF(VLOOKUP(SubgroupsCovered[[#This Row],[Subgroup]],SubgroupsCovered[Subgroups Covered by RXCUI],1,FALSE)=C2057,"",C2057),SubgroupsCovered[[#This Row],[Subgroup]])</f>
        <v>PTSDA1</v>
      </c>
    </row>
    <row r="2058" spans="1:7">
      <c r="A2058" s="12" t="s">
        <v>963</v>
      </c>
      <c r="B2058" s="12">
        <v>208161</v>
      </c>
      <c r="C2058" s="12" t="s">
        <v>969</v>
      </c>
      <c r="D2058" s="5" t="str">
        <f>IFERROR(IF(VLOOKUP((SubgroupsCovered[[#This Row],[RXCUI]]*1),RXCUI[Convert RXCUIs to Number],1,FALSE)=(SubgroupsCovered[[#This Row],[RXCUI]]*1),"Yes",""),"No")</f>
        <v>No</v>
      </c>
      <c r="E2058" s="12" t="str">
        <f>IF(SubgroupsCovered[[#This Row],[RXCUI Covered?]]="Yes",SubgroupsCovered[[#This Row],[Subgroup]],"")</f>
        <v/>
      </c>
      <c r="F2058" s="12" t="str">
        <f>IF(SubgroupsCovered[[#This Row],[Subgroups Covered by RXCUI]]="",IF(SubgroupsCovered[[#This Row],[Subgroups Uncovered]]="",SubgroupsCovered[[#This Row],[Subgroup]],""),SubgroupsCovered[[#This Row],[Subgroups Covered by RXCUI]])</f>
        <v/>
      </c>
      <c r="G2058" s="12" t="str">
        <f>IFERROR(IF(VLOOKUP(SubgroupsCovered[[#This Row],[Subgroup]],SubgroupsCovered[Subgroups Covered by RXCUI],1,FALSE)=C2058,"",C2058),SubgroupsCovered[[#This Row],[Subgroup]])</f>
        <v>PTSDA2</v>
      </c>
    </row>
    <row r="2059" spans="1:7">
      <c r="A2059" s="12" t="s">
        <v>963</v>
      </c>
      <c r="B2059" s="12">
        <v>861066</v>
      </c>
      <c r="C2059" s="12" t="s">
        <v>969</v>
      </c>
      <c r="D2059" s="5" t="str">
        <f>IFERROR(IF(VLOOKUP((SubgroupsCovered[[#This Row],[RXCUI]]*1),RXCUI[Convert RXCUIs to Number],1,FALSE)=(SubgroupsCovered[[#This Row],[RXCUI]]*1),"Yes",""),"No")</f>
        <v>No</v>
      </c>
      <c r="E2059" s="12" t="str">
        <f>IF(SubgroupsCovered[[#This Row],[RXCUI Covered?]]="Yes",SubgroupsCovered[[#This Row],[Subgroup]],"")</f>
        <v/>
      </c>
      <c r="F2059" s="12" t="str">
        <f>IF(SubgroupsCovered[[#This Row],[Subgroups Covered by RXCUI]]="",IF(SubgroupsCovered[[#This Row],[Subgroups Uncovered]]="",SubgroupsCovered[[#This Row],[Subgroup]],""),SubgroupsCovered[[#This Row],[Subgroups Covered by RXCUI]])</f>
        <v/>
      </c>
      <c r="G2059" s="12" t="str">
        <f>IFERROR(IF(VLOOKUP(SubgroupsCovered[[#This Row],[Subgroup]],SubgroupsCovered[Subgroups Covered by RXCUI],1,FALSE)=C2059,"",C2059),SubgroupsCovered[[#This Row],[Subgroup]])</f>
        <v>PTSDA2</v>
      </c>
    </row>
    <row r="2060" spans="1:7">
      <c r="A2060" s="12" t="s">
        <v>963</v>
      </c>
      <c r="B2060" s="12">
        <v>212233</v>
      </c>
      <c r="C2060" s="12" t="s">
        <v>969</v>
      </c>
      <c r="D2060" s="5" t="str">
        <f>IFERROR(IF(VLOOKUP((SubgroupsCovered[[#This Row],[RXCUI]]*1),RXCUI[Convert RXCUIs to Number],1,FALSE)=(SubgroupsCovered[[#This Row],[RXCUI]]*1),"Yes",""),"No")</f>
        <v>No</v>
      </c>
      <c r="E2060" s="12" t="str">
        <f>IF(SubgroupsCovered[[#This Row],[RXCUI Covered?]]="Yes",SubgroupsCovered[[#This Row],[Subgroup]],"")</f>
        <v/>
      </c>
      <c r="F2060" s="12" t="str">
        <f>IF(SubgroupsCovered[[#This Row],[Subgroups Covered by RXCUI]]="",IF(SubgroupsCovered[[#This Row],[Subgroups Uncovered]]="",SubgroupsCovered[[#This Row],[Subgroup]],""),SubgroupsCovered[[#This Row],[Subgroups Covered by RXCUI]])</f>
        <v/>
      </c>
      <c r="G2060" s="12" t="str">
        <f>IFERROR(IF(VLOOKUP(SubgroupsCovered[[#This Row],[Subgroup]],SubgroupsCovered[Subgroups Covered by RXCUI],1,FALSE)=C2060,"",C2060),SubgroupsCovered[[#This Row],[Subgroup]])</f>
        <v>PTSDA2</v>
      </c>
    </row>
    <row r="2061" spans="1:7">
      <c r="A2061" s="12" t="s">
        <v>963</v>
      </c>
      <c r="B2061" s="12">
        <v>208149</v>
      </c>
      <c r="C2061" s="12" t="s">
        <v>969</v>
      </c>
      <c r="D2061" s="5" t="str">
        <f>IFERROR(IF(VLOOKUP((SubgroupsCovered[[#This Row],[RXCUI]]*1),RXCUI[Convert RXCUIs to Number],1,FALSE)=(SubgroupsCovered[[#This Row],[RXCUI]]*1),"Yes",""),"No")</f>
        <v>No</v>
      </c>
      <c r="E2061" s="12" t="str">
        <f>IF(SubgroupsCovered[[#This Row],[RXCUI Covered?]]="Yes",SubgroupsCovered[[#This Row],[Subgroup]],"")</f>
        <v/>
      </c>
      <c r="F2061" s="12" t="str">
        <f>IF(SubgroupsCovered[[#This Row],[Subgroups Covered by RXCUI]]="",IF(SubgroupsCovered[[#This Row],[Subgroups Uncovered]]="",SubgroupsCovered[[#This Row],[Subgroup]],""),SubgroupsCovered[[#This Row],[Subgroups Covered by RXCUI]])</f>
        <v/>
      </c>
      <c r="G2061" s="12" t="str">
        <f>IFERROR(IF(VLOOKUP(SubgroupsCovered[[#This Row],[Subgroup]],SubgroupsCovered[Subgroups Covered by RXCUI],1,FALSE)=C2061,"",C2061),SubgroupsCovered[[#This Row],[Subgroup]])</f>
        <v>PTSDA2</v>
      </c>
    </row>
    <row r="2062" spans="1:7">
      <c r="A2062" s="12" t="s">
        <v>963</v>
      </c>
      <c r="B2062" s="12">
        <v>312940</v>
      </c>
      <c r="C2062" s="12" t="s">
        <v>969</v>
      </c>
      <c r="D2062" s="5" t="str">
        <f>IFERROR(IF(VLOOKUP((SubgroupsCovered[[#This Row],[RXCUI]]*1),RXCUI[Convert RXCUIs to Number],1,FALSE)=(SubgroupsCovered[[#This Row],[RXCUI]]*1),"Yes",""),"No")</f>
        <v>No</v>
      </c>
      <c r="E2062" s="12" t="str">
        <f>IF(SubgroupsCovered[[#This Row],[RXCUI Covered?]]="Yes",SubgroupsCovered[[#This Row],[Subgroup]],"")</f>
        <v/>
      </c>
      <c r="F2062" s="12" t="str">
        <f>IF(SubgroupsCovered[[#This Row],[Subgroups Covered by RXCUI]]="",IF(SubgroupsCovered[[#This Row],[Subgroups Uncovered]]="",SubgroupsCovered[[#This Row],[Subgroup]],""),SubgroupsCovered[[#This Row],[Subgroups Covered by RXCUI]])</f>
        <v/>
      </c>
      <c r="G2062" s="12" t="str">
        <f>IFERROR(IF(VLOOKUP(SubgroupsCovered[[#This Row],[Subgroup]],SubgroupsCovered[Subgroups Covered by RXCUI],1,FALSE)=C2062,"",C2062),SubgroupsCovered[[#This Row],[Subgroup]])</f>
        <v>PTSDA2</v>
      </c>
    </row>
    <row r="2063" spans="1:7">
      <c r="A2063" s="12" t="s">
        <v>963</v>
      </c>
      <c r="B2063" s="12">
        <v>312941</v>
      </c>
      <c r="C2063" s="12" t="s">
        <v>969</v>
      </c>
      <c r="D2063" s="5" t="str">
        <f>IFERROR(IF(VLOOKUP((SubgroupsCovered[[#This Row],[RXCUI]]*1),RXCUI[Convert RXCUIs to Number],1,FALSE)=(SubgroupsCovered[[#This Row],[RXCUI]]*1),"Yes",""),"No")</f>
        <v>No</v>
      </c>
      <c r="E2063" s="12" t="str">
        <f>IF(SubgroupsCovered[[#This Row],[RXCUI Covered?]]="Yes",SubgroupsCovered[[#This Row],[Subgroup]],"")</f>
        <v/>
      </c>
      <c r="F2063" s="12" t="str">
        <f>IF(SubgroupsCovered[[#This Row],[Subgroups Covered by RXCUI]]="",IF(SubgroupsCovered[[#This Row],[Subgroups Uncovered]]="",SubgroupsCovered[[#This Row],[Subgroup]],""),SubgroupsCovered[[#This Row],[Subgroups Covered by RXCUI]])</f>
        <v/>
      </c>
      <c r="G2063" s="12" t="str">
        <f>IFERROR(IF(VLOOKUP(SubgroupsCovered[[#This Row],[Subgroup]],SubgroupsCovered[Subgroups Covered by RXCUI],1,FALSE)=C2063,"",C2063),SubgroupsCovered[[#This Row],[Subgroup]])</f>
        <v>PTSDA2</v>
      </c>
    </row>
    <row r="2064" spans="1:7">
      <c r="A2064" s="12" t="s">
        <v>963</v>
      </c>
      <c r="B2064" s="12">
        <v>861064</v>
      </c>
      <c r="C2064" s="12" t="s">
        <v>969</v>
      </c>
      <c r="D2064" s="5" t="str">
        <f>IFERROR(IF(VLOOKUP((SubgroupsCovered[[#This Row],[RXCUI]]*1),RXCUI[Convert RXCUIs to Number],1,FALSE)=(SubgroupsCovered[[#This Row],[RXCUI]]*1),"Yes",""),"No")</f>
        <v>No</v>
      </c>
      <c r="E2064" s="12" t="str">
        <f>IF(SubgroupsCovered[[#This Row],[RXCUI Covered?]]="Yes",SubgroupsCovered[[#This Row],[Subgroup]],"")</f>
        <v/>
      </c>
      <c r="F2064" s="12" t="str">
        <f>IF(SubgroupsCovered[[#This Row],[Subgroups Covered by RXCUI]]="",IF(SubgroupsCovered[[#This Row],[Subgroups Uncovered]]="",SubgroupsCovered[[#This Row],[Subgroup]],""),SubgroupsCovered[[#This Row],[Subgroups Covered by RXCUI]])</f>
        <v/>
      </c>
      <c r="G2064" s="12" t="str">
        <f>IFERROR(IF(VLOOKUP(SubgroupsCovered[[#This Row],[Subgroup]],SubgroupsCovered[Subgroups Covered by RXCUI],1,FALSE)=C2064,"",C2064),SubgroupsCovered[[#This Row],[Subgroup]])</f>
        <v>PTSDA2</v>
      </c>
    </row>
    <row r="2065" spans="1:7">
      <c r="A2065" s="12" t="s">
        <v>963</v>
      </c>
      <c r="B2065" s="12">
        <v>312938</v>
      </c>
      <c r="C2065" s="12" t="s">
        <v>969</v>
      </c>
      <c r="D2065" s="5" t="str">
        <f>IFERROR(IF(VLOOKUP((SubgroupsCovered[[#This Row],[RXCUI]]*1),RXCUI[Convert RXCUIs to Number],1,FALSE)=(SubgroupsCovered[[#This Row],[RXCUI]]*1),"Yes",""),"No")</f>
        <v>No</v>
      </c>
      <c r="E2065" s="12" t="str">
        <f>IF(SubgroupsCovered[[#This Row],[RXCUI Covered?]]="Yes",SubgroupsCovered[[#This Row],[Subgroup]],"")</f>
        <v/>
      </c>
      <c r="F2065" s="12" t="str">
        <f>IF(SubgroupsCovered[[#This Row],[Subgroups Covered by RXCUI]]="",IF(SubgroupsCovered[[#This Row],[Subgroups Uncovered]]="",SubgroupsCovered[[#This Row],[Subgroup]],""),SubgroupsCovered[[#This Row],[Subgroups Covered by RXCUI]])</f>
        <v/>
      </c>
      <c r="G2065" s="12" t="str">
        <f>IFERROR(IF(VLOOKUP(SubgroupsCovered[[#This Row],[Subgroup]],SubgroupsCovered[Subgroups Covered by RXCUI],1,FALSE)=C2065,"",C2065),SubgroupsCovered[[#This Row],[Subgroup]])</f>
        <v>PTSDA2</v>
      </c>
    </row>
    <row r="2066" spans="1:7">
      <c r="A2066" s="12" t="s">
        <v>963</v>
      </c>
      <c r="B2066" s="12">
        <v>410584</v>
      </c>
      <c r="C2066" s="12" t="s">
        <v>969</v>
      </c>
      <c r="D2066" s="5" t="str">
        <f>IFERROR(IF(VLOOKUP((SubgroupsCovered[[#This Row],[RXCUI]]*1),RXCUI[Convert RXCUIs to Number],1,FALSE)=(SubgroupsCovered[[#This Row],[RXCUI]]*1),"Yes",""),"No")</f>
        <v>No</v>
      </c>
      <c r="E2066" s="12" t="str">
        <f>IF(SubgroupsCovered[[#This Row],[RXCUI Covered?]]="Yes",SubgroupsCovered[[#This Row],[Subgroup]],"")</f>
        <v/>
      </c>
      <c r="F2066" s="12" t="str">
        <f>IF(SubgroupsCovered[[#This Row],[Subgroups Covered by RXCUI]]="",IF(SubgroupsCovered[[#This Row],[Subgroups Uncovered]]="",SubgroupsCovered[[#This Row],[Subgroup]],""),SubgroupsCovered[[#This Row],[Subgroups Covered by RXCUI]])</f>
        <v/>
      </c>
      <c r="G2066" s="12" t="str">
        <f>IFERROR(IF(VLOOKUP(SubgroupsCovered[[#This Row],[Subgroup]],SubgroupsCovered[Subgroups Covered by RXCUI],1,FALSE)=C2066,"",C2066),SubgroupsCovered[[#This Row],[Subgroup]])</f>
        <v>PTSDA2</v>
      </c>
    </row>
    <row r="2067" spans="1:7">
      <c r="A2067" s="12" t="s">
        <v>963</v>
      </c>
      <c r="B2067" s="12">
        <v>251201</v>
      </c>
      <c r="C2067" s="12" t="s">
        <v>969</v>
      </c>
      <c r="D2067" s="5" t="str">
        <f>IFERROR(IF(VLOOKUP((SubgroupsCovered[[#This Row],[RXCUI]]*1),RXCUI[Convert RXCUIs to Number],1,FALSE)=(SubgroupsCovered[[#This Row],[RXCUI]]*1),"Yes",""),"No")</f>
        <v>No</v>
      </c>
      <c r="E2067" s="12" t="str">
        <f>IF(SubgroupsCovered[[#This Row],[RXCUI Covered?]]="Yes",SubgroupsCovered[[#This Row],[Subgroup]],"")</f>
        <v/>
      </c>
      <c r="F2067" s="12" t="str">
        <f>IF(SubgroupsCovered[[#This Row],[Subgroups Covered by RXCUI]]="",IF(SubgroupsCovered[[#This Row],[Subgroups Uncovered]]="",SubgroupsCovered[[#This Row],[Subgroup]],""),SubgroupsCovered[[#This Row],[Subgroups Covered by RXCUI]])</f>
        <v/>
      </c>
      <c r="G2067" s="12" t="str">
        <f>IFERROR(IF(VLOOKUP(SubgroupsCovered[[#This Row],[Subgroup]],SubgroupsCovered[Subgroups Covered by RXCUI],1,FALSE)=C2067,"",C2067),SubgroupsCovered[[#This Row],[Subgroup]])</f>
        <v>PTSDA2</v>
      </c>
    </row>
    <row r="2068" spans="1:7">
      <c r="A2068" s="12" t="s">
        <v>973</v>
      </c>
      <c r="B2068" s="12">
        <v>197787</v>
      </c>
      <c r="C2068" s="12" t="s">
        <v>975</v>
      </c>
      <c r="D2068" s="5" t="str">
        <f>IFERROR(IF(VLOOKUP((SubgroupsCovered[[#This Row],[RXCUI]]*1),RXCUI[Convert RXCUIs to Number],1,FALSE)=(SubgroupsCovered[[#This Row],[RXCUI]]*1),"Yes",""),"No")</f>
        <v>No</v>
      </c>
      <c r="E2068" s="12" t="str">
        <f>IF(SubgroupsCovered[[#This Row],[RXCUI Covered?]]="Yes",SubgroupsCovered[[#This Row],[Subgroup]],"")</f>
        <v/>
      </c>
      <c r="F2068" s="12" t="str">
        <f>IF(SubgroupsCovered[[#This Row],[Subgroups Covered by RXCUI]]="",IF(SubgroupsCovered[[#This Row],[Subgroups Uncovered]]="",SubgroupsCovered[[#This Row],[Subgroup]],""),SubgroupsCovered[[#This Row],[Subgroups Covered by RXCUI]])</f>
        <v/>
      </c>
      <c r="G2068" s="12" t="str">
        <f>IFERROR(IF(VLOOKUP(SubgroupsCovered[[#This Row],[Subgroup]],SubgroupsCovered[Subgroups Covered by RXCUI],1,FALSE)=C2068,"",C2068),SubgroupsCovered[[#This Row],[Subgroup]])</f>
        <v>RAA1A1</v>
      </c>
    </row>
    <row r="2069" spans="1:7">
      <c r="A2069" s="12" t="s">
        <v>973</v>
      </c>
      <c r="B2069" s="12">
        <v>208680</v>
      </c>
      <c r="C2069" s="12" t="s">
        <v>975</v>
      </c>
      <c r="D2069" s="5" t="str">
        <f>IFERROR(IF(VLOOKUP((SubgroupsCovered[[#This Row],[RXCUI]]*1),RXCUI[Convert RXCUIs to Number],1,FALSE)=(SubgroupsCovered[[#This Row],[RXCUI]]*1),"Yes",""),"No")</f>
        <v>No</v>
      </c>
      <c r="E2069" s="12" t="str">
        <f>IF(SubgroupsCovered[[#This Row],[RXCUI Covered?]]="Yes",SubgroupsCovered[[#This Row],[Subgroup]],"")</f>
        <v/>
      </c>
      <c r="F2069" s="12" t="str">
        <f>IF(SubgroupsCovered[[#This Row],[Subgroups Covered by RXCUI]]="",IF(SubgroupsCovered[[#This Row],[Subgroups Uncovered]]="",SubgroupsCovered[[#This Row],[Subgroup]],""),SubgroupsCovered[[#This Row],[Subgroups Covered by RXCUI]])</f>
        <v/>
      </c>
      <c r="G2069" s="12" t="str">
        <f>IFERROR(IF(VLOOKUP(SubgroupsCovered[[#This Row],[Subgroup]],SubgroupsCovered[Subgroups Covered by RXCUI],1,FALSE)=C2069,"",C2069),SubgroupsCovered[[#This Row],[Subgroup]])</f>
        <v>RAA1A1</v>
      </c>
    </row>
    <row r="2070" spans="1:7">
      <c r="A2070" s="12" t="s">
        <v>973</v>
      </c>
      <c r="B2070" s="12">
        <v>197782</v>
      </c>
      <c r="C2070" s="12" t="s">
        <v>975</v>
      </c>
      <c r="D2070" s="5" t="str">
        <f>IFERROR(IF(VLOOKUP((SubgroupsCovered[[#This Row],[RXCUI]]*1),RXCUI[Convert RXCUIs to Number],1,FALSE)=(SubgroupsCovered[[#This Row],[RXCUI]]*1),"Yes",""),"No")</f>
        <v>No</v>
      </c>
      <c r="E2070" s="12" t="str">
        <f>IF(SubgroupsCovered[[#This Row],[RXCUI Covered?]]="Yes",SubgroupsCovered[[#This Row],[Subgroup]],"")</f>
        <v/>
      </c>
      <c r="F2070" s="12" t="str">
        <f>IF(SubgroupsCovered[[#This Row],[Subgroups Covered by RXCUI]]="",IF(SubgroupsCovered[[#This Row],[Subgroups Uncovered]]="",SubgroupsCovered[[#This Row],[Subgroup]],""),SubgroupsCovered[[#This Row],[Subgroups Covered by RXCUI]])</f>
        <v/>
      </c>
      <c r="G2070" s="12" t="str">
        <f>IFERROR(IF(VLOOKUP(SubgroupsCovered[[#This Row],[Subgroup]],SubgroupsCovered[Subgroups Covered by RXCUI],1,FALSE)=C2070,"",C2070),SubgroupsCovered[[#This Row],[Subgroup]])</f>
        <v>RAA1A1</v>
      </c>
    </row>
    <row r="2071" spans="1:7">
      <c r="A2071" s="12" t="s">
        <v>973</v>
      </c>
      <c r="B2071" s="12">
        <v>208712</v>
      </c>
      <c r="C2071" s="12" t="s">
        <v>975</v>
      </c>
      <c r="D2071" s="5" t="str">
        <f>IFERROR(IF(VLOOKUP((SubgroupsCovered[[#This Row],[RXCUI]]*1),RXCUI[Convert RXCUIs to Number],1,FALSE)=(SubgroupsCovered[[#This Row],[RXCUI]]*1),"Yes",""),"No")</f>
        <v>No</v>
      </c>
      <c r="E2071" s="12" t="str">
        <f>IF(SubgroupsCovered[[#This Row],[RXCUI Covered?]]="Yes",SubgroupsCovered[[#This Row],[Subgroup]],"")</f>
        <v/>
      </c>
      <c r="F2071" s="12" t="str">
        <f>IF(SubgroupsCovered[[#This Row],[Subgroups Covered by RXCUI]]="",IF(SubgroupsCovered[[#This Row],[Subgroups Uncovered]]="",SubgroupsCovered[[#This Row],[Subgroup]],""),SubgroupsCovered[[#This Row],[Subgroups Covered by RXCUI]])</f>
        <v/>
      </c>
      <c r="G2071" s="12" t="str">
        <f>IFERROR(IF(VLOOKUP(SubgroupsCovered[[#This Row],[Subgroup]],SubgroupsCovered[Subgroups Covered by RXCUI],1,FALSE)=C2071,"",C2071),SubgroupsCovered[[#This Row],[Subgroup]])</f>
        <v>RAA1A1</v>
      </c>
    </row>
    <row r="2072" spans="1:7">
      <c r="A2072" s="12" t="s">
        <v>973</v>
      </c>
      <c r="B2072" s="12">
        <v>197783</v>
      </c>
      <c r="C2072" s="12" t="s">
        <v>976</v>
      </c>
      <c r="D2072" s="5" t="str">
        <f>IFERROR(IF(VLOOKUP((SubgroupsCovered[[#This Row],[RXCUI]]*1),RXCUI[Convert RXCUIs to Number],1,FALSE)=(SubgroupsCovered[[#This Row],[RXCUI]]*1),"Yes",""),"No")</f>
        <v>No</v>
      </c>
      <c r="E2072" s="12" t="str">
        <f>IF(SubgroupsCovered[[#This Row],[RXCUI Covered?]]="Yes",SubgroupsCovered[[#This Row],[Subgroup]],"")</f>
        <v/>
      </c>
      <c r="F2072" s="12" t="str">
        <f>IF(SubgroupsCovered[[#This Row],[Subgroups Covered by RXCUI]]="",IF(SubgroupsCovered[[#This Row],[Subgroups Uncovered]]="",SubgroupsCovered[[#This Row],[Subgroup]],""),SubgroupsCovered[[#This Row],[Subgroups Covered by RXCUI]])</f>
        <v/>
      </c>
      <c r="G2072" s="12" t="str">
        <f>IFERROR(IF(VLOOKUP(SubgroupsCovered[[#This Row],[Subgroup]],SubgroupsCovered[Subgroups Covered by RXCUI],1,FALSE)=C2072,"",C2072),SubgroupsCovered[[#This Row],[Subgroup]])</f>
        <v>RAA1A3</v>
      </c>
    </row>
    <row r="2073" spans="1:7">
      <c r="A2073" s="12" t="s">
        <v>973</v>
      </c>
      <c r="B2073" s="12">
        <v>208816</v>
      </c>
      <c r="C2073" s="12" t="s">
        <v>976</v>
      </c>
      <c r="D2073" s="5" t="str">
        <f>IFERROR(IF(VLOOKUP((SubgroupsCovered[[#This Row],[RXCUI]]*1),RXCUI[Convert RXCUIs to Number],1,FALSE)=(SubgroupsCovered[[#This Row],[RXCUI]]*1),"Yes",""),"No")</f>
        <v>No</v>
      </c>
      <c r="E2073" s="12" t="str">
        <f>IF(SubgroupsCovered[[#This Row],[RXCUI Covered?]]="Yes",SubgroupsCovered[[#This Row],[Subgroup]],"")</f>
        <v/>
      </c>
      <c r="F2073" s="12" t="str">
        <f>IF(SubgroupsCovered[[#This Row],[Subgroups Covered by RXCUI]]="",IF(SubgroupsCovered[[#This Row],[Subgroups Uncovered]]="",SubgroupsCovered[[#This Row],[Subgroup]],""),SubgroupsCovered[[#This Row],[Subgroups Covered by RXCUI]])</f>
        <v/>
      </c>
      <c r="G2073" s="12" t="str">
        <f>IFERROR(IF(VLOOKUP(SubgroupsCovered[[#This Row],[Subgroup]],SubgroupsCovered[Subgroups Covered by RXCUI],1,FALSE)=C2073,"",C2073),SubgroupsCovered[[#This Row],[Subgroup]])</f>
        <v>RAA1A3</v>
      </c>
    </row>
    <row r="2074" spans="1:7">
      <c r="A2074" s="12" t="s">
        <v>973</v>
      </c>
      <c r="B2074" s="12">
        <v>828248</v>
      </c>
      <c r="C2074" s="12" t="s">
        <v>976</v>
      </c>
      <c r="D2074" s="5" t="str">
        <f>IFERROR(IF(VLOOKUP((SubgroupsCovered[[#This Row],[RXCUI]]*1),RXCUI[Convert RXCUIs to Number],1,FALSE)=(SubgroupsCovered[[#This Row],[RXCUI]]*1),"Yes",""),"No")</f>
        <v>No</v>
      </c>
      <c r="E2074" s="12" t="str">
        <f>IF(SubgroupsCovered[[#This Row],[RXCUI Covered?]]="Yes",SubgroupsCovered[[#This Row],[Subgroup]],"")</f>
        <v/>
      </c>
      <c r="F2074" s="12" t="str">
        <f>IF(SubgroupsCovered[[#This Row],[Subgroups Covered by RXCUI]]="",IF(SubgroupsCovered[[#This Row],[Subgroups Uncovered]]="",SubgroupsCovered[[#This Row],[Subgroup]],""),SubgroupsCovered[[#This Row],[Subgroups Covered by RXCUI]])</f>
        <v/>
      </c>
      <c r="G2074" s="12" t="str">
        <f>IFERROR(IF(VLOOKUP(SubgroupsCovered[[#This Row],[Subgroup]],SubgroupsCovered[Subgroups Covered by RXCUI],1,FALSE)=C2074,"",C2074),SubgroupsCovered[[#This Row],[Subgroup]])</f>
        <v>RAA1A3</v>
      </c>
    </row>
    <row r="2075" spans="1:7">
      <c r="A2075" s="12" t="s">
        <v>973</v>
      </c>
      <c r="B2075" s="12">
        <v>198144</v>
      </c>
      <c r="C2075" s="12" t="s">
        <v>977</v>
      </c>
      <c r="D2075" s="5" t="str">
        <f>IFERROR(IF(VLOOKUP((SubgroupsCovered[[#This Row],[RXCUI]]*1),RXCUI[Convert RXCUIs to Number],1,FALSE)=(SubgroupsCovered[[#This Row],[RXCUI]]*1),"Yes",""),"No")</f>
        <v>No</v>
      </c>
      <c r="E2075" s="12" t="str">
        <f>IF(SubgroupsCovered[[#This Row],[RXCUI Covered?]]="Yes",SubgroupsCovered[[#This Row],[Subgroup]],"")</f>
        <v/>
      </c>
      <c r="F2075" s="12" t="str">
        <f>IF(SubgroupsCovered[[#This Row],[Subgroups Covered by RXCUI]]="",IF(SubgroupsCovered[[#This Row],[Subgroups Uncovered]]="",SubgroupsCovered[[#This Row],[Subgroup]],""),SubgroupsCovered[[#This Row],[Subgroups Covered by RXCUI]])</f>
        <v/>
      </c>
      <c r="G2075" s="12" t="str">
        <f>IFERROR(IF(VLOOKUP(SubgroupsCovered[[#This Row],[Subgroup]],SubgroupsCovered[Subgroups Covered by RXCUI],1,FALSE)=C2075,"",C2075),SubgroupsCovered[[#This Row],[Subgroup]])</f>
        <v>RAA2A1</v>
      </c>
    </row>
    <row r="2076" spans="1:7">
      <c r="A2076" s="12" t="s">
        <v>973</v>
      </c>
      <c r="B2076" s="12">
        <v>1303131</v>
      </c>
      <c r="C2076" s="12" t="s">
        <v>977</v>
      </c>
      <c r="D2076" s="5" t="str">
        <f>IFERROR(IF(VLOOKUP((SubgroupsCovered[[#This Row],[RXCUI]]*1),RXCUI[Convert RXCUIs to Number],1,FALSE)=(SubgroupsCovered[[#This Row],[RXCUI]]*1),"Yes",""),"No")</f>
        <v>No</v>
      </c>
      <c r="E2076" s="12" t="str">
        <f>IF(SubgroupsCovered[[#This Row],[RXCUI Covered?]]="Yes",SubgroupsCovered[[#This Row],[Subgroup]],"")</f>
        <v/>
      </c>
      <c r="F2076" s="12" t="str">
        <f>IF(SubgroupsCovered[[#This Row],[Subgroups Covered by RXCUI]]="",IF(SubgroupsCovered[[#This Row],[Subgroups Uncovered]]="",SubgroupsCovered[[#This Row],[Subgroup]],""),SubgroupsCovered[[#This Row],[Subgroups Covered by RXCUI]])</f>
        <v/>
      </c>
      <c r="G2076" s="12" t="str">
        <f>IFERROR(IF(VLOOKUP(SubgroupsCovered[[#This Row],[Subgroup]],SubgroupsCovered[Subgroups Covered by RXCUI],1,FALSE)=C2076,"",C2076),SubgroupsCovered[[#This Row],[Subgroup]])</f>
        <v>RAA2A1</v>
      </c>
    </row>
    <row r="2077" spans="1:7">
      <c r="A2077" s="12" t="s">
        <v>973</v>
      </c>
      <c r="B2077" s="12">
        <v>1303134</v>
      </c>
      <c r="C2077" s="12" t="s">
        <v>977</v>
      </c>
      <c r="D2077" s="5" t="str">
        <f>IFERROR(IF(VLOOKUP((SubgroupsCovered[[#This Row],[RXCUI]]*1),RXCUI[Convert RXCUIs to Number],1,FALSE)=(SubgroupsCovered[[#This Row],[RXCUI]]*1),"Yes",""),"No")</f>
        <v>No</v>
      </c>
      <c r="E2077" s="12" t="str">
        <f>IF(SubgroupsCovered[[#This Row],[RXCUI Covered?]]="Yes",SubgroupsCovered[[#This Row],[Subgroup]],"")</f>
        <v/>
      </c>
      <c r="F2077" s="12" t="str">
        <f>IF(SubgroupsCovered[[#This Row],[Subgroups Covered by RXCUI]]="",IF(SubgroupsCovered[[#This Row],[Subgroups Uncovered]]="",SubgroupsCovered[[#This Row],[Subgroup]],""),SubgroupsCovered[[#This Row],[Subgroups Covered by RXCUI]])</f>
        <v/>
      </c>
      <c r="G2077" s="12" t="str">
        <f>IFERROR(IF(VLOOKUP(SubgroupsCovered[[#This Row],[Subgroup]],SubgroupsCovered[Subgroups Covered by RXCUI],1,FALSE)=C2077,"",C2077),SubgroupsCovered[[#This Row],[Subgroup]])</f>
        <v>RAA2A1</v>
      </c>
    </row>
    <row r="2078" spans="1:7">
      <c r="A2078" s="12" t="s">
        <v>973</v>
      </c>
      <c r="B2078" s="12">
        <v>198142</v>
      </c>
      <c r="C2078" s="12" t="s">
        <v>977</v>
      </c>
      <c r="D2078" s="5" t="str">
        <f>IFERROR(IF(VLOOKUP((SubgroupsCovered[[#This Row],[RXCUI]]*1),RXCUI[Convert RXCUIs to Number],1,FALSE)=(SubgroupsCovered[[#This Row],[RXCUI]]*1),"Yes",""),"No")</f>
        <v>No</v>
      </c>
      <c r="E2078" s="12" t="str">
        <f>IF(SubgroupsCovered[[#This Row],[RXCUI Covered?]]="Yes",SubgroupsCovered[[#This Row],[Subgroup]],"")</f>
        <v/>
      </c>
      <c r="F2078" s="12" t="str">
        <f>IF(SubgroupsCovered[[#This Row],[Subgroups Covered by RXCUI]]="",IF(SubgroupsCovered[[#This Row],[Subgroups Uncovered]]="",SubgroupsCovered[[#This Row],[Subgroup]],""),SubgroupsCovered[[#This Row],[Subgroups Covered by RXCUI]])</f>
        <v/>
      </c>
      <c r="G2078" s="12" t="str">
        <f>IFERROR(IF(VLOOKUP(SubgroupsCovered[[#This Row],[Subgroup]],SubgroupsCovered[Subgroups Covered by RXCUI],1,FALSE)=C2078,"",C2078),SubgroupsCovered[[#This Row],[Subgroup]])</f>
        <v>RAA2A1</v>
      </c>
    </row>
    <row r="2079" spans="1:7">
      <c r="A2079" s="12" t="s">
        <v>973</v>
      </c>
      <c r="B2079" s="12">
        <v>198146</v>
      </c>
      <c r="C2079" s="12" t="s">
        <v>977</v>
      </c>
      <c r="D2079" s="5" t="str">
        <f>IFERROR(IF(VLOOKUP((SubgroupsCovered[[#This Row],[RXCUI]]*1),RXCUI[Convert RXCUIs to Number],1,FALSE)=(SubgroupsCovered[[#This Row],[RXCUI]]*1),"Yes",""),"No")</f>
        <v>No</v>
      </c>
      <c r="E2079" s="12" t="str">
        <f>IF(SubgroupsCovered[[#This Row],[RXCUI Covered?]]="Yes",SubgroupsCovered[[#This Row],[Subgroup]],"")</f>
        <v/>
      </c>
      <c r="F2079" s="12" t="str">
        <f>IF(SubgroupsCovered[[#This Row],[Subgroups Covered by RXCUI]]="",IF(SubgroupsCovered[[#This Row],[Subgroups Uncovered]]="",SubgroupsCovered[[#This Row],[Subgroup]],""),SubgroupsCovered[[#This Row],[Subgroups Covered by RXCUI]])</f>
        <v/>
      </c>
      <c r="G2079" s="12" t="str">
        <f>IFERROR(IF(VLOOKUP(SubgroupsCovered[[#This Row],[Subgroup]],SubgroupsCovered[Subgroups Covered by RXCUI],1,FALSE)=C2079,"",C2079),SubgroupsCovered[[#This Row],[Subgroup]])</f>
        <v>RAA2A1</v>
      </c>
    </row>
    <row r="2080" spans="1:7">
      <c r="A2080" s="12" t="s">
        <v>973</v>
      </c>
      <c r="B2080" s="12">
        <v>312617</v>
      </c>
      <c r="C2080" s="12" t="s">
        <v>977</v>
      </c>
      <c r="D2080" s="5" t="str">
        <f>IFERROR(IF(VLOOKUP((SubgroupsCovered[[#This Row],[RXCUI]]*1),RXCUI[Convert RXCUIs to Number],1,FALSE)=(SubgroupsCovered[[#This Row],[RXCUI]]*1),"Yes",""),"No")</f>
        <v>No</v>
      </c>
      <c r="E2080" s="12" t="str">
        <f>IF(SubgroupsCovered[[#This Row],[RXCUI Covered?]]="Yes",SubgroupsCovered[[#This Row],[Subgroup]],"")</f>
        <v/>
      </c>
      <c r="F2080" s="12" t="str">
        <f>IF(SubgroupsCovered[[#This Row],[Subgroups Covered by RXCUI]]="",IF(SubgroupsCovered[[#This Row],[Subgroups Uncovered]]="",SubgroupsCovered[[#This Row],[Subgroup]],""),SubgroupsCovered[[#This Row],[Subgroups Covered by RXCUI]])</f>
        <v/>
      </c>
      <c r="G2080" s="12" t="str">
        <f>IFERROR(IF(VLOOKUP(SubgroupsCovered[[#This Row],[Subgroup]],SubgroupsCovered[Subgroups Covered by RXCUI],1,FALSE)=C2080,"",C2080),SubgroupsCovered[[#This Row],[Subgroup]])</f>
        <v>RAA2A1</v>
      </c>
    </row>
    <row r="2081" spans="1:7">
      <c r="A2081" s="12" t="s">
        <v>973</v>
      </c>
      <c r="B2081" s="12">
        <v>1303137</v>
      </c>
      <c r="C2081" s="12" t="s">
        <v>977</v>
      </c>
      <c r="D2081" s="5" t="str">
        <f>IFERROR(IF(VLOOKUP((SubgroupsCovered[[#This Row],[RXCUI]]*1),RXCUI[Convert RXCUIs to Number],1,FALSE)=(SubgroupsCovered[[#This Row],[RXCUI]]*1),"Yes",""),"No")</f>
        <v>No</v>
      </c>
      <c r="E2081" s="12" t="str">
        <f>IF(SubgroupsCovered[[#This Row],[RXCUI Covered?]]="Yes",SubgroupsCovered[[#This Row],[Subgroup]],"")</f>
        <v/>
      </c>
      <c r="F2081" s="12" t="str">
        <f>IF(SubgroupsCovered[[#This Row],[Subgroups Covered by RXCUI]]="",IF(SubgroupsCovered[[#This Row],[Subgroups Uncovered]]="",SubgroupsCovered[[#This Row],[Subgroup]],""),SubgroupsCovered[[#This Row],[Subgroups Covered by RXCUI]])</f>
        <v/>
      </c>
      <c r="G2081" s="12" t="str">
        <f>IFERROR(IF(VLOOKUP(SubgroupsCovered[[#This Row],[Subgroup]],SubgroupsCovered[Subgroups Covered by RXCUI],1,FALSE)=C2081,"",C2081),SubgroupsCovered[[#This Row],[Subgroup]])</f>
        <v>RAA2A1</v>
      </c>
    </row>
    <row r="2082" spans="1:7">
      <c r="A2082" s="12" t="s">
        <v>973</v>
      </c>
      <c r="B2082" s="12">
        <v>198145</v>
      </c>
      <c r="C2082" s="12" t="s">
        <v>977</v>
      </c>
      <c r="D2082" s="5" t="str">
        <f>IFERROR(IF(VLOOKUP((SubgroupsCovered[[#This Row],[RXCUI]]*1),RXCUI[Convert RXCUIs to Number],1,FALSE)=(SubgroupsCovered[[#This Row],[RXCUI]]*1),"Yes",""),"No")</f>
        <v>No</v>
      </c>
      <c r="E2082" s="12" t="str">
        <f>IF(SubgroupsCovered[[#This Row],[RXCUI Covered?]]="Yes",SubgroupsCovered[[#This Row],[Subgroup]],"")</f>
        <v/>
      </c>
      <c r="F2082" s="12" t="str">
        <f>IF(SubgroupsCovered[[#This Row],[Subgroups Covered by RXCUI]]="",IF(SubgroupsCovered[[#This Row],[Subgroups Uncovered]]="",SubgroupsCovered[[#This Row],[Subgroup]],""),SubgroupsCovered[[#This Row],[Subgroups Covered by RXCUI]])</f>
        <v/>
      </c>
      <c r="G2082" s="12" t="str">
        <f>IFERROR(IF(VLOOKUP(SubgroupsCovered[[#This Row],[Subgroup]],SubgroupsCovered[Subgroups Covered by RXCUI],1,FALSE)=C2082,"",C2082),SubgroupsCovered[[#This Row],[Subgroup]])</f>
        <v>RAA2A1</v>
      </c>
    </row>
    <row r="2083" spans="1:7">
      <c r="A2083" s="12" t="s">
        <v>973</v>
      </c>
      <c r="B2083" s="12">
        <v>643123</v>
      </c>
      <c r="C2083" s="12" t="s">
        <v>977</v>
      </c>
      <c r="D2083" s="5" t="str">
        <f>IFERROR(IF(VLOOKUP((SubgroupsCovered[[#This Row],[RXCUI]]*1),RXCUI[Convert RXCUIs to Number],1,FALSE)=(SubgroupsCovered[[#This Row],[RXCUI]]*1),"Yes",""),"No")</f>
        <v>No</v>
      </c>
      <c r="E2083" s="12" t="str">
        <f>IF(SubgroupsCovered[[#This Row],[RXCUI Covered?]]="Yes",SubgroupsCovered[[#This Row],[Subgroup]],"")</f>
        <v/>
      </c>
      <c r="F2083" s="12" t="str">
        <f>IF(SubgroupsCovered[[#This Row],[Subgroups Covered by RXCUI]]="",IF(SubgroupsCovered[[#This Row],[Subgroups Uncovered]]="",SubgroupsCovered[[#This Row],[Subgroup]],""),SubgroupsCovered[[#This Row],[Subgroups Covered by RXCUI]])</f>
        <v/>
      </c>
      <c r="G2083" s="12" t="str">
        <f>IFERROR(IF(VLOOKUP(SubgroupsCovered[[#This Row],[Subgroup]],SubgroupsCovered[Subgroups Covered by RXCUI],1,FALSE)=C2083,"",C2083),SubgroupsCovered[[#This Row],[Subgroup]])</f>
        <v>RAA2A1</v>
      </c>
    </row>
    <row r="2084" spans="1:7">
      <c r="A2084" s="12" t="s">
        <v>973</v>
      </c>
      <c r="B2084" s="12">
        <v>668658</v>
      </c>
      <c r="C2084" s="12" t="s">
        <v>977</v>
      </c>
      <c r="D2084" s="5" t="str">
        <f>IFERROR(IF(VLOOKUP((SubgroupsCovered[[#This Row],[RXCUI]]*1),RXCUI[Convert RXCUIs to Number],1,FALSE)=(SubgroupsCovered[[#This Row],[RXCUI]]*1),"Yes",""),"No")</f>
        <v>No</v>
      </c>
      <c r="E2084" s="12" t="str">
        <f>IF(SubgroupsCovered[[#This Row],[RXCUI Covered?]]="Yes",SubgroupsCovered[[#This Row],[Subgroup]],"")</f>
        <v/>
      </c>
      <c r="F2084" s="12" t="str">
        <f>IF(SubgroupsCovered[[#This Row],[Subgroups Covered by RXCUI]]="",IF(SubgroupsCovered[[#This Row],[Subgroups Uncovered]]="",SubgroupsCovered[[#This Row],[Subgroup]],""),SubgroupsCovered[[#This Row],[Subgroups Covered by RXCUI]])</f>
        <v/>
      </c>
      <c r="G2084" s="12" t="str">
        <f>IFERROR(IF(VLOOKUP(SubgroupsCovered[[#This Row],[Subgroup]],SubgroupsCovered[Subgroups Covered by RXCUI],1,FALSE)=C2084,"",C2084),SubgroupsCovered[[#This Row],[Subgroup]])</f>
        <v>RAA2A1</v>
      </c>
    </row>
    <row r="2085" spans="1:7">
      <c r="A2085" s="12" t="s">
        <v>973</v>
      </c>
      <c r="B2085" s="12">
        <v>260409</v>
      </c>
      <c r="C2085" s="12" t="s">
        <v>977</v>
      </c>
      <c r="D2085" s="5" t="str">
        <f>IFERROR(IF(VLOOKUP((SubgroupsCovered[[#This Row],[RXCUI]]*1),RXCUI[Convert RXCUIs to Number],1,FALSE)=(SubgroupsCovered[[#This Row],[RXCUI]]*1),"Yes",""),"No")</f>
        <v>No</v>
      </c>
      <c r="E2085" s="12" t="str">
        <f>IF(SubgroupsCovered[[#This Row],[RXCUI Covered?]]="Yes",SubgroupsCovered[[#This Row],[Subgroup]],"")</f>
        <v/>
      </c>
      <c r="F2085" s="12" t="str">
        <f>IF(SubgroupsCovered[[#This Row],[Subgroups Covered by RXCUI]]="",IF(SubgroupsCovered[[#This Row],[Subgroups Uncovered]]="",SubgroupsCovered[[#This Row],[Subgroup]],""),SubgroupsCovered[[#This Row],[Subgroups Covered by RXCUI]])</f>
        <v/>
      </c>
      <c r="G2085" s="12" t="str">
        <f>IFERROR(IF(VLOOKUP(SubgroupsCovered[[#This Row],[Subgroup]],SubgroupsCovered[Subgroups Covered by RXCUI],1,FALSE)=C2085,"",C2085),SubgroupsCovered[[#This Row],[Subgroup]])</f>
        <v>RAA2A1</v>
      </c>
    </row>
    <row r="2086" spans="1:7">
      <c r="A2086" s="12" t="s">
        <v>973</v>
      </c>
      <c r="B2086" s="12">
        <v>312614</v>
      </c>
      <c r="C2086" s="12" t="s">
        <v>977</v>
      </c>
      <c r="D2086" s="5" t="str">
        <f>IFERROR(IF(VLOOKUP((SubgroupsCovered[[#This Row],[RXCUI]]*1),RXCUI[Convert RXCUIs to Number],1,FALSE)=(SubgroupsCovered[[#This Row],[RXCUI]]*1),"Yes",""),"No")</f>
        <v>No</v>
      </c>
      <c r="E2086" s="12" t="str">
        <f>IF(SubgroupsCovered[[#This Row],[RXCUI Covered?]]="Yes",SubgroupsCovered[[#This Row],[Subgroup]],"")</f>
        <v/>
      </c>
      <c r="F2086" s="12" t="str">
        <f>IF(SubgroupsCovered[[#This Row],[Subgroups Covered by RXCUI]]="",IF(SubgroupsCovered[[#This Row],[Subgroups Uncovered]]="",SubgroupsCovered[[#This Row],[Subgroup]],""),SubgroupsCovered[[#This Row],[Subgroups Covered by RXCUI]])</f>
        <v/>
      </c>
      <c r="G2086" s="12" t="str">
        <f>IFERROR(IF(VLOOKUP(SubgroupsCovered[[#This Row],[Subgroup]],SubgroupsCovered[Subgroups Covered by RXCUI],1,FALSE)=C2086,"",C2086),SubgroupsCovered[[#This Row],[Subgroup]])</f>
        <v>RAA2A1</v>
      </c>
    </row>
    <row r="2087" spans="1:7">
      <c r="A2087" s="12" t="s">
        <v>973</v>
      </c>
      <c r="B2087" s="12">
        <v>315187</v>
      </c>
      <c r="C2087" s="12" t="s">
        <v>977</v>
      </c>
      <c r="D2087" s="5" t="str">
        <f>IFERROR(IF(VLOOKUP((SubgroupsCovered[[#This Row],[RXCUI]]*1),RXCUI[Convert RXCUIs to Number],1,FALSE)=(SubgroupsCovered[[#This Row],[RXCUI]]*1),"Yes",""),"No")</f>
        <v>No</v>
      </c>
      <c r="E2087" s="12" t="str">
        <f>IF(SubgroupsCovered[[#This Row],[RXCUI Covered?]]="Yes",SubgroupsCovered[[#This Row],[Subgroup]],"")</f>
        <v/>
      </c>
      <c r="F2087" s="12" t="str">
        <f>IF(SubgroupsCovered[[#This Row],[Subgroups Covered by RXCUI]]="",IF(SubgroupsCovered[[#This Row],[Subgroups Uncovered]]="",SubgroupsCovered[[#This Row],[Subgroup]],""),SubgroupsCovered[[#This Row],[Subgroups Covered by RXCUI]])</f>
        <v/>
      </c>
      <c r="G2087" s="12" t="str">
        <f>IFERROR(IF(VLOOKUP(SubgroupsCovered[[#This Row],[Subgroup]],SubgroupsCovered[Subgroups Covered by RXCUI],1,FALSE)=C2087,"",C2087),SubgroupsCovered[[#This Row],[Subgroup]])</f>
        <v>RAA2A1</v>
      </c>
    </row>
    <row r="2088" spans="1:7">
      <c r="A2088" s="12" t="s">
        <v>973</v>
      </c>
      <c r="B2088" s="12">
        <v>794979</v>
      </c>
      <c r="C2088" s="12" t="s">
        <v>977</v>
      </c>
      <c r="D2088" s="5" t="str">
        <f>IFERROR(IF(VLOOKUP((SubgroupsCovered[[#This Row],[RXCUI]]*1),RXCUI[Convert RXCUIs to Number],1,FALSE)=(SubgroupsCovered[[#This Row],[RXCUI]]*1),"Yes",""),"No")</f>
        <v>No</v>
      </c>
      <c r="E2088" s="12" t="str">
        <f>IF(SubgroupsCovered[[#This Row],[RXCUI Covered?]]="Yes",SubgroupsCovered[[#This Row],[Subgroup]],"")</f>
        <v/>
      </c>
      <c r="F2088" s="12" t="str">
        <f>IF(SubgroupsCovered[[#This Row],[Subgroups Covered by RXCUI]]="",IF(SubgroupsCovered[[#This Row],[Subgroups Uncovered]]="",SubgroupsCovered[[#This Row],[Subgroup]],""),SubgroupsCovered[[#This Row],[Subgroups Covered by RXCUI]])</f>
        <v/>
      </c>
      <c r="G2088" s="12" t="str">
        <f>IFERROR(IF(VLOOKUP(SubgroupsCovered[[#This Row],[Subgroup]],SubgroupsCovered[Subgroups Covered by RXCUI],1,FALSE)=C2088,"",C2088),SubgroupsCovered[[#This Row],[Subgroup]])</f>
        <v>RAA2A1</v>
      </c>
    </row>
    <row r="2089" spans="1:7">
      <c r="A2089" s="12" t="s">
        <v>973</v>
      </c>
      <c r="B2089" s="12">
        <v>795097</v>
      </c>
      <c r="C2089" s="12" t="s">
        <v>977</v>
      </c>
      <c r="D2089" s="5" t="str">
        <f>IFERROR(IF(VLOOKUP((SubgroupsCovered[[#This Row],[RXCUI]]*1),RXCUI[Convert RXCUIs to Number],1,FALSE)=(SubgroupsCovered[[#This Row],[RXCUI]]*1),"Yes",""),"No")</f>
        <v>No</v>
      </c>
      <c r="E2089" s="12" t="str">
        <f>IF(SubgroupsCovered[[#This Row],[RXCUI Covered?]]="Yes",SubgroupsCovered[[#This Row],[Subgroup]],"")</f>
        <v/>
      </c>
      <c r="F2089" s="12" t="str">
        <f>IF(SubgroupsCovered[[#This Row],[Subgroups Covered by RXCUI]]="",IF(SubgroupsCovered[[#This Row],[Subgroups Uncovered]]="",SubgroupsCovered[[#This Row],[Subgroup]],""),SubgroupsCovered[[#This Row],[Subgroups Covered by RXCUI]])</f>
        <v/>
      </c>
      <c r="G2089" s="12" t="str">
        <f>IFERROR(IF(VLOOKUP(SubgroupsCovered[[#This Row],[Subgroup]],SubgroupsCovered[Subgroups Covered by RXCUI],1,FALSE)=C2089,"",C2089),SubgroupsCovered[[#This Row],[Subgroup]])</f>
        <v>RAA2A1</v>
      </c>
    </row>
    <row r="2090" spans="1:7">
      <c r="A2090" s="12" t="s">
        <v>973</v>
      </c>
      <c r="B2090" s="12">
        <v>312615</v>
      </c>
      <c r="C2090" s="12" t="s">
        <v>977</v>
      </c>
      <c r="D2090" s="5" t="str">
        <f>IFERROR(IF(VLOOKUP((SubgroupsCovered[[#This Row],[RXCUI]]*1),RXCUI[Convert RXCUIs to Number],1,FALSE)=(SubgroupsCovered[[#This Row],[RXCUI]]*1),"Yes",""),"No")</f>
        <v>No</v>
      </c>
      <c r="E2090" s="12" t="str">
        <f>IF(SubgroupsCovered[[#This Row],[RXCUI Covered?]]="Yes",SubgroupsCovered[[#This Row],[Subgroup]],"")</f>
        <v/>
      </c>
      <c r="F2090" s="12" t="str">
        <f>IF(SubgroupsCovered[[#This Row],[Subgroups Covered by RXCUI]]="",IF(SubgroupsCovered[[#This Row],[Subgroups Uncovered]]="",SubgroupsCovered[[#This Row],[Subgroup]],""),SubgroupsCovered[[#This Row],[Subgroups Covered by RXCUI]])</f>
        <v/>
      </c>
      <c r="G2090" s="12" t="str">
        <f>IFERROR(IF(VLOOKUP(SubgroupsCovered[[#This Row],[Subgroup]],SubgroupsCovered[Subgroups Covered by RXCUI],1,FALSE)=C2090,"",C2090),SubgroupsCovered[[#This Row],[Subgroup]])</f>
        <v>RAA2A1</v>
      </c>
    </row>
    <row r="2091" spans="1:7">
      <c r="A2091" s="12" t="s">
        <v>973</v>
      </c>
      <c r="B2091" s="12">
        <v>643125</v>
      </c>
      <c r="C2091" s="12" t="s">
        <v>977</v>
      </c>
      <c r="D2091" s="5" t="str">
        <f>IFERROR(IF(VLOOKUP((SubgroupsCovered[[#This Row],[RXCUI]]*1),RXCUI[Convert RXCUIs to Number],1,FALSE)=(SubgroupsCovered[[#This Row],[RXCUI]]*1),"Yes",""),"No")</f>
        <v>No</v>
      </c>
      <c r="E2091" s="12" t="str">
        <f>IF(SubgroupsCovered[[#This Row],[RXCUI Covered?]]="Yes",SubgroupsCovered[[#This Row],[Subgroup]],"")</f>
        <v/>
      </c>
      <c r="F2091" s="12" t="str">
        <f>IF(SubgroupsCovered[[#This Row],[Subgroups Covered by RXCUI]]="",IF(SubgroupsCovered[[#This Row],[Subgroups Uncovered]]="",SubgroupsCovered[[#This Row],[Subgroup]],""),SubgroupsCovered[[#This Row],[Subgroups Covered by RXCUI]])</f>
        <v/>
      </c>
      <c r="G2091" s="12" t="str">
        <f>IFERROR(IF(VLOOKUP(SubgroupsCovered[[#This Row],[Subgroup]],SubgroupsCovered[Subgroups Covered by RXCUI],1,FALSE)=C2091,"",C2091),SubgroupsCovered[[#This Row],[Subgroup]])</f>
        <v>RAA2A1</v>
      </c>
    </row>
    <row r="2092" spans="1:7">
      <c r="A2092" s="12" t="s">
        <v>973</v>
      </c>
      <c r="B2092" s="12">
        <v>647127</v>
      </c>
      <c r="C2092" s="12" t="s">
        <v>977</v>
      </c>
      <c r="D2092" s="5" t="str">
        <f>IFERROR(IF(VLOOKUP((SubgroupsCovered[[#This Row],[RXCUI]]*1),RXCUI[Convert RXCUIs to Number],1,FALSE)=(SubgroupsCovered[[#This Row],[RXCUI]]*1),"Yes",""),"No")</f>
        <v>No</v>
      </c>
      <c r="E2092" s="12" t="str">
        <f>IF(SubgroupsCovered[[#This Row],[RXCUI Covered?]]="Yes",SubgroupsCovered[[#This Row],[Subgroup]],"")</f>
        <v/>
      </c>
      <c r="F2092" s="12" t="str">
        <f>IF(SubgroupsCovered[[#This Row],[Subgroups Covered by RXCUI]]="",IF(SubgroupsCovered[[#This Row],[Subgroups Uncovered]]="",SubgroupsCovered[[#This Row],[Subgroup]],""),SubgroupsCovered[[#This Row],[Subgroups Covered by RXCUI]])</f>
        <v/>
      </c>
      <c r="G2092" s="12" t="str">
        <f>IFERROR(IF(VLOOKUP(SubgroupsCovered[[#This Row],[Subgroup]],SubgroupsCovered[Subgroups Covered by RXCUI],1,FALSE)=C2092,"",C2092),SubgroupsCovered[[#This Row],[Subgroup]])</f>
        <v>RAA2A1</v>
      </c>
    </row>
    <row r="2093" spans="1:7">
      <c r="A2093" s="12" t="s">
        <v>973</v>
      </c>
      <c r="B2093" s="12">
        <v>198148</v>
      </c>
      <c r="C2093" s="12" t="s">
        <v>977</v>
      </c>
      <c r="D2093" s="5" t="str">
        <f>IFERROR(IF(VLOOKUP((SubgroupsCovered[[#This Row],[RXCUI]]*1),RXCUI[Convert RXCUIs to Number],1,FALSE)=(SubgroupsCovered[[#This Row],[RXCUI]]*1),"Yes",""),"No")</f>
        <v>No</v>
      </c>
      <c r="E2093" s="12" t="str">
        <f>IF(SubgroupsCovered[[#This Row],[RXCUI Covered?]]="Yes",SubgroupsCovered[[#This Row],[Subgroup]],"")</f>
        <v/>
      </c>
      <c r="F2093" s="12" t="str">
        <f>IF(SubgroupsCovered[[#This Row],[Subgroups Covered by RXCUI]]="",IF(SubgroupsCovered[[#This Row],[Subgroups Uncovered]]="",SubgroupsCovered[[#This Row],[Subgroup]],""),SubgroupsCovered[[#This Row],[Subgroups Covered by RXCUI]])</f>
        <v/>
      </c>
      <c r="G2093" s="12" t="str">
        <f>IFERROR(IF(VLOOKUP(SubgroupsCovered[[#This Row],[Subgroup]],SubgroupsCovered[Subgroups Covered by RXCUI],1,FALSE)=C2093,"",C2093),SubgroupsCovered[[#This Row],[Subgroup]])</f>
        <v>RAA2A1</v>
      </c>
    </row>
    <row r="2094" spans="1:7">
      <c r="A2094" s="12" t="s">
        <v>973</v>
      </c>
      <c r="B2094" s="12">
        <v>668660</v>
      </c>
      <c r="C2094" s="12" t="s">
        <v>977</v>
      </c>
      <c r="D2094" s="5" t="str">
        <f>IFERROR(IF(VLOOKUP((SubgroupsCovered[[#This Row],[RXCUI]]*1),RXCUI[Convert RXCUIs to Number],1,FALSE)=(SubgroupsCovered[[#This Row],[RXCUI]]*1),"Yes",""),"No")</f>
        <v>No</v>
      </c>
      <c r="E2094" s="12" t="str">
        <f>IF(SubgroupsCovered[[#This Row],[RXCUI Covered?]]="Yes",SubgroupsCovered[[#This Row],[Subgroup]],"")</f>
        <v/>
      </c>
      <c r="F2094" s="12" t="str">
        <f>IF(SubgroupsCovered[[#This Row],[Subgroups Covered by RXCUI]]="",IF(SubgroupsCovered[[#This Row],[Subgroups Uncovered]]="",SubgroupsCovered[[#This Row],[Subgroup]],""),SubgroupsCovered[[#This Row],[Subgroups Covered by RXCUI]])</f>
        <v/>
      </c>
      <c r="G2094" s="12" t="str">
        <f>IFERROR(IF(VLOOKUP(SubgroupsCovered[[#This Row],[Subgroup]],SubgroupsCovered[Subgroups Covered by RXCUI],1,FALSE)=C2094,"",C2094),SubgroupsCovered[[#This Row],[Subgroup]])</f>
        <v>RAA2A1</v>
      </c>
    </row>
    <row r="2095" spans="1:7">
      <c r="A2095" s="12" t="s">
        <v>973</v>
      </c>
      <c r="B2095" s="12">
        <v>283077</v>
      </c>
      <c r="C2095" s="12" t="s">
        <v>977</v>
      </c>
      <c r="D2095" s="5" t="str">
        <f>IFERROR(IF(VLOOKUP((SubgroupsCovered[[#This Row],[RXCUI]]*1),RXCUI[Convert RXCUIs to Number],1,FALSE)=(SubgroupsCovered[[#This Row],[RXCUI]]*1),"Yes",""),"No")</f>
        <v>No</v>
      </c>
      <c r="E2095" s="12" t="str">
        <f>IF(SubgroupsCovered[[#This Row],[RXCUI Covered?]]="Yes",SubgroupsCovered[[#This Row],[Subgroup]],"")</f>
        <v/>
      </c>
      <c r="F2095" s="12" t="str">
        <f>IF(SubgroupsCovered[[#This Row],[Subgroups Covered by RXCUI]]="",IF(SubgroupsCovered[[#This Row],[Subgroups Uncovered]]="",SubgroupsCovered[[#This Row],[Subgroup]],""),SubgroupsCovered[[#This Row],[Subgroups Covered by RXCUI]])</f>
        <v/>
      </c>
      <c r="G2095" s="12" t="str">
        <f>IFERROR(IF(VLOOKUP(SubgroupsCovered[[#This Row],[Subgroup]],SubgroupsCovered[Subgroups Covered by RXCUI],1,FALSE)=C2095,"",C2095),SubgroupsCovered[[#This Row],[Subgroup]])</f>
        <v>RAA2A1</v>
      </c>
    </row>
    <row r="2096" spans="1:7">
      <c r="A2096" s="12" t="s">
        <v>973</v>
      </c>
      <c r="B2096" s="12">
        <v>205301</v>
      </c>
      <c r="C2096" s="12" t="s">
        <v>977</v>
      </c>
      <c r="D2096" s="5" t="str">
        <f>IFERROR(IF(VLOOKUP((SubgroupsCovered[[#This Row],[RXCUI]]*1),RXCUI[Convert RXCUIs to Number],1,FALSE)=(SubgroupsCovered[[#This Row],[RXCUI]]*1),"Yes",""),"No")</f>
        <v>No</v>
      </c>
      <c r="E2096" s="12" t="str">
        <f>IF(SubgroupsCovered[[#This Row],[RXCUI Covered?]]="Yes",SubgroupsCovered[[#This Row],[Subgroup]],"")</f>
        <v/>
      </c>
      <c r="F2096" s="12" t="str">
        <f>IF(SubgroupsCovered[[#This Row],[Subgroups Covered by RXCUI]]="",IF(SubgroupsCovered[[#This Row],[Subgroups Uncovered]]="",SubgroupsCovered[[#This Row],[Subgroup]],""),SubgroupsCovered[[#This Row],[Subgroups Covered by RXCUI]])</f>
        <v/>
      </c>
      <c r="G2096" s="12" t="str">
        <f>IFERROR(IF(VLOOKUP(SubgroupsCovered[[#This Row],[Subgroup]],SubgroupsCovered[Subgroups Covered by RXCUI],1,FALSE)=C2096,"",C2096),SubgroupsCovered[[#This Row],[Subgroup]])</f>
        <v>RAA2A1</v>
      </c>
    </row>
    <row r="2097" spans="1:7">
      <c r="A2097" s="12" t="s">
        <v>973</v>
      </c>
      <c r="B2097" s="12">
        <v>249066</v>
      </c>
      <c r="C2097" s="12" t="s">
        <v>977</v>
      </c>
      <c r="D2097" s="5" t="str">
        <f>IFERROR(IF(VLOOKUP((SubgroupsCovered[[#This Row],[RXCUI]]*1),RXCUI[Convert RXCUIs to Number],1,FALSE)=(SubgroupsCovered[[#This Row],[RXCUI]]*1),"Yes",""),"No")</f>
        <v>No</v>
      </c>
      <c r="E2097" s="12" t="str">
        <f>IF(SubgroupsCovered[[#This Row],[RXCUI Covered?]]="Yes",SubgroupsCovered[[#This Row],[Subgroup]],"")</f>
        <v/>
      </c>
      <c r="F2097" s="12" t="str">
        <f>IF(SubgroupsCovered[[#This Row],[Subgroups Covered by RXCUI]]="",IF(SubgroupsCovered[[#This Row],[Subgroups Uncovered]]="",SubgroupsCovered[[#This Row],[Subgroup]],""),SubgroupsCovered[[#This Row],[Subgroups Covered by RXCUI]])</f>
        <v/>
      </c>
      <c r="G2097" s="12" t="str">
        <f>IFERROR(IF(VLOOKUP(SubgroupsCovered[[#This Row],[Subgroup]],SubgroupsCovered[Subgroups Covered by RXCUI],1,FALSE)=C2097,"",C2097),SubgroupsCovered[[#This Row],[Subgroup]])</f>
        <v>RAA2A1</v>
      </c>
    </row>
    <row r="2098" spans="1:7">
      <c r="A2098" s="12" t="s">
        <v>973</v>
      </c>
      <c r="B2098" s="12">
        <v>702306</v>
      </c>
      <c r="C2098" s="12" t="s">
        <v>977</v>
      </c>
      <c r="D2098" s="5" t="str">
        <f>IFERROR(IF(VLOOKUP((SubgroupsCovered[[#This Row],[RXCUI]]*1),RXCUI[Convert RXCUIs to Number],1,FALSE)=(SubgroupsCovered[[#This Row],[RXCUI]]*1),"Yes",""),"No")</f>
        <v>No</v>
      </c>
      <c r="E2098" s="12" t="str">
        <f>IF(SubgroupsCovered[[#This Row],[RXCUI Covered?]]="Yes",SubgroupsCovered[[#This Row],[Subgroup]],"")</f>
        <v/>
      </c>
      <c r="F2098" s="12" t="str">
        <f>IF(SubgroupsCovered[[#This Row],[Subgroups Covered by RXCUI]]="",IF(SubgroupsCovered[[#This Row],[Subgroups Uncovered]]="",SubgroupsCovered[[#This Row],[Subgroup]],""),SubgroupsCovered[[#This Row],[Subgroups Covered by RXCUI]])</f>
        <v/>
      </c>
      <c r="G2098" s="12" t="str">
        <f>IFERROR(IF(VLOOKUP(SubgroupsCovered[[#This Row],[Subgroup]],SubgroupsCovered[Subgroups Covered by RXCUI],1,FALSE)=C2098,"",C2098),SubgroupsCovered[[#This Row],[Subgroup]])</f>
        <v>RAA2A1</v>
      </c>
    </row>
    <row r="2099" spans="1:7">
      <c r="A2099" s="12" t="s">
        <v>973</v>
      </c>
      <c r="B2099" s="12">
        <v>763179</v>
      </c>
      <c r="C2099" s="12" t="s">
        <v>979</v>
      </c>
      <c r="D2099" s="5" t="str">
        <f>IFERROR(IF(VLOOKUP((SubgroupsCovered[[#This Row],[RXCUI]]*1),RXCUI[Convert RXCUIs to Number],1,FALSE)=(SubgroupsCovered[[#This Row],[RXCUI]]*1),"Yes",""),"No")</f>
        <v>No</v>
      </c>
      <c r="E2099" s="12" t="str">
        <f>IF(SubgroupsCovered[[#This Row],[RXCUI Covered?]]="Yes",SubgroupsCovered[[#This Row],[Subgroup]],"")</f>
        <v/>
      </c>
      <c r="F2099" s="12" t="str">
        <f>IF(SubgroupsCovered[[#This Row],[Subgroups Covered by RXCUI]]="",IF(SubgroupsCovered[[#This Row],[Subgroups Uncovered]]="",SubgroupsCovered[[#This Row],[Subgroup]],""),SubgroupsCovered[[#This Row],[Subgroups Covered by RXCUI]])</f>
        <v/>
      </c>
      <c r="G2099" s="12" t="str">
        <f>IFERROR(IF(VLOOKUP(SubgroupsCovered[[#This Row],[Subgroup]],SubgroupsCovered[Subgroups Covered by RXCUI],1,FALSE)=C2099,"",C2099),SubgroupsCovered[[#This Row],[Subgroup]])</f>
        <v>RAA2D4</v>
      </c>
    </row>
    <row r="2100" spans="1:7">
      <c r="A2100" s="12" t="s">
        <v>973</v>
      </c>
      <c r="B2100" s="12">
        <v>763181</v>
      </c>
      <c r="C2100" s="12" t="s">
        <v>979</v>
      </c>
      <c r="D2100" s="5" t="str">
        <f>IFERROR(IF(VLOOKUP((SubgroupsCovered[[#This Row],[RXCUI]]*1),RXCUI[Convert RXCUIs to Number],1,FALSE)=(SubgroupsCovered[[#This Row],[RXCUI]]*1),"Yes",""),"No")</f>
        <v>No</v>
      </c>
      <c r="E2100" s="12" t="str">
        <f>IF(SubgroupsCovered[[#This Row],[RXCUI Covered?]]="Yes",SubgroupsCovered[[#This Row],[Subgroup]],"")</f>
        <v/>
      </c>
      <c r="F2100" s="12" t="str">
        <f>IF(SubgroupsCovered[[#This Row],[Subgroups Covered by RXCUI]]="",IF(SubgroupsCovered[[#This Row],[Subgroups Uncovered]]="",SubgroupsCovered[[#This Row],[Subgroup]],""),SubgroupsCovered[[#This Row],[Subgroups Covered by RXCUI]])</f>
        <v/>
      </c>
      <c r="G2100" s="12" t="str">
        <f>IFERROR(IF(VLOOKUP(SubgroupsCovered[[#This Row],[Subgroup]],SubgroupsCovered[Subgroups Covered by RXCUI],1,FALSE)=C2100,"",C2100),SubgroupsCovered[[#This Row],[Subgroup]])</f>
        <v>RAA2D4</v>
      </c>
    </row>
    <row r="2101" spans="1:7">
      <c r="A2101" s="12" t="s">
        <v>973</v>
      </c>
      <c r="B2101" s="12">
        <v>763183</v>
      </c>
      <c r="C2101" s="12" t="s">
        <v>979</v>
      </c>
      <c r="D2101" s="5" t="str">
        <f>IFERROR(IF(VLOOKUP((SubgroupsCovered[[#This Row],[RXCUI]]*1),RXCUI[Convert RXCUIs to Number],1,FALSE)=(SubgroupsCovered[[#This Row],[RXCUI]]*1),"Yes",""),"No")</f>
        <v>No</v>
      </c>
      <c r="E2101" s="12" t="str">
        <f>IF(SubgroupsCovered[[#This Row],[RXCUI Covered?]]="Yes",SubgroupsCovered[[#This Row],[Subgroup]],"")</f>
        <v/>
      </c>
      <c r="F2101" s="12" t="str">
        <f>IF(SubgroupsCovered[[#This Row],[Subgroups Covered by RXCUI]]="",IF(SubgroupsCovered[[#This Row],[Subgroups Uncovered]]="",SubgroupsCovered[[#This Row],[Subgroup]],""),SubgroupsCovered[[#This Row],[Subgroups Covered by RXCUI]])</f>
        <v/>
      </c>
      <c r="G2101" s="12" t="str">
        <f>IFERROR(IF(VLOOKUP(SubgroupsCovered[[#This Row],[Subgroup]],SubgroupsCovered[Subgroups Covered by RXCUI],1,FALSE)=C2101,"",C2101),SubgroupsCovered[[#This Row],[Subgroup]])</f>
        <v>RAA2D4</v>
      </c>
    </row>
    <row r="2102" spans="1:7">
      <c r="A2102" s="12" t="s">
        <v>973</v>
      </c>
      <c r="B2102" s="12">
        <v>763185</v>
      </c>
      <c r="C2102" s="12" t="s">
        <v>979</v>
      </c>
      <c r="D2102" s="5" t="str">
        <f>IFERROR(IF(VLOOKUP((SubgroupsCovered[[#This Row],[RXCUI]]*1),RXCUI[Convert RXCUIs to Number],1,FALSE)=(SubgroupsCovered[[#This Row],[RXCUI]]*1),"Yes",""),"No")</f>
        <v>No</v>
      </c>
      <c r="E2102" s="12" t="str">
        <f>IF(SubgroupsCovered[[#This Row],[RXCUI Covered?]]="Yes",SubgroupsCovered[[#This Row],[Subgroup]],"")</f>
        <v/>
      </c>
      <c r="F2102" s="12" t="str">
        <f>IF(SubgroupsCovered[[#This Row],[Subgroups Covered by RXCUI]]="",IF(SubgroupsCovered[[#This Row],[Subgroups Uncovered]]="",SubgroupsCovered[[#This Row],[Subgroup]],""),SubgroupsCovered[[#This Row],[Subgroups Covered by RXCUI]])</f>
        <v/>
      </c>
      <c r="G2102" s="12" t="str">
        <f>IFERROR(IF(VLOOKUP(SubgroupsCovered[[#This Row],[Subgroup]],SubgroupsCovered[Subgroups Covered by RXCUI],1,FALSE)=C2102,"",C2102),SubgroupsCovered[[#This Row],[Subgroup]])</f>
        <v>RAA2D4</v>
      </c>
    </row>
    <row r="2103" spans="1:7">
      <c r="A2103" s="12" t="s">
        <v>973</v>
      </c>
      <c r="B2103" s="12">
        <v>795858</v>
      </c>
      <c r="C2103" s="12" t="s">
        <v>979</v>
      </c>
      <c r="D2103" s="5" t="str">
        <f>IFERROR(IF(VLOOKUP((SubgroupsCovered[[#This Row],[RXCUI]]*1),RXCUI[Convert RXCUIs to Number],1,FALSE)=(SubgroupsCovered[[#This Row],[RXCUI]]*1),"Yes",""),"No")</f>
        <v>No</v>
      </c>
      <c r="E2103" s="12" t="str">
        <f>IF(SubgroupsCovered[[#This Row],[RXCUI Covered?]]="Yes",SubgroupsCovered[[#This Row],[Subgroup]],"")</f>
        <v/>
      </c>
      <c r="F2103" s="12" t="str">
        <f>IF(SubgroupsCovered[[#This Row],[Subgroups Covered by RXCUI]]="",IF(SubgroupsCovered[[#This Row],[Subgroups Uncovered]]="",SubgroupsCovered[[#This Row],[Subgroup]],""),SubgroupsCovered[[#This Row],[Subgroups Covered by RXCUI]])</f>
        <v/>
      </c>
      <c r="G2103" s="12" t="str">
        <f>IFERROR(IF(VLOOKUP(SubgroupsCovered[[#This Row],[Subgroup]],SubgroupsCovered[Subgroups Covered by RXCUI],1,FALSE)=C2103,"",C2103),SubgroupsCovered[[#This Row],[Subgroup]])</f>
        <v>RAA2D4</v>
      </c>
    </row>
    <row r="2104" spans="1:7">
      <c r="A2104" s="12" t="s">
        <v>973</v>
      </c>
      <c r="B2104" s="12">
        <v>1005831</v>
      </c>
      <c r="C2104" s="12" t="s">
        <v>979</v>
      </c>
      <c r="D2104" s="5" t="str">
        <f>IFERROR(IF(VLOOKUP((SubgroupsCovered[[#This Row],[RXCUI]]*1),RXCUI[Convert RXCUIs to Number],1,FALSE)=(SubgroupsCovered[[#This Row],[RXCUI]]*1),"Yes",""),"No")</f>
        <v>No</v>
      </c>
      <c r="E2104" s="12" t="str">
        <f>IF(SubgroupsCovered[[#This Row],[RXCUI Covered?]]="Yes",SubgroupsCovered[[#This Row],[Subgroup]],"")</f>
        <v/>
      </c>
      <c r="F2104" s="12" t="str">
        <f>IF(SubgroupsCovered[[#This Row],[Subgroups Covered by RXCUI]]="",IF(SubgroupsCovered[[#This Row],[Subgroups Uncovered]]="",SubgroupsCovered[[#This Row],[Subgroup]],""),SubgroupsCovered[[#This Row],[Subgroups Covered by RXCUI]])</f>
        <v/>
      </c>
      <c r="G2104" s="12" t="str">
        <f>IFERROR(IF(VLOOKUP(SubgroupsCovered[[#This Row],[Subgroup]],SubgroupsCovered[Subgroups Covered by RXCUI],1,FALSE)=C2104,"",C2104),SubgroupsCovered[[#This Row],[Subgroup]])</f>
        <v>RAA2D4</v>
      </c>
    </row>
    <row r="2105" spans="1:7">
      <c r="A2105" s="12" t="s">
        <v>973</v>
      </c>
      <c r="B2105" s="12">
        <v>1235042</v>
      </c>
      <c r="C2105" s="12" t="s">
        <v>979</v>
      </c>
      <c r="D2105" s="5" t="str">
        <f>IFERROR(IF(VLOOKUP((SubgroupsCovered[[#This Row],[RXCUI]]*1),RXCUI[Convert RXCUIs to Number],1,FALSE)=(SubgroupsCovered[[#This Row],[RXCUI]]*1),"Yes",""),"No")</f>
        <v>No</v>
      </c>
      <c r="E2105" s="12" t="str">
        <f>IF(SubgroupsCovered[[#This Row],[RXCUI Covered?]]="Yes",SubgroupsCovered[[#This Row],[Subgroup]],"")</f>
        <v/>
      </c>
      <c r="F2105" s="12" t="str">
        <f>IF(SubgroupsCovered[[#This Row],[Subgroups Covered by RXCUI]]="",IF(SubgroupsCovered[[#This Row],[Subgroups Uncovered]]="",SubgroupsCovered[[#This Row],[Subgroup]],""),SubgroupsCovered[[#This Row],[Subgroups Covered by RXCUI]])</f>
        <v/>
      </c>
      <c r="G2105" s="12" t="str">
        <f>IFERROR(IF(VLOOKUP(SubgroupsCovered[[#This Row],[Subgroup]],SubgroupsCovered[Subgroups Covered by RXCUI],1,FALSE)=C2105,"",C2105),SubgroupsCovered[[#This Row],[Subgroup]])</f>
        <v>RAA2D4</v>
      </c>
    </row>
    <row r="2106" spans="1:7">
      <c r="A2106" s="12" t="s">
        <v>973</v>
      </c>
      <c r="B2106" s="12">
        <v>207136</v>
      </c>
      <c r="C2106" s="12" t="s">
        <v>980</v>
      </c>
      <c r="D2106" s="5" t="str">
        <f>IFERROR(IF(VLOOKUP((SubgroupsCovered[[#This Row],[RXCUI]]*1),RXCUI[Convert RXCUIs to Number],1,FALSE)=(SubgroupsCovered[[#This Row],[RXCUI]]*1),"Yes",""),"No")</f>
        <v>No</v>
      </c>
      <c r="E2106" s="12" t="str">
        <f>IF(SubgroupsCovered[[#This Row],[RXCUI Covered?]]="Yes",SubgroupsCovered[[#This Row],[Subgroup]],"")</f>
        <v/>
      </c>
      <c r="F2106" s="12" t="str">
        <f>IF(SubgroupsCovered[[#This Row],[Subgroups Covered by RXCUI]]="",IF(SubgroupsCovered[[#This Row],[Subgroups Uncovered]]="",SubgroupsCovered[[#This Row],[Subgroup]],""),SubgroupsCovered[[#This Row],[Subgroups Covered by RXCUI]])</f>
        <v/>
      </c>
      <c r="G2106" s="12" t="str">
        <f>IFERROR(IF(VLOOKUP(SubgroupsCovered[[#This Row],[Subgroup]],SubgroupsCovered[Subgroups Covered by RXCUI],1,FALSE)=C2106,"",C2106),SubgroupsCovered[[#This Row],[Subgroup]])</f>
        <v>RAA3A1</v>
      </c>
    </row>
    <row r="2107" spans="1:7">
      <c r="A2107" s="12" t="s">
        <v>973</v>
      </c>
      <c r="B2107" s="12">
        <v>259966</v>
      </c>
      <c r="C2107" s="12" t="s">
        <v>980</v>
      </c>
      <c r="D2107" s="5" t="str">
        <f>IFERROR(IF(VLOOKUP((SubgroupsCovered[[#This Row],[RXCUI]]*1),RXCUI[Convert RXCUIs to Number],1,FALSE)=(SubgroupsCovered[[#This Row],[RXCUI]]*1),"Yes",""),"No")</f>
        <v>No</v>
      </c>
      <c r="E2107" s="12" t="str">
        <f>IF(SubgroupsCovered[[#This Row],[RXCUI Covered?]]="Yes",SubgroupsCovered[[#This Row],[Subgroup]],"")</f>
        <v/>
      </c>
      <c r="F2107" s="12" t="str">
        <f>IF(SubgroupsCovered[[#This Row],[Subgroups Covered by RXCUI]]="",IF(SubgroupsCovered[[#This Row],[Subgroups Uncovered]]="",SubgroupsCovered[[#This Row],[Subgroup]],""),SubgroupsCovered[[#This Row],[Subgroups Covered by RXCUI]])</f>
        <v/>
      </c>
      <c r="G2107" s="12" t="str">
        <f>IFERROR(IF(VLOOKUP(SubgroupsCovered[[#This Row],[Subgroup]],SubgroupsCovered[Subgroups Covered by RXCUI],1,FALSE)=C2107,"",C2107),SubgroupsCovered[[#This Row],[Subgroup]])</f>
        <v>RAA3A1</v>
      </c>
    </row>
    <row r="2108" spans="1:7">
      <c r="A2108" s="12" t="s">
        <v>973</v>
      </c>
      <c r="B2108" s="12">
        <v>260330</v>
      </c>
      <c r="C2108" s="12" t="s">
        <v>980</v>
      </c>
      <c r="D2108" s="5" t="str">
        <f>IFERROR(IF(VLOOKUP((SubgroupsCovered[[#This Row],[RXCUI]]*1),RXCUI[Convert RXCUIs to Number],1,FALSE)=(SubgroupsCovered[[#This Row],[RXCUI]]*1),"Yes",""),"No")</f>
        <v>No</v>
      </c>
      <c r="E2108" s="12" t="str">
        <f>IF(SubgroupsCovered[[#This Row],[RXCUI Covered?]]="Yes",SubgroupsCovered[[#This Row],[Subgroup]],"")</f>
        <v/>
      </c>
      <c r="F2108" s="12" t="str">
        <f>IF(SubgroupsCovered[[#This Row],[Subgroups Covered by RXCUI]]="",IF(SubgroupsCovered[[#This Row],[Subgroups Uncovered]]="",SubgroupsCovered[[#This Row],[Subgroup]],""),SubgroupsCovered[[#This Row],[Subgroups Covered by RXCUI]])</f>
        <v/>
      </c>
      <c r="G2108" s="12" t="str">
        <f>IFERROR(IF(VLOOKUP(SubgroupsCovered[[#This Row],[Subgroup]],SubgroupsCovered[Subgroups Covered by RXCUI],1,FALSE)=C2108,"",C2108),SubgroupsCovered[[#This Row],[Subgroup]])</f>
        <v>RAA3A1</v>
      </c>
    </row>
    <row r="2109" spans="1:7">
      <c r="A2109" s="12" t="s">
        <v>973</v>
      </c>
      <c r="B2109" s="12">
        <v>197973</v>
      </c>
      <c r="C2109" s="12" t="s">
        <v>980</v>
      </c>
      <c r="D2109" s="5" t="str">
        <f>IFERROR(IF(VLOOKUP((SubgroupsCovered[[#This Row],[RXCUI]]*1),RXCUI[Convert RXCUIs to Number],1,FALSE)=(SubgroupsCovered[[#This Row],[RXCUI]]*1),"Yes",""),"No")</f>
        <v>No</v>
      </c>
      <c r="E2109" s="12" t="str">
        <f>IF(SubgroupsCovered[[#This Row],[RXCUI Covered?]]="Yes",SubgroupsCovered[[#This Row],[Subgroup]],"")</f>
        <v/>
      </c>
      <c r="F2109" s="12" t="str">
        <f>IF(SubgroupsCovered[[#This Row],[Subgroups Covered by RXCUI]]="",IF(SubgroupsCovered[[#This Row],[Subgroups Uncovered]]="",SubgroupsCovered[[#This Row],[Subgroup]],""),SubgroupsCovered[[#This Row],[Subgroups Covered by RXCUI]])</f>
        <v/>
      </c>
      <c r="G2109" s="12" t="str">
        <f>IFERROR(IF(VLOOKUP(SubgroupsCovered[[#This Row],[Subgroup]],SubgroupsCovered[Subgroups Covered by RXCUI],1,FALSE)=C2109,"",C2109),SubgroupsCovered[[#This Row],[Subgroup]])</f>
        <v>RAA3A1</v>
      </c>
    </row>
    <row r="2110" spans="1:7">
      <c r="A2110" s="12" t="s">
        <v>973</v>
      </c>
      <c r="B2110" s="12">
        <v>207137</v>
      </c>
      <c r="C2110" s="12" t="s">
        <v>980</v>
      </c>
      <c r="D2110" s="5" t="str">
        <f>IFERROR(IF(VLOOKUP((SubgroupsCovered[[#This Row],[RXCUI]]*1),RXCUI[Convert RXCUIs to Number],1,FALSE)=(SubgroupsCovered[[#This Row],[RXCUI]]*1),"Yes",""),"No")</f>
        <v>No</v>
      </c>
      <c r="E2110" s="12" t="str">
        <f>IF(SubgroupsCovered[[#This Row],[RXCUI Covered?]]="Yes",SubgroupsCovered[[#This Row],[Subgroup]],"")</f>
        <v/>
      </c>
      <c r="F2110" s="12" t="str">
        <f>IF(SubgroupsCovered[[#This Row],[Subgroups Covered by RXCUI]]="",IF(SubgroupsCovered[[#This Row],[Subgroups Uncovered]]="",SubgroupsCovered[[#This Row],[Subgroup]],""),SubgroupsCovered[[#This Row],[Subgroups Covered by RXCUI]])</f>
        <v/>
      </c>
      <c r="G2110" s="12" t="str">
        <f>IFERROR(IF(VLOOKUP(SubgroupsCovered[[#This Row],[Subgroup]],SubgroupsCovered[Subgroups Covered by RXCUI],1,FALSE)=C2110,"",C2110),SubgroupsCovered[[#This Row],[Subgroup]])</f>
        <v>RAA3A1</v>
      </c>
    </row>
    <row r="2111" spans="1:7">
      <c r="A2111" s="12" t="s">
        <v>973</v>
      </c>
      <c r="B2111" s="12">
        <v>197971</v>
      </c>
      <c r="C2111" s="12" t="s">
        <v>980</v>
      </c>
      <c r="D2111" s="5" t="str">
        <f>IFERROR(IF(VLOOKUP((SubgroupsCovered[[#This Row],[RXCUI]]*1),RXCUI[Convert RXCUIs to Number],1,FALSE)=(SubgroupsCovered[[#This Row],[RXCUI]]*1),"Yes",""),"No")</f>
        <v>No</v>
      </c>
      <c r="E2111" s="12" t="str">
        <f>IF(SubgroupsCovered[[#This Row],[RXCUI Covered?]]="Yes",SubgroupsCovered[[#This Row],[Subgroup]],"")</f>
        <v/>
      </c>
      <c r="F2111" s="12" t="str">
        <f>IF(SubgroupsCovered[[#This Row],[Subgroups Covered by RXCUI]]="",IF(SubgroupsCovered[[#This Row],[Subgroups Uncovered]]="",SubgroupsCovered[[#This Row],[Subgroup]],""),SubgroupsCovered[[#This Row],[Subgroups Covered by RXCUI]])</f>
        <v/>
      </c>
      <c r="G2111" s="12" t="str">
        <f>IFERROR(IF(VLOOKUP(SubgroupsCovered[[#This Row],[Subgroup]],SubgroupsCovered[Subgroups Covered by RXCUI],1,FALSE)=C2111,"",C2111),SubgroupsCovered[[#This Row],[Subgroup]])</f>
        <v>RAA3A1</v>
      </c>
    </row>
    <row r="2112" spans="1:7">
      <c r="A2112" s="12" t="s">
        <v>973</v>
      </c>
      <c r="B2112" s="12">
        <v>207138</v>
      </c>
      <c r="C2112" s="12" t="s">
        <v>980</v>
      </c>
      <c r="D2112" s="5" t="str">
        <f>IFERROR(IF(VLOOKUP((SubgroupsCovered[[#This Row],[RXCUI]]*1),RXCUI[Convert RXCUIs to Number],1,FALSE)=(SubgroupsCovered[[#This Row],[RXCUI]]*1),"Yes",""),"No")</f>
        <v>No</v>
      </c>
      <c r="E2112" s="12" t="str">
        <f>IF(SubgroupsCovered[[#This Row],[RXCUI Covered?]]="Yes",SubgroupsCovered[[#This Row],[Subgroup]],"")</f>
        <v/>
      </c>
      <c r="F2112" s="12" t="str">
        <f>IF(SubgroupsCovered[[#This Row],[Subgroups Covered by RXCUI]]="",IF(SubgroupsCovered[[#This Row],[Subgroups Uncovered]]="",SubgroupsCovered[[#This Row],[Subgroup]],""),SubgroupsCovered[[#This Row],[Subgroups Covered by RXCUI]])</f>
        <v/>
      </c>
      <c r="G2112" s="12" t="str">
        <f>IFERROR(IF(VLOOKUP(SubgroupsCovered[[#This Row],[Subgroup]],SubgroupsCovered[Subgroups Covered by RXCUI],1,FALSE)=C2112,"",C2112),SubgroupsCovered[[#This Row],[Subgroup]])</f>
        <v>RAA3A1</v>
      </c>
    </row>
    <row r="2113" spans="1:7">
      <c r="A2113" s="12" t="s">
        <v>973</v>
      </c>
      <c r="B2113" s="12">
        <v>328161</v>
      </c>
      <c r="C2113" s="12" t="s">
        <v>980</v>
      </c>
      <c r="D2113" s="5" t="str">
        <f>IFERROR(IF(VLOOKUP((SubgroupsCovered[[#This Row],[RXCUI]]*1),RXCUI[Convert RXCUIs to Number],1,FALSE)=(SubgroupsCovered[[#This Row],[RXCUI]]*1),"Yes",""),"No")</f>
        <v>No</v>
      </c>
      <c r="E2113" s="12" t="str">
        <f>IF(SubgroupsCovered[[#This Row],[RXCUI Covered?]]="Yes",SubgroupsCovered[[#This Row],[Subgroup]],"")</f>
        <v/>
      </c>
      <c r="F2113" s="12" t="str">
        <f>IF(SubgroupsCovered[[#This Row],[Subgroups Covered by RXCUI]]="",IF(SubgroupsCovered[[#This Row],[Subgroups Uncovered]]="",SubgroupsCovered[[#This Row],[Subgroup]],""),SubgroupsCovered[[#This Row],[Subgroups Covered by RXCUI]])</f>
        <v/>
      </c>
      <c r="G2113" s="12" t="str">
        <f>IFERROR(IF(VLOOKUP(SubgroupsCovered[[#This Row],[Subgroup]],SubgroupsCovered[Subgroups Covered by RXCUI],1,FALSE)=C2113,"",C2113),SubgroupsCovered[[#This Row],[Subgroup]])</f>
        <v>RAA3A1</v>
      </c>
    </row>
    <row r="2114" spans="1:7">
      <c r="A2114" s="12" t="s">
        <v>973</v>
      </c>
      <c r="B2114" s="12">
        <v>207141</v>
      </c>
      <c r="C2114" s="12" t="s">
        <v>980</v>
      </c>
      <c r="D2114" s="5" t="str">
        <f>IFERROR(IF(VLOOKUP((SubgroupsCovered[[#This Row],[RXCUI]]*1),RXCUI[Convert RXCUIs to Number],1,FALSE)=(SubgroupsCovered[[#This Row],[RXCUI]]*1),"Yes",""),"No")</f>
        <v>No</v>
      </c>
      <c r="E2114" s="12" t="str">
        <f>IF(SubgroupsCovered[[#This Row],[RXCUI Covered?]]="Yes",SubgroupsCovered[[#This Row],[Subgroup]],"")</f>
        <v/>
      </c>
      <c r="F2114" s="12" t="str">
        <f>IF(SubgroupsCovered[[#This Row],[Subgroups Covered by RXCUI]]="",IF(SubgroupsCovered[[#This Row],[Subgroups Uncovered]]="",SubgroupsCovered[[#This Row],[Subgroup]],""),SubgroupsCovered[[#This Row],[Subgroups Covered by RXCUI]])</f>
        <v/>
      </c>
      <c r="G2114" s="12" t="str">
        <f>IFERROR(IF(VLOOKUP(SubgroupsCovered[[#This Row],[Subgroup]],SubgroupsCovered[Subgroups Covered by RXCUI],1,FALSE)=C2114,"",C2114),SubgroupsCovered[[#This Row],[Subgroup]])</f>
        <v>RAA3A1</v>
      </c>
    </row>
    <row r="2115" spans="1:7">
      <c r="A2115" s="12" t="s">
        <v>973</v>
      </c>
      <c r="B2115" s="12">
        <v>762675</v>
      </c>
      <c r="C2115" s="12" t="s">
        <v>982</v>
      </c>
      <c r="D2115" s="5" t="str">
        <f>IFERROR(IF(VLOOKUP((SubgroupsCovered[[#This Row],[RXCUI]]*1),RXCUI[Convert RXCUIs to Number],1,FALSE)=(SubgroupsCovered[[#This Row],[RXCUI]]*1),"Yes",""),"No")</f>
        <v>No</v>
      </c>
      <c r="E2115" s="12" t="str">
        <f>IF(SubgroupsCovered[[#This Row],[RXCUI Covered?]]="Yes",SubgroupsCovered[[#This Row],[Subgroup]],"")</f>
        <v/>
      </c>
      <c r="F2115" s="12" t="str">
        <f>IF(SubgroupsCovered[[#This Row],[Subgroups Covered by RXCUI]]="",IF(SubgroupsCovered[[#This Row],[Subgroups Uncovered]]="",SubgroupsCovered[[#This Row],[Subgroup]],""),SubgroupsCovered[[#This Row],[Subgroups Covered by RXCUI]])</f>
        <v/>
      </c>
      <c r="G2115" s="12" t="str">
        <f>IFERROR(IF(VLOOKUP(SubgroupsCovered[[#This Row],[Subgroup]],SubgroupsCovered[Subgroups Covered by RXCUI],1,FALSE)=C2115,"",C2115),SubgroupsCovered[[#This Row],[Subgroup]])</f>
        <v>RAA3C1</v>
      </c>
    </row>
    <row r="2116" spans="1:7">
      <c r="A2116" s="12" t="s">
        <v>973</v>
      </c>
      <c r="B2116" s="12">
        <v>834023</v>
      </c>
      <c r="C2116" s="12" t="s">
        <v>982</v>
      </c>
      <c r="D2116" s="5" t="str">
        <f>IFERROR(IF(VLOOKUP((SubgroupsCovered[[#This Row],[RXCUI]]*1),RXCUI[Convert RXCUIs to Number],1,FALSE)=(SubgroupsCovered[[#This Row],[RXCUI]]*1),"Yes",""),"No")</f>
        <v>No</v>
      </c>
      <c r="E2116" s="12" t="str">
        <f>IF(SubgroupsCovered[[#This Row],[RXCUI Covered?]]="Yes",SubgroupsCovered[[#This Row],[Subgroup]],"")</f>
        <v/>
      </c>
      <c r="F2116" s="12" t="str">
        <f>IF(SubgroupsCovered[[#This Row],[Subgroups Covered by RXCUI]]="",IF(SubgroupsCovered[[#This Row],[Subgroups Uncovered]]="",SubgroupsCovered[[#This Row],[Subgroup]],""),SubgroupsCovered[[#This Row],[Subgroups Covered by RXCUI]])</f>
        <v/>
      </c>
      <c r="G2116" s="12" t="str">
        <f>IFERROR(IF(VLOOKUP(SubgroupsCovered[[#This Row],[Subgroup]],SubgroupsCovered[Subgroups Covered by RXCUI],1,FALSE)=C2116,"",C2116),SubgroupsCovered[[#This Row],[Subgroup]])</f>
        <v>RAA3C1</v>
      </c>
    </row>
    <row r="2117" spans="1:7">
      <c r="A2117" s="12" t="s">
        <v>973</v>
      </c>
      <c r="B2117" s="12">
        <v>197577</v>
      </c>
      <c r="C2117" s="12" t="s">
        <v>983</v>
      </c>
      <c r="D2117" s="5" t="str">
        <f>IFERROR(IF(VLOOKUP((SubgroupsCovered[[#This Row],[RXCUI]]*1),RXCUI[Convert RXCUIs to Number],1,FALSE)=(SubgroupsCovered[[#This Row],[RXCUI]]*1),"Yes",""),"No")</f>
        <v>No</v>
      </c>
      <c r="E2117" s="12" t="str">
        <f>IF(SubgroupsCovered[[#This Row],[RXCUI Covered?]]="Yes",SubgroupsCovered[[#This Row],[Subgroup]],"")</f>
        <v/>
      </c>
      <c r="F2117" s="12" t="str">
        <f>IF(SubgroupsCovered[[#This Row],[Subgroups Covered by RXCUI]]="",IF(SubgroupsCovered[[#This Row],[Subgroups Uncovered]]="",SubgroupsCovered[[#This Row],[Subgroup]],""),SubgroupsCovered[[#This Row],[Subgroups Covered by RXCUI]])</f>
        <v/>
      </c>
      <c r="G2117" s="12" t="str">
        <f>IFERROR(IF(VLOOKUP(SubgroupsCovered[[#This Row],[Subgroup]],SubgroupsCovered[Subgroups Covered by RXCUI],1,FALSE)=C2117,"",C2117),SubgroupsCovered[[#This Row],[Subgroup]])</f>
        <v>RAA4A1</v>
      </c>
    </row>
    <row r="2118" spans="1:7">
      <c r="A2118" s="12" t="s">
        <v>973</v>
      </c>
      <c r="B2118" s="12">
        <v>343033</v>
      </c>
      <c r="C2118" s="12" t="s">
        <v>983</v>
      </c>
      <c r="D2118" s="5" t="str">
        <f>IFERROR(IF(VLOOKUP((SubgroupsCovered[[#This Row],[RXCUI]]*1),RXCUI[Convert RXCUIs to Number],1,FALSE)=(SubgroupsCovered[[#This Row],[RXCUI]]*1),"Yes",""),"No")</f>
        <v>No</v>
      </c>
      <c r="E2118" s="12" t="str">
        <f>IF(SubgroupsCovered[[#This Row],[RXCUI Covered?]]="Yes",SubgroupsCovered[[#This Row],[Subgroup]],"")</f>
        <v/>
      </c>
      <c r="F2118" s="12" t="str">
        <f>IF(SubgroupsCovered[[#This Row],[Subgroups Covered by RXCUI]]="",IF(SubgroupsCovered[[#This Row],[Subgroups Uncovered]]="",SubgroupsCovered[[#This Row],[Subgroup]],""),SubgroupsCovered[[#This Row],[Subgroups Covered by RXCUI]])</f>
        <v/>
      </c>
      <c r="G2118" s="12" t="str">
        <f>IFERROR(IF(VLOOKUP(SubgroupsCovered[[#This Row],[Subgroup]],SubgroupsCovered[Subgroups Covered by RXCUI],1,FALSE)=C2118,"",C2118),SubgroupsCovered[[#This Row],[Subgroup]])</f>
        <v>RAA4A1</v>
      </c>
    </row>
    <row r="2119" spans="1:7">
      <c r="A2119" s="12" t="s">
        <v>973</v>
      </c>
      <c r="B2119" s="12">
        <v>309686</v>
      </c>
      <c r="C2119" s="12" t="s">
        <v>983</v>
      </c>
      <c r="D2119" s="5" t="str">
        <f>IFERROR(IF(VLOOKUP((SubgroupsCovered[[#This Row],[RXCUI]]*1),RXCUI[Convert RXCUIs to Number],1,FALSE)=(SubgroupsCovered[[#This Row],[RXCUI]]*1),"Yes",""),"No")</f>
        <v>No</v>
      </c>
      <c r="E2119" s="12" t="str">
        <f>IF(SubgroupsCovered[[#This Row],[RXCUI Covered?]]="Yes",SubgroupsCovered[[#This Row],[Subgroup]],"")</f>
        <v/>
      </c>
      <c r="F2119" s="12" t="str">
        <f>IF(SubgroupsCovered[[#This Row],[Subgroups Covered by RXCUI]]="",IF(SubgroupsCovered[[#This Row],[Subgroups Uncovered]]="",SubgroupsCovered[[#This Row],[Subgroup]],""),SubgroupsCovered[[#This Row],[Subgroups Covered by RXCUI]])</f>
        <v/>
      </c>
      <c r="G2119" s="12" t="str">
        <f>IFERROR(IF(VLOOKUP(SubgroupsCovered[[#This Row],[Subgroup]],SubgroupsCovered[Subgroups Covered by RXCUI],1,FALSE)=C2119,"",C2119),SubgroupsCovered[[#This Row],[Subgroup]])</f>
        <v>RAA4A1</v>
      </c>
    </row>
    <row r="2120" spans="1:7">
      <c r="A2120" s="12" t="s">
        <v>973</v>
      </c>
      <c r="B2120" s="12">
        <v>197579</v>
      </c>
      <c r="C2120" s="12" t="s">
        <v>983</v>
      </c>
      <c r="D2120" s="5" t="str">
        <f>IFERROR(IF(VLOOKUP((SubgroupsCovered[[#This Row],[RXCUI]]*1),RXCUI[Convert RXCUIs to Number],1,FALSE)=(SubgroupsCovered[[#This Row],[RXCUI]]*1),"Yes",""),"No")</f>
        <v>No</v>
      </c>
      <c r="E2120" s="12" t="str">
        <f>IF(SubgroupsCovered[[#This Row],[RXCUI Covered?]]="Yes",SubgroupsCovered[[#This Row],[Subgroup]],"")</f>
        <v/>
      </c>
      <c r="F2120" s="12" t="str">
        <f>IF(SubgroupsCovered[[#This Row],[Subgroups Covered by RXCUI]]="",IF(SubgroupsCovered[[#This Row],[Subgroups Uncovered]]="",SubgroupsCovered[[#This Row],[Subgroup]],""),SubgroupsCovered[[#This Row],[Subgroups Covered by RXCUI]])</f>
        <v/>
      </c>
      <c r="G2120" s="12" t="str">
        <f>IFERROR(IF(VLOOKUP(SubgroupsCovered[[#This Row],[Subgroup]],SubgroupsCovered[Subgroups Covered by RXCUI],1,FALSE)=C2120,"",C2120),SubgroupsCovered[[#This Row],[Subgroup]])</f>
        <v>RAA4A1</v>
      </c>
    </row>
    <row r="2121" spans="1:7">
      <c r="A2121" s="12" t="s">
        <v>973</v>
      </c>
      <c r="B2121" s="12">
        <v>197580</v>
      </c>
      <c r="C2121" s="12" t="s">
        <v>983</v>
      </c>
      <c r="D2121" s="5" t="str">
        <f>IFERROR(IF(VLOOKUP((SubgroupsCovered[[#This Row],[RXCUI]]*1),RXCUI[Convert RXCUIs to Number],1,FALSE)=(SubgroupsCovered[[#This Row],[RXCUI]]*1),"Yes",""),"No")</f>
        <v>No</v>
      </c>
      <c r="E2121" s="12" t="str">
        <f>IF(SubgroupsCovered[[#This Row],[RXCUI Covered?]]="Yes",SubgroupsCovered[[#This Row],[Subgroup]],"")</f>
        <v/>
      </c>
      <c r="F2121" s="12" t="str">
        <f>IF(SubgroupsCovered[[#This Row],[Subgroups Covered by RXCUI]]="",IF(SubgroupsCovered[[#This Row],[Subgroups Uncovered]]="",SubgroupsCovered[[#This Row],[Subgroup]],""),SubgroupsCovered[[#This Row],[Subgroups Covered by RXCUI]])</f>
        <v/>
      </c>
      <c r="G2121" s="12" t="str">
        <f>IFERROR(IF(VLOOKUP(SubgroupsCovered[[#This Row],[Subgroup]],SubgroupsCovered[Subgroups Covered by RXCUI],1,FALSE)=C2121,"",C2121),SubgroupsCovered[[#This Row],[Subgroup]])</f>
        <v>RAA4A1</v>
      </c>
    </row>
    <row r="2122" spans="1:7">
      <c r="A2122" s="12" t="s">
        <v>973</v>
      </c>
      <c r="B2122" s="12">
        <v>197581</v>
      </c>
      <c r="C2122" s="12" t="s">
        <v>983</v>
      </c>
      <c r="D2122" s="5" t="str">
        <f>IFERROR(IF(VLOOKUP((SubgroupsCovered[[#This Row],[RXCUI]]*1),RXCUI[Convert RXCUIs to Number],1,FALSE)=(SubgroupsCovered[[#This Row],[RXCUI]]*1),"Yes",""),"No")</f>
        <v>No</v>
      </c>
      <c r="E2122" s="12" t="str">
        <f>IF(SubgroupsCovered[[#This Row],[RXCUI Covered?]]="Yes",SubgroupsCovered[[#This Row],[Subgroup]],"")</f>
        <v/>
      </c>
      <c r="F2122" s="12" t="str">
        <f>IF(SubgroupsCovered[[#This Row],[Subgroups Covered by RXCUI]]="",IF(SubgroupsCovered[[#This Row],[Subgroups Uncovered]]="",SubgroupsCovered[[#This Row],[Subgroup]],""),SubgroupsCovered[[#This Row],[Subgroups Covered by RXCUI]])</f>
        <v/>
      </c>
      <c r="G2122" s="12" t="str">
        <f>IFERROR(IF(VLOOKUP(SubgroupsCovered[[#This Row],[Subgroup]],SubgroupsCovered[Subgroups Covered by RXCUI],1,FALSE)=C2122,"",C2122),SubgroupsCovered[[#This Row],[Subgroup]])</f>
        <v>RAA4A1</v>
      </c>
    </row>
    <row r="2123" spans="1:7">
      <c r="A2123" s="12" t="s">
        <v>973</v>
      </c>
      <c r="B2123" s="12">
        <v>197582</v>
      </c>
      <c r="C2123" s="12" t="s">
        <v>983</v>
      </c>
      <c r="D2123" s="5" t="str">
        <f>IFERROR(IF(VLOOKUP((SubgroupsCovered[[#This Row],[RXCUI]]*1),RXCUI[Convert RXCUIs to Number],1,FALSE)=(SubgroupsCovered[[#This Row],[RXCUI]]*1),"Yes",""),"No")</f>
        <v>No</v>
      </c>
      <c r="E2123" s="12" t="str">
        <f>IF(SubgroupsCovered[[#This Row],[RXCUI Covered?]]="Yes",SubgroupsCovered[[#This Row],[Subgroup]],"")</f>
        <v/>
      </c>
      <c r="F2123" s="12" t="str">
        <f>IF(SubgroupsCovered[[#This Row],[Subgroups Covered by RXCUI]]="",IF(SubgroupsCovered[[#This Row],[Subgroups Uncovered]]="",SubgroupsCovered[[#This Row],[Subgroup]],""),SubgroupsCovered[[#This Row],[Subgroups Covered by RXCUI]])</f>
        <v/>
      </c>
      <c r="G2123" s="12" t="str">
        <f>IFERROR(IF(VLOOKUP(SubgroupsCovered[[#This Row],[Subgroup]],SubgroupsCovered[Subgroups Covered by RXCUI],1,FALSE)=C2123,"",C2123),SubgroupsCovered[[#This Row],[Subgroup]])</f>
        <v>RAA4A1</v>
      </c>
    </row>
    <row r="2124" spans="1:7">
      <c r="A2124" s="12" t="s">
        <v>973</v>
      </c>
      <c r="B2124" s="12">
        <v>197583</v>
      </c>
      <c r="C2124" s="12" t="s">
        <v>983</v>
      </c>
      <c r="D2124" s="5" t="str">
        <f>IFERROR(IF(VLOOKUP((SubgroupsCovered[[#This Row],[RXCUI]]*1),RXCUI[Convert RXCUIs to Number],1,FALSE)=(SubgroupsCovered[[#This Row],[RXCUI]]*1),"Yes",""),"No")</f>
        <v>No</v>
      </c>
      <c r="E2124" s="12" t="str">
        <f>IF(SubgroupsCovered[[#This Row],[RXCUI Covered?]]="Yes",SubgroupsCovered[[#This Row],[Subgroup]],"")</f>
        <v/>
      </c>
      <c r="F2124" s="12" t="str">
        <f>IF(SubgroupsCovered[[#This Row],[Subgroups Covered by RXCUI]]="",IF(SubgroupsCovered[[#This Row],[Subgroups Uncovered]]="",SubgroupsCovered[[#This Row],[Subgroup]],""),SubgroupsCovered[[#This Row],[Subgroups Covered by RXCUI]])</f>
        <v/>
      </c>
      <c r="G2124" s="12" t="str">
        <f>IFERROR(IF(VLOOKUP(SubgroupsCovered[[#This Row],[Subgroup]],SubgroupsCovered[Subgroups Covered by RXCUI],1,FALSE)=C2124,"",C2124),SubgroupsCovered[[#This Row],[Subgroup]])</f>
        <v>RAA4A1</v>
      </c>
    </row>
    <row r="2125" spans="1:7">
      <c r="A2125" s="12" t="s">
        <v>973</v>
      </c>
      <c r="B2125" s="12">
        <v>309684</v>
      </c>
      <c r="C2125" s="12" t="s">
        <v>983</v>
      </c>
      <c r="D2125" s="5" t="str">
        <f>IFERROR(IF(VLOOKUP((SubgroupsCovered[[#This Row],[RXCUI]]*1),RXCUI[Convert RXCUIs to Number],1,FALSE)=(SubgroupsCovered[[#This Row],[RXCUI]]*1),"Yes",""),"No")</f>
        <v>No</v>
      </c>
      <c r="E2125" s="12" t="str">
        <f>IF(SubgroupsCovered[[#This Row],[RXCUI Covered?]]="Yes",SubgroupsCovered[[#This Row],[Subgroup]],"")</f>
        <v/>
      </c>
      <c r="F2125" s="12" t="str">
        <f>IF(SubgroupsCovered[[#This Row],[Subgroups Covered by RXCUI]]="",IF(SubgroupsCovered[[#This Row],[Subgroups Uncovered]]="",SubgroupsCovered[[#This Row],[Subgroup]],""),SubgroupsCovered[[#This Row],[Subgroups Covered by RXCUI]])</f>
        <v/>
      </c>
      <c r="G2125" s="12" t="str">
        <f>IFERROR(IF(VLOOKUP(SubgroupsCovered[[#This Row],[Subgroup]],SubgroupsCovered[Subgroups Covered by RXCUI],1,FALSE)=C2125,"",C2125),SubgroupsCovered[[#This Row],[Subgroup]])</f>
        <v>RAA4A1</v>
      </c>
    </row>
    <row r="2126" spans="1:7">
      <c r="A2126" s="12" t="s">
        <v>973</v>
      </c>
      <c r="B2126" s="12">
        <v>197855</v>
      </c>
      <c r="C2126" s="12" t="s">
        <v>1022</v>
      </c>
      <c r="D2126" s="5" t="str">
        <f>IFERROR(IF(VLOOKUP((SubgroupsCovered[[#This Row],[RXCUI]]*1),RXCUI[Convert RXCUIs to Number],1,FALSE)=(SubgroupsCovered[[#This Row],[RXCUI]]*1),"Yes",""),"No")</f>
        <v>No</v>
      </c>
      <c r="E2126" s="12" t="str">
        <f>IF(SubgroupsCovered[[#This Row],[RXCUI Covered?]]="Yes",SubgroupsCovered[[#This Row],[Subgroup]],"")</f>
        <v/>
      </c>
      <c r="F2126" s="12" t="str">
        <f>IF(SubgroupsCovered[[#This Row],[Subgroups Covered by RXCUI]]="",IF(SubgroupsCovered[[#This Row],[Subgroups Uncovered]]="",SubgroupsCovered[[#This Row],[Subgroup]],""),SubgroupsCovered[[#This Row],[Subgroups Covered by RXCUI]])</f>
        <v/>
      </c>
      <c r="G2126" s="12" t="str">
        <f>IFERROR(IF(VLOOKUP(SubgroupsCovered[[#This Row],[Subgroup]],SubgroupsCovered[Subgroups Covered by RXCUI],1,FALSE)=C2126,"",C2126),SubgroupsCovered[[#This Row],[Subgroup]])</f>
        <v>RAB10A1</v>
      </c>
    </row>
    <row r="2127" spans="1:7">
      <c r="A2127" s="12" t="s">
        <v>973</v>
      </c>
      <c r="B2127" s="12">
        <v>197856</v>
      </c>
      <c r="C2127" s="12" t="s">
        <v>1022</v>
      </c>
      <c r="D2127" s="5" t="str">
        <f>IFERROR(IF(VLOOKUP((SubgroupsCovered[[#This Row],[RXCUI]]*1),RXCUI[Convert RXCUIs to Number],1,FALSE)=(SubgroupsCovered[[#This Row],[RXCUI]]*1),"Yes",""),"No")</f>
        <v>No</v>
      </c>
      <c r="E2127" s="12" t="str">
        <f>IF(SubgroupsCovered[[#This Row],[RXCUI Covered?]]="Yes",SubgroupsCovered[[#This Row],[Subgroup]],"")</f>
        <v/>
      </c>
      <c r="F2127" s="12" t="str">
        <f>IF(SubgroupsCovered[[#This Row],[Subgroups Covered by RXCUI]]="",IF(SubgroupsCovered[[#This Row],[Subgroups Uncovered]]="",SubgroupsCovered[[#This Row],[Subgroup]],""),SubgroupsCovered[[#This Row],[Subgroups Covered by RXCUI]])</f>
        <v/>
      </c>
      <c r="G2127" s="12" t="str">
        <f>IFERROR(IF(VLOOKUP(SubgroupsCovered[[#This Row],[Subgroup]],SubgroupsCovered[Subgroups Covered by RXCUI],1,FALSE)=C2127,"",C2127),SubgroupsCovered[[#This Row],[Subgroup]])</f>
        <v>RAB10A1</v>
      </c>
    </row>
    <row r="2128" spans="1:7">
      <c r="A2128" s="12" t="s">
        <v>973</v>
      </c>
      <c r="B2128" s="12">
        <v>197854</v>
      </c>
      <c r="C2128" s="12" t="s">
        <v>1022</v>
      </c>
      <c r="D2128" s="5" t="str">
        <f>IFERROR(IF(VLOOKUP((SubgroupsCovered[[#This Row],[RXCUI]]*1),RXCUI[Convert RXCUIs to Number],1,FALSE)=(SubgroupsCovered[[#This Row],[RXCUI]]*1),"Yes",""),"No")</f>
        <v>No</v>
      </c>
      <c r="E2128" s="12" t="str">
        <f>IF(SubgroupsCovered[[#This Row],[RXCUI Covered?]]="Yes",SubgroupsCovered[[#This Row],[Subgroup]],"")</f>
        <v/>
      </c>
      <c r="F2128" s="12" t="str">
        <f>IF(SubgroupsCovered[[#This Row],[Subgroups Covered by RXCUI]]="",IF(SubgroupsCovered[[#This Row],[Subgroups Uncovered]]="",SubgroupsCovered[[#This Row],[Subgroup]],""),SubgroupsCovered[[#This Row],[Subgroups Covered by RXCUI]])</f>
        <v/>
      </c>
      <c r="G2128" s="12" t="str">
        <f>IFERROR(IF(VLOOKUP(SubgroupsCovered[[#This Row],[Subgroup]],SubgroupsCovered[Subgroups Covered by RXCUI],1,FALSE)=C2128,"",C2128),SubgroupsCovered[[#This Row],[Subgroup]])</f>
        <v>RAB10A1</v>
      </c>
    </row>
    <row r="2129" spans="1:7">
      <c r="A2129" s="12" t="s">
        <v>973</v>
      </c>
      <c r="B2129" s="12">
        <v>359697</v>
      </c>
      <c r="C2129" s="12" t="s">
        <v>1022</v>
      </c>
      <c r="D2129" s="5" t="str">
        <f>IFERROR(IF(VLOOKUP((SubgroupsCovered[[#This Row],[RXCUI]]*1),RXCUI[Convert RXCUIs to Number],1,FALSE)=(SubgroupsCovered[[#This Row],[RXCUI]]*1),"Yes",""),"No")</f>
        <v>No</v>
      </c>
      <c r="E2129" s="12" t="str">
        <f>IF(SubgroupsCovered[[#This Row],[RXCUI Covered?]]="Yes",SubgroupsCovered[[#This Row],[Subgroup]],"")</f>
        <v/>
      </c>
      <c r="F2129" s="12" t="str">
        <f>IF(SubgroupsCovered[[#This Row],[Subgroups Covered by RXCUI]]="",IF(SubgroupsCovered[[#This Row],[Subgroups Uncovered]]="",SubgroupsCovered[[#This Row],[Subgroup]],""),SubgroupsCovered[[#This Row],[Subgroups Covered by RXCUI]])</f>
        <v/>
      </c>
      <c r="G2129" s="12" t="str">
        <f>IFERROR(IF(VLOOKUP(SubgroupsCovered[[#This Row],[Subgroup]],SubgroupsCovered[Subgroups Covered by RXCUI],1,FALSE)=C2129,"",C2129),SubgroupsCovered[[#This Row],[Subgroup]])</f>
        <v>RAB10A1</v>
      </c>
    </row>
    <row r="2130" spans="1:7">
      <c r="A2130" s="12" t="s">
        <v>973</v>
      </c>
      <c r="B2130" s="12">
        <v>618557</v>
      </c>
      <c r="C2130" s="12" t="s">
        <v>1025</v>
      </c>
      <c r="D2130" s="5" t="str">
        <f>IFERROR(IF(VLOOKUP((SubgroupsCovered[[#This Row],[RXCUI]]*1),RXCUI[Convert RXCUIs to Number],1,FALSE)=(SubgroupsCovered[[#This Row],[RXCUI]]*1),"Yes",""),"No")</f>
        <v>No</v>
      </c>
      <c r="E2130" s="12" t="str">
        <f>IF(SubgroupsCovered[[#This Row],[RXCUI Covered?]]="Yes",SubgroupsCovered[[#This Row],[Subgroup]],"")</f>
        <v/>
      </c>
      <c r="F2130" s="12" t="str">
        <f>IF(SubgroupsCovered[[#This Row],[Subgroups Covered by RXCUI]]="",IF(SubgroupsCovered[[#This Row],[Subgroups Uncovered]]="",SubgroupsCovered[[#This Row],[Subgroup]],""),SubgroupsCovered[[#This Row],[Subgroups Covered by RXCUI]])</f>
        <v/>
      </c>
      <c r="G2130" s="12" t="str">
        <f>IFERROR(IF(VLOOKUP(SubgroupsCovered[[#This Row],[Subgroup]],SubgroupsCovered[Subgroups Covered by RXCUI],1,FALSE)=C2130,"",C2130),SubgroupsCovered[[#This Row],[Subgroup]])</f>
        <v>RAB11A1</v>
      </c>
    </row>
    <row r="2131" spans="1:7">
      <c r="A2131" s="12" t="s">
        <v>973</v>
      </c>
      <c r="B2131" s="12">
        <v>618552</v>
      </c>
      <c r="C2131" s="12" t="s">
        <v>1025</v>
      </c>
      <c r="D2131" s="5" t="str">
        <f>IFERROR(IF(VLOOKUP((SubgroupsCovered[[#This Row],[RXCUI]]*1),RXCUI[Convert RXCUIs to Number],1,FALSE)=(SubgroupsCovered[[#This Row],[RXCUI]]*1),"Yes",""),"No")</f>
        <v>No</v>
      </c>
      <c r="E2131" s="12" t="str">
        <f>IF(SubgroupsCovered[[#This Row],[RXCUI Covered?]]="Yes",SubgroupsCovered[[#This Row],[Subgroup]],"")</f>
        <v/>
      </c>
      <c r="F2131" s="12" t="str">
        <f>IF(SubgroupsCovered[[#This Row],[Subgroups Covered by RXCUI]]="",IF(SubgroupsCovered[[#This Row],[Subgroups Uncovered]]="",SubgroupsCovered[[#This Row],[Subgroup]],""),SubgroupsCovered[[#This Row],[Subgroups Covered by RXCUI]])</f>
        <v/>
      </c>
      <c r="G2131" s="12" t="str">
        <f>IFERROR(IF(VLOOKUP(SubgroupsCovered[[#This Row],[Subgroup]],SubgroupsCovered[Subgroups Covered by RXCUI],1,FALSE)=C2131,"",C2131),SubgroupsCovered[[#This Row],[Subgroup]])</f>
        <v>RAB11A1</v>
      </c>
    </row>
    <row r="2132" spans="1:7">
      <c r="A2132" s="12" t="s">
        <v>973</v>
      </c>
      <c r="B2132" s="12">
        <v>152697</v>
      </c>
      <c r="C2132" s="12" t="s">
        <v>1028</v>
      </c>
      <c r="D2132" s="5" t="str">
        <f>IFERROR(IF(VLOOKUP((SubgroupsCovered[[#This Row],[RXCUI]]*1),RXCUI[Convert RXCUIs to Number],1,FALSE)=(SubgroupsCovered[[#This Row],[RXCUI]]*1),"Yes",""),"No")</f>
        <v>No</v>
      </c>
      <c r="E2132" s="12" t="str">
        <f>IF(SubgroupsCovered[[#This Row],[RXCUI Covered?]]="Yes",SubgroupsCovered[[#This Row],[Subgroup]],"")</f>
        <v/>
      </c>
      <c r="F2132" s="12" t="str">
        <f>IF(SubgroupsCovered[[#This Row],[Subgroups Covered by RXCUI]]="",IF(SubgroupsCovered[[#This Row],[Subgroups Uncovered]]="",SubgroupsCovered[[#This Row],[Subgroup]],""),SubgroupsCovered[[#This Row],[Subgroups Covered by RXCUI]])</f>
        <v/>
      </c>
      <c r="G2132" s="12" t="str">
        <f>IFERROR(IF(VLOOKUP(SubgroupsCovered[[#This Row],[Subgroup]],SubgroupsCovered[Subgroups Covered by RXCUI],1,FALSE)=C2132,"",C2132),SubgroupsCovered[[#This Row],[Subgroup]])</f>
        <v>RAB12A1</v>
      </c>
    </row>
    <row r="2133" spans="1:7">
      <c r="A2133" s="12" t="s">
        <v>973</v>
      </c>
      <c r="B2133" s="12">
        <v>311486</v>
      </c>
      <c r="C2133" s="12" t="s">
        <v>1028</v>
      </c>
      <c r="D2133" s="5" t="str">
        <f>IFERROR(IF(VLOOKUP((SubgroupsCovered[[#This Row],[RXCUI]]*1),RXCUI[Convert RXCUIs to Number],1,FALSE)=(SubgroupsCovered[[#This Row],[RXCUI]]*1),"Yes",""),"No")</f>
        <v>No</v>
      </c>
      <c r="E2133" s="12" t="str">
        <f>IF(SubgroupsCovered[[#This Row],[RXCUI Covered?]]="Yes",SubgroupsCovered[[#This Row],[Subgroup]],"")</f>
        <v/>
      </c>
      <c r="F2133" s="12" t="str">
        <f>IF(SubgroupsCovered[[#This Row],[Subgroups Covered by RXCUI]]="",IF(SubgroupsCovered[[#This Row],[Subgroups Uncovered]]="",SubgroupsCovered[[#This Row],[Subgroup]],""),SubgroupsCovered[[#This Row],[Subgroups Covered by RXCUI]])</f>
        <v/>
      </c>
      <c r="G2133" s="12" t="str">
        <f>IFERROR(IF(VLOOKUP(SubgroupsCovered[[#This Row],[Subgroup]],SubgroupsCovered[Subgroups Covered by RXCUI],1,FALSE)=C2133,"",C2133),SubgroupsCovered[[#This Row],[Subgroup]])</f>
        <v>RAB12A1</v>
      </c>
    </row>
    <row r="2134" spans="1:7">
      <c r="A2134" s="12" t="s">
        <v>973</v>
      </c>
      <c r="B2134" s="12">
        <v>152695</v>
      </c>
      <c r="C2134" s="12" t="s">
        <v>1030</v>
      </c>
      <c r="D2134" s="5" t="str">
        <f>IFERROR(IF(VLOOKUP((SubgroupsCovered[[#This Row],[RXCUI]]*1),RXCUI[Convert RXCUIs to Number],1,FALSE)=(SubgroupsCovered[[#This Row],[RXCUI]]*1),"Yes",""),"No")</f>
        <v>No</v>
      </c>
      <c r="E2134" s="12" t="str">
        <f>IF(SubgroupsCovered[[#This Row],[RXCUI Covered?]]="Yes",SubgroupsCovered[[#This Row],[Subgroup]],"")</f>
        <v/>
      </c>
      <c r="F2134" s="12" t="str">
        <f>IF(SubgroupsCovered[[#This Row],[Subgroups Covered by RXCUI]]="",IF(SubgroupsCovered[[#This Row],[Subgroups Uncovered]]="",SubgroupsCovered[[#This Row],[Subgroup]],""),SubgroupsCovered[[#This Row],[Subgroups Covered by RXCUI]])</f>
        <v/>
      </c>
      <c r="G2134" s="12" t="str">
        <f>IFERROR(IF(VLOOKUP(SubgroupsCovered[[#This Row],[Subgroup]],SubgroupsCovered[Subgroups Covered by RXCUI],1,FALSE)=C2134,"",C2134),SubgroupsCovered[[#This Row],[Subgroup]])</f>
        <v>RAB12A2</v>
      </c>
    </row>
    <row r="2135" spans="1:7">
      <c r="A2135" s="12" t="s">
        <v>973</v>
      </c>
      <c r="B2135" s="12">
        <v>152698</v>
      </c>
      <c r="C2135" s="12" t="s">
        <v>1030</v>
      </c>
      <c r="D2135" s="5" t="str">
        <f>IFERROR(IF(VLOOKUP((SubgroupsCovered[[#This Row],[RXCUI]]*1),RXCUI[Convert RXCUIs to Number],1,FALSE)=(SubgroupsCovered[[#This Row],[RXCUI]]*1),"Yes",""),"No")</f>
        <v>No</v>
      </c>
      <c r="E2135" s="12" t="str">
        <f>IF(SubgroupsCovered[[#This Row],[RXCUI Covered?]]="Yes",SubgroupsCovered[[#This Row],[Subgroup]],"")</f>
        <v/>
      </c>
      <c r="F2135" s="12" t="str">
        <f>IF(SubgroupsCovered[[#This Row],[Subgroups Covered by RXCUI]]="",IF(SubgroupsCovered[[#This Row],[Subgroups Uncovered]]="",SubgroupsCovered[[#This Row],[Subgroup]],""),SubgroupsCovered[[#This Row],[Subgroups Covered by RXCUI]])</f>
        <v/>
      </c>
      <c r="G2135" s="12" t="str">
        <f>IFERROR(IF(VLOOKUP(SubgroupsCovered[[#This Row],[Subgroup]],SubgroupsCovered[Subgroups Covered by RXCUI],1,FALSE)=C2135,"",C2135),SubgroupsCovered[[#This Row],[Subgroup]])</f>
        <v>RAB12A2</v>
      </c>
    </row>
    <row r="2136" spans="1:7">
      <c r="A2136" s="12" t="s">
        <v>973</v>
      </c>
      <c r="B2136" s="12">
        <v>311892</v>
      </c>
      <c r="C2136" s="12" t="s">
        <v>1033</v>
      </c>
      <c r="D2136" s="5" t="str">
        <f>IFERROR(IF(VLOOKUP((SubgroupsCovered[[#This Row],[RXCUI]]*1),RXCUI[Convert RXCUIs to Number],1,FALSE)=(SubgroupsCovered[[#This Row],[RXCUI]]*1),"Yes",""),"No")</f>
        <v>No</v>
      </c>
      <c r="E2136" s="12" t="str">
        <f>IF(SubgroupsCovered[[#This Row],[RXCUI Covered?]]="Yes",SubgroupsCovered[[#This Row],[Subgroup]],"")</f>
        <v/>
      </c>
      <c r="F2136" s="12" t="str">
        <f>IF(SubgroupsCovered[[#This Row],[Subgroups Covered by RXCUI]]="",IF(SubgroupsCovered[[#This Row],[Subgroups Uncovered]]="",SubgroupsCovered[[#This Row],[Subgroup]],""),SubgroupsCovered[[#This Row],[Subgroups Covered by RXCUI]])</f>
        <v/>
      </c>
      <c r="G2136" s="12" t="str">
        <f>IFERROR(IF(VLOOKUP(SubgroupsCovered[[#This Row],[Subgroup]],SubgroupsCovered[Subgroups Covered by RXCUI],1,FALSE)=C2136,"",C2136),SubgroupsCovered[[#This Row],[Subgroup]])</f>
        <v>RAB13A1</v>
      </c>
    </row>
    <row r="2137" spans="1:7">
      <c r="A2137" s="12" t="s">
        <v>973</v>
      </c>
      <c r="B2137" s="12">
        <v>311893</v>
      </c>
      <c r="C2137" s="12" t="s">
        <v>1033</v>
      </c>
      <c r="D2137" s="5" t="str">
        <f>IFERROR(IF(VLOOKUP((SubgroupsCovered[[#This Row],[RXCUI]]*1),RXCUI[Convert RXCUIs to Number],1,FALSE)=(SubgroupsCovered[[#This Row],[RXCUI]]*1),"Yes",""),"No")</f>
        <v>No</v>
      </c>
      <c r="E2137" s="12" t="str">
        <f>IF(SubgroupsCovered[[#This Row],[RXCUI Covered?]]="Yes",SubgroupsCovered[[#This Row],[Subgroup]],"")</f>
        <v/>
      </c>
      <c r="F2137" s="12" t="str">
        <f>IF(SubgroupsCovered[[#This Row],[Subgroups Covered by RXCUI]]="",IF(SubgroupsCovered[[#This Row],[Subgroups Uncovered]]="",SubgroupsCovered[[#This Row],[Subgroup]],""),SubgroupsCovered[[#This Row],[Subgroups Covered by RXCUI]])</f>
        <v/>
      </c>
      <c r="G2137" s="12" t="str">
        <f>IFERROR(IF(VLOOKUP(SubgroupsCovered[[#This Row],[Subgroup]],SubgroupsCovered[Subgroups Covered by RXCUI],1,FALSE)=C2137,"",C2137),SubgroupsCovered[[#This Row],[Subgroup]])</f>
        <v>RAB13A1</v>
      </c>
    </row>
    <row r="2138" spans="1:7">
      <c r="A2138" s="12" t="s">
        <v>973</v>
      </c>
      <c r="B2138" s="12">
        <v>198013</v>
      </c>
      <c r="C2138" s="12" t="s">
        <v>1035</v>
      </c>
      <c r="D2138" s="5" t="str">
        <f>IFERROR(IF(VLOOKUP((SubgroupsCovered[[#This Row],[RXCUI]]*1),RXCUI[Convert RXCUIs to Number],1,FALSE)=(SubgroupsCovered[[#This Row],[RXCUI]]*1),"Yes",""),"No")</f>
        <v>No</v>
      </c>
      <c r="E2138" s="12" t="str">
        <f>IF(SubgroupsCovered[[#This Row],[RXCUI Covered?]]="Yes",SubgroupsCovered[[#This Row],[Subgroup]],"")</f>
        <v/>
      </c>
      <c r="F2138" s="12" t="str">
        <f>IF(SubgroupsCovered[[#This Row],[Subgroups Covered by RXCUI]]="",IF(SubgroupsCovered[[#This Row],[Subgroups Uncovered]]="",SubgroupsCovered[[#This Row],[Subgroup]],""),SubgroupsCovered[[#This Row],[Subgroups Covered by RXCUI]])</f>
        <v/>
      </c>
      <c r="G2138" s="12" t="str">
        <f>IFERROR(IF(VLOOKUP(SubgroupsCovered[[#This Row],[Subgroup]],SubgroupsCovered[Subgroups Covered by RXCUI],1,FALSE)=C2138,"",C2138),SubgroupsCovered[[#This Row],[Subgroup]])</f>
        <v>RAB14A1</v>
      </c>
    </row>
    <row r="2139" spans="1:7">
      <c r="A2139" s="12" t="s">
        <v>973</v>
      </c>
      <c r="B2139" s="12">
        <v>849398</v>
      </c>
      <c r="C2139" s="12" t="s">
        <v>1035</v>
      </c>
      <c r="D2139" s="5" t="str">
        <f>IFERROR(IF(VLOOKUP((SubgroupsCovered[[#This Row],[RXCUI]]*1),RXCUI[Convert RXCUIs to Number],1,FALSE)=(SubgroupsCovered[[#This Row],[RXCUI]]*1),"Yes",""),"No")</f>
        <v>No</v>
      </c>
      <c r="E2139" s="12" t="str">
        <f>IF(SubgroupsCovered[[#This Row],[RXCUI Covered?]]="Yes",SubgroupsCovered[[#This Row],[Subgroup]],"")</f>
        <v/>
      </c>
      <c r="F2139" s="12" t="str">
        <f>IF(SubgroupsCovered[[#This Row],[Subgroups Covered by RXCUI]]="",IF(SubgroupsCovered[[#This Row],[Subgroups Uncovered]]="",SubgroupsCovered[[#This Row],[Subgroup]],""),SubgroupsCovered[[#This Row],[Subgroups Covered by RXCUI]])</f>
        <v/>
      </c>
      <c r="G2139" s="12" t="str">
        <f>IFERROR(IF(VLOOKUP(SubgroupsCovered[[#This Row],[Subgroup]],SubgroupsCovered[Subgroups Covered by RXCUI],1,FALSE)=C2139,"",C2139),SubgroupsCovered[[#This Row],[Subgroup]])</f>
        <v>RAB14A1</v>
      </c>
    </row>
    <row r="2140" spans="1:7">
      <c r="A2140" s="12" t="s">
        <v>973</v>
      </c>
      <c r="B2140" s="12">
        <v>198012</v>
      </c>
      <c r="C2140" s="12" t="s">
        <v>1035</v>
      </c>
      <c r="D2140" s="5" t="str">
        <f>IFERROR(IF(VLOOKUP((SubgroupsCovered[[#This Row],[RXCUI]]*1),RXCUI[Convert RXCUIs to Number],1,FALSE)=(SubgroupsCovered[[#This Row],[RXCUI]]*1),"Yes",""),"No")</f>
        <v>No</v>
      </c>
      <c r="E2140" s="12" t="str">
        <f>IF(SubgroupsCovered[[#This Row],[RXCUI Covered?]]="Yes",SubgroupsCovered[[#This Row],[Subgroup]],"")</f>
        <v/>
      </c>
      <c r="F2140" s="12" t="str">
        <f>IF(SubgroupsCovered[[#This Row],[Subgroups Covered by RXCUI]]="",IF(SubgroupsCovered[[#This Row],[Subgroups Uncovered]]="",SubgroupsCovered[[#This Row],[Subgroup]],""),SubgroupsCovered[[#This Row],[Subgroups Covered by RXCUI]])</f>
        <v/>
      </c>
      <c r="G2140" s="12" t="str">
        <f>IFERROR(IF(VLOOKUP(SubgroupsCovered[[#This Row],[Subgroup]],SubgroupsCovered[Subgroups Covered by RXCUI],1,FALSE)=C2140,"",C2140),SubgroupsCovered[[#This Row],[Subgroup]])</f>
        <v>RAB14A1</v>
      </c>
    </row>
    <row r="2141" spans="1:7">
      <c r="A2141" s="12" t="s">
        <v>973</v>
      </c>
      <c r="B2141" s="12">
        <v>207093</v>
      </c>
      <c r="C2141" s="12" t="s">
        <v>1035</v>
      </c>
      <c r="D2141" s="5" t="str">
        <f>IFERROR(IF(VLOOKUP((SubgroupsCovered[[#This Row],[RXCUI]]*1),RXCUI[Convert RXCUIs to Number],1,FALSE)=(SubgroupsCovered[[#This Row],[RXCUI]]*1),"Yes",""),"No")</f>
        <v>No</v>
      </c>
      <c r="E2141" s="12" t="str">
        <f>IF(SubgroupsCovered[[#This Row],[RXCUI Covered?]]="Yes",SubgroupsCovered[[#This Row],[Subgroup]],"")</f>
        <v/>
      </c>
      <c r="F2141" s="12" t="str">
        <f>IF(SubgroupsCovered[[#This Row],[Subgroups Covered by RXCUI]]="",IF(SubgroupsCovered[[#This Row],[Subgroups Uncovered]]="",SubgroupsCovered[[#This Row],[Subgroup]],""),SubgroupsCovered[[#This Row],[Subgroups Covered by RXCUI]])</f>
        <v/>
      </c>
      <c r="G2141" s="12" t="str">
        <f>IFERROR(IF(VLOOKUP(SubgroupsCovered[[#This Row],[Subgroup]],SubgroupsCovered[Subgroups Covered by RXCUI],1,FALSE)=C2141,"",C2141),SubgroupsCovered[[#This Row],[Subgroup]])</f>
        <v>RAB14A1</v>
      </c>
    </row>
    <row r="2142" spans="1:7">
      <c r="A2142" s="12" t="s">
        <v>973</v>
      </c>
      <c r="B2142" s="12">
        <v>311913</v>
      </c>
      <c r="C2142" s="12" t="s">
        <v>1035</v>
      </c>
      <c r="D2142" s="5" t="str">
        <f>IFERROR(IF(VLOOKUP((SubgroupsCovered[[#This Row],[RXCUI]]*1),RXCUI[Convert RXCUIs to Number],1,FALSE)=(SubgroupsCovered[[#This Row],[RXCUI]]*1),"Yes",""),"No")</f>
        <v>No</v>
      </c>
      <c r="E2142" s="12" t="str">
        <f>IF(SubgroupsCovered[[#This Row],[RXCUI Covered?]]="Yes",SubgroupsCovered[[#This Row],[Subgroup]],"")</f>
        <v/>
      </c>
      <c r="F2142" s="12" t="str">
        <f>IF(SubgroupsCovered[[#This Row],[Subgroups Covered by RXCUI]]="",IF(SubgroupsCovered[[#This Row],[Subgroups Uncovered]]="",SubgroupsCovered[[#This Row],[Subgroup]],""),SubgroupsCovered[[#This Row],[Subgroups Covered by RXCUI]])</f>
        <v/>
      </c>
      <c r="G2142" s="12" t="str">
        <f>IFERROR(IF(VLOOKUP(SubgroupsCovered[[#This Row],[Subgroup]],SubgroupsCovered[Subgroups Covered by RXCUI],1,FALSE)=C2142,"",C2142),SubgroupsCovered[[#This Row],[Subgroup]])</f>
        <v>RAB14A1</v>
      </c>
    </row>
    <row r="2143" spans="1:7">
      <c r="A2143" s="12" t="s">
        <v>973</v>
      </c>
      <c r="B2143" s="12">
        <v>105899</v>
      </c>
      <c r="C2143" s="12" t="s">
        <v>1602</v>
      </c>
      <c r="D2143" s="5" t="str">
        <f>IFERROR(IF(VLOOKUP((SubgroupsCovered[[#This Row],[RXCUI]]*1),RXCUI[Convert RXCUIs to Number],1,FALSE)=(SubgroupsCovered[[#This Row],[RXCUI]]*1),"Yes",""),"No")</f>
        <v>No</v>
      </c>
      <c r="E2143" s="12" t="str">
        <f>IF(SubgroupsCovered[[#This Row],[RXCUI Covered?]]="Yes",SubgroupsCovered[[#This Row],[Subgroup]],"")</f>
        <v/>
      </c>
      <c r="F2143" s="12" t="str">
        <f>IF(SubgroupsCovered[[#This Row],[Subgroups Covered by RXCUI]]="",IF(SubgroupsCovered[[#This Row],[Subgroups Uncovered]]="",SubgroupsCovered[[#This Row],[Subgroup]],""),SubgroupsCovered[[#This Row],[Subgroups Covered by RXCUI]])</f>
        <v/>
      </c>
      <c r="G2143" s="12" t="str">
        <f>IFERROR(IF(VLOOKUP(SubgroupsCovered[[#This Row],[Subgroup]],SubgroupsCovered[Subgroups Covered by RXCUI],1,FALSE)=C2143,"",C2143),SubgroupsCovered[[#This Row],[Subgroup]])</f>
        <v>RAB14A2</v>
      </c>
    </row>
    <row r="2144" spans="1:7">
      <c r="A2144" s="12" t="s">
        <v>973</v>
      </c>
      <c r="B2144" s="12">
        <v>198014</v>
      </c>
      <c r="C2144" s="12" t="s">
        <v>1602</v>
      </c>
      <c r="D2144" s="5" t="str">
        <f>IFERROR(IF(VLOOKUP((SubgroupsCovered[[#This Row],[RXCUI]]*1),RXCUI[Convert RXCUIs to Number],1,FALSE)=(SubgroupsCovered[[#This Row],[RXCUI]]*1),"Yes",""),"No")</f>
        <v>No</v>
      </c>
      <c r="E2144" s="12" t="str">
        <f>IF(SubgroupsCovered[[#This Row],[RXCUI Covered?]]="Yes",SubgroupsCovered[[#This Row],[Subgroup]],"")</f>
        <v/>
      </c>
      <c r="F2144" s="12" t="str">
        <f>IF(SubgroupsCovered[[#This Row],[Subgroups Covered by RXCUI]]="",IF(SubgroupsCovered[[#This Row],[Subgroups Uncovered]]="",SubgroupsCovered[[#This Row],[Subgroup]],""),SubgroupsCovered[[#This Row],[Subgroups Covered by RXCUI]])</f>
        <v/>
      </c>
      <c r="G2144" s="12" t="str">
        <f>IFERROR(IF(VLOOKUP(SubgroupsCovered[[#This Row],[Subgroup]],SubgroupsCovered[Subgroups Covered by RXCUI],1,FALSE)=C2144,"",C2144),SubgroupsCovered[[#This Row],[Subgroup]])</f>
        <v>RAB14A2</v>
      </c>
    </row>
    <row r="2145" spans="1:7">
      <c r="A2145" s="12" t="s">
        <v>973</v>
      </c>
      <c r="B2145" s="12">
        <v>849431</v>
      </c>
      <c r="C2145" s="12" t="s">
        <v>1602</v>
      </c>
      <c r="D2145" s="5" t="str">
        <f>IFERROR(IF(VLOOKUP((SubgroupsCovered[[#This Row],[RXCUI]]*1),RXCUI[Convert RXCUIs to Number],1,FALSE)=(SubgroupsCovered[[#This Row],[RXCUI]]*1),"Yes",""),"No")</f>
        <v>No</v>
      </c>
      <c r="E2145" s="12" t="str">
        <f>IF(SubgroupsCovered[[#This Row],[RXCUI Covered?]]="Yes",SubgroupsCovered[[#This Row],[Subgroup]],"")</f>
        <v/>
      </c>
      <c r="F2145" s="12" t="str">
        <f>IF(SubgroupsCovered[[#This Row],[Subgroups Covered by RXCUI]]="",IF(SubgroupsCovered[[#This Row],[Subgroups Uncovered]]="",SubgroupsCovered[[#This Row],[Subgroup]],""),SubgroupsCovered[[#This Row],[Subgroups Covered by RXCUI]])</f>
        <v/>
      </c>
      <c r="G2145" s="12" t="str">
        <f>IFERROR(IF(VLOOKUP(SubgroupsCovered[[#This Row],[Subgroup]],SubgroupsCovered[Subgroups Covered by RXCUI],1,FALSE)=C2145,"",C2145),SubgroupsCovered[[#This Row],[Subgroup]])</f>
        <v>RAB14A2</v>
      </c>
    </row>
    <row r="2146" spans="1:7">
      <c r="A2146" s="12" t="s">
        <v>973</v>
      </c>
      <c r="B2146" s="12">
        <v>849438</v>
      </c>
      <c r="C2146" s="12" t="s">
        <v>1602</v>
      </c>
      <c r="D2146" s="5" t="str">
        <f>IFERROR(IF(VLOOKUP((SubgroupsCovered[[#This Row],[RXCUI]]*1),RXCUI[Convert RXCUIs to Number],1,FALSE)=(SubgroupsCovered[[#This Row],[RXCUI]]*1),"Yes",""),"No")</f>
        <v>No</v>
      </c>
      <c r="E2146" s="12" t="str">
        <f>IF(SubgroupsCovered[[#This Row],[RXCUI Covered?]]="Yes",SubgroupsCovered[[#This Row],[Subgroup]],"")</f>
        <v/>
      </c>
      <c r="F2146" s="12" t="str">
        <f>IF(SubgroupsCovered[[#This Row],[Subgroups Covered by RXCUI]]="",IF(SubgroupsCovered[[#This Row],[Subgroups Uncovered]]="",SubgroupsCovered[[#This Row],[Subgroup]],""),SubgroupsCovered[[#This Row],[Subgroups Covered by RXCUI]])</f>
        <v/>
      </c>
      <c r="G2146" s="12" t="str">
        <f>IFERROR(IF(VLOOKUP(SubgroupsCovered[[#This Row],[Subgroup]],SubgroupsCovered[Subgroups Covered by RXCUI],1,FALSE)=C2146,"",C2146),SubgroupsCovered[[#This Row],[Subgroup]])</f>
        <v>RAB14A2</v>
      </c>
    </row>
    <row r="2147" spans="1:7">
      <c r="A2147" s="12" t="s">
        <v>973</v>
      </c>
      <c r="B2147" s="12">
        <v>1116351</v>
      </c>
      <c r="C2147" s="12" t="s">
        <v>1602</v>
      </c>
      <c r="D2147" s="5" t="str">
        <f>IFERROR(IF(VLOOKUP((SubgroupsCovered[[#This Row],[RXCUI]]*1),RXCUI[Convert RXCUIs to Number],1,FALSE)=(SubgroupsCovered[[#This Row],[RXCUI]]*1),"Yes",""),"No")</f>
        <v>No</v>
      </c>
      <c r="E2147" s="12" t="str">
        <f>IF(SubgroupsCovered[[#This Row],[RXCUI Covered?]]="Yes",SubgroupsCovered[[#This Row],[Subgroup]],"")</f>
        <v/>
      </c>
      <c r="F2147" s="12" t="str">
        <f>IF(SubgroupsCovered[[#This Row],[Subgroups Covered by RXCUI]]="",IF(SubgroupsCovered[[#This Row],[Subgroups Uncovered]]="",SubgroupsCovered[[#This Row],[Subgroup]],""),SubgroupsCovered[[#This Row],[Subgroups Covered by RXCUI]])</f>
        <v/>
      </c>
      <c r="G2147" s="12" t="str">
        <f>IFERROR(IF(VLOOKUP(SubgroupsCovered[[#This Row],[Subgroup]],SubgroupsCovered[Subgroups Covered by RXCUI],1,FALSE)=C2147,"",C2147),SubgroupsCovered[[#This Row],[Subgroup]])</f>
        <v>RAB14A2</v>
      </c>
    </row>
    <row r="2148" spans="1:7">
      <c r="A2148" s="12" t="s">
        <v>973</v>
      </c>
      <c r="B2148" s="12">
        <v>603103</v>
      </c>
      <c r="C2148" s="12" t="s">
        <v>1039</v>
      </c>
      <c r="D2148" s="5" t="str">
        <f>IFERROR(IF(VLOOKUP((SubgroupsCovered[[#This Row],[RXCUI]]*1),RXCUI[Convert RXCUIs to Number],1,FALSE)=(SubgroupsCovered[[#This Row],[RXCUI]]*1),"Yes",""),"No")</f>
        <v>No</v>
      </c>
      <c r="E2148" s="12" t="str">
        <f>IF(SubgroupsCovered[[#This Row],[RXCUI Covered?]]="Yes",SubgroupsCovered[[#This Row],[Subgroup]],"")</f>
        <v/>
      </c>
      <c r="F2148" s="12" t="str">
        <f>IF(SubgroupsCovered[[#This Row],[Subgroups Covered by RXCUI]]="",IF(SubgroupsCovered[[#This Row],[Subgroups Uncovered]]="",SubgroupsCovered[[#This Row],[Subgroup]],""),SubgroupsCovered[[#This Row],[Subgroups Covered by RXCUI]])</f>
        <v/>
      </c>
      <c r="G2148" s="12" t="str">
        <f>IFERROR(IF(VLOOKUP(SubgroupsCovered[[#This Row],[Subgroup]],SubgroupsCovered[Subgroups Covered by RXCUI],1,FALSE)=C2148,"",C2148),SubgroupsCovered[[#This Row],[Subgroup]])</f>
        <v>RAB14B1</v>
      </c>
    </row>
    <row r="2149" spans="1:7">
      <c r="A2149" s="12" t="s">
        <v>973</v>
      </c>
      <c r="B2149" s="12">
        <v>608793</v>
      </c>
      <c r="C2149" s="12" t="s">
        <v>1039</v>
      </c>
      <c r="D2149" s="5" t="str">
        <f>IFERROR(IF(VLOOKUP((SubgroupsCovered[[#This Row],[RXCUI]]*1),RXCUI[Convert RXCUIs to Number],1,FALSE)=(SubgroupsCovered[[#This Row],[RXCUI]]*1),"Yes",""),"No")</f>
        <v>No</v>
      </c>
      <c r="E2149" s="12" t="str">
        <f>IF(SubgroupsCovered[[#This Row],[RXCUI Covered?]]="Yes",SubgroupsCovered[[#This Row],[Subgroup]],"")</f>
        <v/>
      </c>
      <c r="F2149" s="12" t="str">
        <f>IF(SubgroupsCovered[[#This Row],[Subgroups Covered by RXCUI]]="",IF(SubgroupsCovered[[#This Row],[Subgroups Uncovered]]="",SubgroupsCovered[[#This Row],[Subgroup]],""),SubgroupsCovered[[#This Row],[Subgroups Covered by RXCUI]])</f>
        <v/>
      </c>
      <c r="G2149" s="12" t="str">
        <f>IFERROR(IF(VLOOKUP(SubgroupsCovered[[#This Row],[Subgroup]],SubgroupsCovered[Subgroups Covered by RXCUI],1,FALSE)=C2149,"",C2149),SubgroupsCovered[[#This Row],[Subgroup]])</f>
        <v>RAB14B1</v>
      </c>
    </row>
    <row r="2150" spans="1:7">
      <c r="A2150" s="12" t="s">
        <v>973</v>
      </c>
      <c r="B2150" s="12">
        <v>1116320</v>
      </c>
      <c r="C2150" s="12" t="s">
        <v>1039</v>
      </c>
      <c r="D2150" s="5" t="str">
        <f>IFERROR(IF(VLOOKUP((SubgroupsCovered[[#This Row],[RXCUI]]*1),RXCUI[Convert RXCUIs to Number],1,FALSE)=(SubgroupsCovered[[#This Row],[RXCUI]]*1),"Yes",""),"No")</f>
        <v>No</v>
      </c>
      <c r="E2150" s="12" t="str">
        <f>IF(SubgroupsCovered[[#This Row],[RXCUI Covered?]]="Yes",SubgroupsCovered[[#This Row],[Subgroup]],"")</f>
        <v/>
      </c>
      <c r="F2150" s="12" t="str">
        <f>IF(SubgroupsCovered[[#This Row],[Subgroups Covered by RXCUI]]="",IF(SubgroupsCovered[[#This Row],[Subgroups Uncovered]]="",SubgroupsCovered[[#This Row],[Subgroup]],""),SubgroupsCovered[[#This Row],[Subgroups Covered by RXCUI]])</f>
        <v/>
      </c>
      <c r="G2150" s="12" t="str">
        <f>IFERROR(IF(VLOOKUP(SubgroupsCovered[[#This Row],[Subgroup]],SubgroupsCovered[Subgroups Covered by RXCUI],1,FALSE)=C2150,"",C2150),SubgroupsCovered[[#This Row],[Subgroup]])</f>
        <v>RAB14B1</v>
      </c>
    </row>
    <row r="2151" spans="1:7">
      <c r="A2151" s="12" t="s">
        <v>973</v>
      </c>
      <c r="B2151" s="12">
        <v>1116331</v>
      </c>
      <c r="C2151" s="12" t="s">
        <v>1039</v>
      </c>
      <c r="D2151" s="5" t="str">
        <f>IFERROR(IF(VLOOKUP((SubgroupsCovered[[#This Row],[RXCUI]]*1),RXCUI[Convert RXCUIs to Number],1,FALSE)=(SubgroupsCovered[[#This Row],[RXCUI]]*1),"Yes",""),"No")</f>
        <v>No</v>
      </c>
      <c r="E2151" s="12" t="str">
        <f>IF(SubgroupsCovered[[#This Row],[RXCUI Covered?]]="Yes",SubgroupsCovered[[#This Row],[Subgroup]],"")</f>
        <v/>
      </c>
      <c r="F2151" s="12" t="str">
        <f>IF(SubgroupsCovered[[#This Row],[Subgroups Covered by RXCUI]]="",IF(SubgroupsCovered[[#This Row],[Subgroups Uncovered]]="",SubgroupsCovered[[#This Row],[Subgroup]],""),SubgroupsCovered[[#This Row],[Subgroups Covered by RXCUI]])</f>
        <v/>
      </c>
      <c r="G2151" s="12" t="str">
        <f>IFERROR(IF(VLOOKUP(SubgroupsCovered[[#This Row],[Subgroup]],SubgroupsCovered[Subgroups Covered by RXCUI],1,FALSE)=C2151,"",C2151),SubgroupsCovered[[#This Row],[Subgroup]])</f>
        <v>RAB14B1</v>
      </c>
    </row>
    <row r="2152" spans="1:7">
      <c r="A2152" s="12" t="s">
        <v>973</v>
      </c>
      <c r="B2152" s="12">
        <v>311915</v>
      </c>
      <c r="C2152" s="12" t="s">
        <v>1039</v>
      </c>
      <c r="D2152" s="5" t="str">
        <f>IFERROR(IF(VLOOKUP((SubgroupsCovered[[#This Row],[RXCUI]]*1),RXCUI[Convert RXCUIs to Number],1,FALSE)=(SubgroupsCovered[[#This Row],[RXCUI]]*1),"Yes",""),"No")</f>
        <v>No</v>
      </c>
      <c r="E2152" s="12" t="str">
        <f>IF(SubgroupsCovered[[#This Row],[RXCUI Covered?]]="Yes",SubgroupsCovered[[#This Row],[Subgroup]],"")</f>
        <v/>
      </c>
      <c r="F2152" s="12" t="str">
        <f>IF(SubgroupsCovered[[#This Row],[Subgroups Covered by RXCUI]]="",IF(SubgroupsCovered[[#This Row],[Subgroups Uncovered]]="",SubgroupsCovered[[#This Row],[Subgroup]],""),SubgroupsCovered[[#This Row],[Subgroups Covered by RXCUI]])</f>
        <v/>
      </c>
      <c r="G2152" s="12" t="str">
        <f>IFERROR(IF(VLOOKUP(SubgroupsCovered[[#This Row],[Subgroup]],SubgroupsCovered[Subgroups Covered by RXCUI],1,FALSE)=C2152,"",C2152),SubgroupsCovered[[#This Row],[Subgroup]])</f>
        <v>RAB14B1</v>
      </c>
    </row>
    <row r="2153" spans="1:7">
      <c r="A2153" s="12" t="s">
        <v>973</v>
      </c>
      <c r="B2153" s="12">
        <v>835560</v>
      </c>
      <c r="C2153" s="12" t="s">
        <v>1039</v>
      </c>
      <c r="D2153" s="5" t="str">
        <f>IFERROR(IF(VLOOKUP((SubgroupsCovered[[#This Row],[RXCUI]]*1),RXCUI[Convert RXCUIs to Number],1,FALSE)=(SubgroupsCovered[[#This Row],[RXCUI]]*1),"Yes",""),"No")</f>
        <v>No</v>
      </c>
      <c r="E2153" s="12" t="str">
        <f>IF(SubgroupsCovered[[#This Row],[RXCUI Covered?]]="Yes",SubgroupsCovered[[#This Row],[Subgroup]],"")</f>
        <v/>
      </c>
      <c r="F2153" s="12" t="str">
        <f>IF(SubgroupsCovered[[#This Row],[Subgroups Covered by RXCUI]]="",IF(SubgroupsCovered[[#This Row],[Subgroups Uncovered]]="",SubgroupsCovered[[#This Row],[Subgroup]],""),SubgroupsCovered[[#This Row],[Subgroups Covered by RXCUI]])</f>
        <v/>
      </c>
      <c r="G2153" s="12" t="str">
        <f>IFERROR(IF(VLOOKUP(SubgroupsCovered[[#This Row],[Subgroup]],SubgroupsCovered[Subgroups Covered by RXCUI],1,FALSE)=C2153,"",C2153),SubgroupsCovered[[#This Row],[Subgroup]])</f>
        <v>RAB14B1</v>
      </c>
    </row>
    <row r="2154" spans="1:7">
      <c r="A2154" s="12" t="s">
        <v>973</v>
      </c>
      <c r="B2154" s="12">
        <v>1116339</v>
      </c>
      <c r="C2154" s="12" t="s">
        <v>1039</v>
      </c>
      <c r="D2154" s="5" t="str">
        <f>IFERROR(IF(VLOOKUP((SubgroupsCovered[[#This Row],[RXCUI]]*1),RXCUI[Convert RXCUIs to Number],1,FALSE)=(SubgroupsCovered[[#This Row],[RXCUI]]*1),"Yes",""),"No")</f>
        <v>No</v>
      </c>
      <c r="E2154" s="12" t="str">
        <f>IF(SubgroupsCovered[[#This Row],[RXCUI Covered?]]="Yes",SubgroupsCovered[[#This Row],[Subgroup]],"")</f>
        <v/>
      </c>
      <c r="F2154" s="12" t="str">
        <f>IF(SubgroupsCovered[[#This Row],[Subgroups Covered by RXCUI]]="",IF(SubgroupsCovered[[#This Row],[Subgroups Uncovered]]="",SubgroupsCovered[[#This Row],[Subgroup]],""),SubgroupsCovered[[#This Row],[Subgroups Covered by RXCUI]])</f>
        <v/>
      </c>
      <c r="G2154" s="12" t="str">
        <f>IFERROR(IF(VLOOKUP(SubgroupsCovered[[#This Row],[Subgroup]],SubgroupsCovered[Subgroups Covered by RXCUI],1,FALSE)=C2154,"",C2154),SubgroupsCovered[[#This Row],[Subgroup]])</f>
        <v>RAB14B1</v>
      </c>
    </row>
    <row r="2155" spans="1:7">
      <c r="A2155" s="12" t="s">
        <v>973</v>
      </c>
      <c r="B2155" s="12">
        <v>1116341</v>
      </c>
      <c r="C2155" s="12" t="s">
        <v>1039</v>
      </c>
      <c r="D2155" s="5" t="str">
        <f>IFERROR(IF(VLOOKUP((SubgroupsCovered[[#This Row],[RXCUI]]*1),RXCUI[Convert RXCUIs to Number],1,FALSE)=(SubgroupsCovered[[#This Row],[RXCUI]]*1),"Yes",""),"No")</f>
        <v>No</v>
      </c>
      <c r="E2155" s="12" t="str">
        <f>IF(SubgroupsCovered[[#This Row],[RXCUI Covered?]]="Yes",SubgroupsCovered[[#This Row],[Subgroup]],"")</f>
        <v/>
      </c>
      <c r="F2155" s="12" t="str">
        <f>IF(SubgroupsCovered[[#This Row],[Subgroups Covered by RXCUI]]="",IF(SubgroupsCovered[[#This Row],[Subgroups Uncovered]]="",SubgroupsCovered[[#This Row],[Subgroup]],""),SubgroupsCovered[[#This Row],[Subgroups Covered by RXCUI]])</f>
        <v/>
      </c>
      <c r="G2155" s="12" t="str">
        <f>IFERROR(IF(VLOOKUP(SubgroupsCovered[[#This Row],[Subgroup]],SubgroupsCovered[Subgroups Covered by RXCUI],1,FALSE)=C2155,"",C2155),SubgroupsCovered[[#This Row],[Subgroup]])</f>
        <v>RAB14B1</v>
      </c>
    </row>
    <row r="2156" spans="1:7">
      <c r="A2156" s="12" t="s">
        <v>973</v>
      </c>
      <c r="B2156" s="12">
        <v>207243</v>
      </c>
      <c r="C2156" s="12" t="s">
        <v>1042</v>
      </c>
      <c r="D2156" s="5" t="str">
        <f>IFERROR(IF(VLOOKUP((SubgroupsCovered[[#This Row],[RXCUI]]*1),RXCUI[Convert RXCUIs to Number],1,FALSE)=(SubgroupsCovered[[#This Row],[RXCUI]]*1),"Yes",""),"No")</f>
        <v>No</v>
      </c>
      <c r="E2156" s="12" t="str">
        <f>IF(SubgroupsCovered[[#This Row],[RXCUI Covered?]]="Yes",SubgroupsCovered[[#This Row],[Subgroup]],"")</f>
        <v/>
      </c>
      <c r="F2156" s="12" t="str">
        <f>IF(SubgroupsCovered[[#This Row],[Subgroups Covered by RXCUI]]="",IF(SubgroupsCovered[[#This Row],[Subgroups Uncovered]]="",SubgroupsCovered[[#This Row],[Subgroup]],""),SubgroupsCovered[[#This Row],[Subgroups Covered by RXCUI]])</f>
        <v/>
      </c>
      <c r="G2156" s="12" t="str">
        <f>IFERROR(IF(VLOOKUP(SubgroupsCovered[[#This Row],[Subgroup]],SubgroupsCovered[Subgroups Covered by RXCUI],1,FALSE)=C2156,"",C2156),SubgroupsCovered[[#This Row],[Subgroup]])</f>
        <v>RAB15A1</v>
      </c>
    </row>
    <row r="2157" spans="1:7">
      <c r="A2157" s="12" t="s">
        <v>973</v>
      </c>
      <c r="B2157" s="12">
        <v>312132</v>
      </c>
      <c r="C2157" s="12" t="s">
        <v>1042</v>
      </c>
      <c r="D2157" s="5" t="str">
        <f>IFERROR(IF(VLOOKUP((SubgroupsCovered[[#This Row],[RXCUI]]*1),RXCUI[Convert RXCUIs to Number],1,FALSE)=(SubgroupsCovered[[#This Row],[RXCUI]]*1),"Yes",""),"No")</f>
        <v>No</v>
      </c>
      <c r="E2157" s="12" t="str">
        <f>IF(SubgroupsCovered[[#This Row],[RXCUI Covered?]]="Yes",SubgroupsCovered[[#This Row],[Subgroup]],"")</f>
        <v/>
      </c>
      <c r="F2157" s="12" t="str">
        <f>IF(SubgroupsCovered[[#This Row],[Subgroups Covered by RXCUI]]="",IF(SubgroupsCovered[[#This Row],[Subgroups Uncovered]]="",SubgroupsCovered[[#This Row],[Subgroup]],""),SubgroupsCovered[[#This Row],[Subgroups Covered by RXCUI]])</f>
        <v/>
      </c>
      <c r="G2157" s="12" t="str">
        <f>IFERROR(IF(VLOOKUP(SubgroupsCovered[[#This Row],[Subgroup]],SubgroupsCovered[Subgroups Covered by RXCUI],1,FALSE)=C2157,"",C2157),SubgroupsCovered[[#This Row],[Subgroup]])</f>
        <v>RAB15A1</v>
      </c>
    </row>
    <row r="2158" spans="1:7">
      <c r="A2158" s="12" t="s">
        <v>973</v>
      </c>
      <c r="B2158" s="12">
        <v>105929</v>
      </c>
      <c r="C2158" s="12" t="s">
        <v>1045</v>
      </c>
      <c r="D2158" s="5" t="str">
        <f>IFERROR(IF(VLOOKUP((SubgroupsCovered[[#This Row],[RXCUI]]*1),RXCUI[Convert RXCUIs to Number],1,FALSE)=(SubgroupsCovered[[#This Row],[RXCUI]]*1),"Yes",""),"No")</f>
        <v>No</v>
      </c>
      <c r="E2158" s="12" t="str">
        <f>IF(SubgroupsCovered[[#This Row],[RXCUI Covered?]]="Yes",SubgroupsCovered[[#This Row],[Subgroup]],"")</f>
        <v/>
      </c>
      <c r="F2158" s="12" t="str">
        <f>IF(SubgroupsCovered[[#This Row],[Subgroups Covered by RXCUI]]="",IF(SubgroupsCovered[[#This Row],[Subgroups Uncovered]]="",SubgroupsCovered[[#This Row],[Subgroup]],""),SubgroupsCovered[[#This Row],[Subgroups Covered by RXCUI]])</f>
        <v/>
      </c>
      <c r="G2158" s="12" t="str">
        <f>IFERROR(IF(VLOOKUP(SubgroupsCovered[[#This Row],[Subgroup]],SubgroupsCovered[Subgroups Covered by RXCUI],1,FALSE)=C2158,"",C2158),SubgroupsCovered[[#This Row],[Subgroup]])</f>
        <v>RAB16A1</v>
      </c>
    </row>
    <row r="2159" spans="1:7">
      <c r="A2159" s="12" t="s">
        <v>973</v>
      </c>
      <c r="B2159" s="12">
        <v>198107</v>
      </c>
      <c r="C2159" s="12" t="s">
        <v>1045</v>
      </c>
      <c r="D2159" s="5" t="str">
        <f>IFERROR(IF(VLOOKUP((SubgroupsCovered[[#This Row],[RXCUI]]*1),RXCUI[Convert RXCUIs to Number],1,FALSE)=(SubgroupsCovered[[#This Row],[RXCUI]]*1),"Yes",""),"No")</f>
        <v>No</v>
      </c>
      <c r="E2159" s="12" t="str">
        <f>IF(SubgroupsCovered[[#This Row],[RXCUI Covered?]]="Yes",SubgroupsCovered[[#This Row],[Subgroup]],"")</f>
        <v/>
      </c>
      <c r="F2159" s="12" t="str">
        <f>IF(SubgroupsCovered[[#This Row],[Subgroups Covered by RXCUI]]="",IF(SubgroupsCovered[[#This Row],[Subgroups Uncovered]]="",SubgroupsCovered[[#This Row],[Subgroup]],""),SubgroupsCovered[[#This Row],[Subgroups Covered by RXCUI]])</f>
        <v/>
      </c>
      <c r="G2159" s="12" t="str">
        <f>IFERROR(IF(VLOOKUP(SubgroupsCovered[[#This Row],[Subgroup]],SubgroupsCovered[Subgroups Covered by RXCUI],1,FALSE)=C2159,"",C2159),SubgroupsCovered[[#This Row],[Subgroup]])</f>
        <v>RAB16A1</v>
      </c>
    </row>
    <row r="2160" spans="1:7">
      <c r="A2160" s="12" t="s">
        <v>973</v>
      </c>
      <c r="B2160" s="12">
        <v>105930</v>
      </c>
      <c r="C2160" s="12" t="s">
        <v>1045</v>
      </c>
      <c r="D2160" s="5" t="str">
        <f>IFERROR(IF(VLOOKUP((SubgroupsCovered[[#This Row],[RXCUI]]*1),RXCUI[Convert RXCUIs to Number],1,FALSE)=(SubgroupsCovered[[#This Row],[RXCUI]]*1),"Yes",""),"No")</f>
        <v>No</v>
      </c>
      <c r="E2160" s="12" t="str">
        <f>IF(SubgroupsCovered[[#This Row],[RXCUI Covered?]]="Yes",SubgroupsCovered[[#This Row],[Subgroup]],"")</f>
        <v/>
      </c>
      <c r="F2160" s="12" t="str">
        <f>IF(SubgroupsCovered[[#This Row],[Subgroups Covered by RXCUI]]="",IF(SubgroupsCovered[[#This Row],[Subgroups Uncovered]]="",SubgroupsCovered[[#This Row],[Subgroup]],""),SubgroupsCovered[[#This Row],[Subgroups Covered by RXCUI]])</f>
        <v/>
      </c>
      <c r="G2160" s="12" t="str">
        <f>IFERROR(IF(VLOOKUP(SubgroupsCovered[[#This Row],[Subgroup]],SubgroupsCovered[Subgroups Covered by RXCUI],1,FALSE)=C2160,"",C2160),SubgroupsCovered[[#This Row],[Subgroup]])</f>
        <v>RAB16A1</v>
      </c>
    </row>
    <row r="2161" spans="1:7">
      <c r="A2161" s="12" t="s">
        <v>973</v>
      </c>
      <c r="B2161" s="12">
        <v>198108</v>
      </c>
      <c r="C2161" s="12" t="s">
        <v>1045</v>
      </c>
      <c r="D2161" s="5" t="str">
        <f>IFERROR(IF(VLOOKUP((SubgroupsCovered[[#This Row],[RXCUI]]*1),RXCUI[Convert RXCUIs to Number],1,FALSE)=(SubgroupsCovered[[#This Row],[RXCUI]]*1),"Yes",""),"No")</f>
        <v>No</v>
      </c>
      <c r="E2161" s="12" t="str">
        <f>IF(SubgroupsCovered[[#This Row],[RXCUI Covered?]]="Yes",SubgroupsCovered[[#This Row],[Subgroup]],"")</f>
        <v/>
      </c>
      <c r="F2161" s="12" t="str">
        <f>IF(SubgroupsCovered[[#This Row],[Subgroups Covered by RXCUI]]="",IF(SubgroupsCovered[[#This Row],[Subgroups Uncovered]]="",SubgroupsCovered[[#This Row],[Subgroup]],""),SubgroupsCovered[[#This Row],[Subgroups Covered by RXCUI]])</f>
        <v/>
      </c>
      <c r="G2161" s="12" t="str">
        <f>IFERROR(IF(VLOOKUP(SubgroupsCovered[[#This Row],[Subgroup]],SubgroupsCovered[Subgroups Covered by RXCUI],1,FALSE)=C2161,"",C2161),SubgroupsCovered[[#This Row],[Subgroup]])</f>
        <v>RAB16A1</v>
      </c>
    </row>
    <row r="2162" spans="1:7">
      <c r="A2162" s="12" t="s">
        <v>973</v>
      </c>
      <c r="B2162" s="12">
        <v>208053</v>
      </c>
      <c r="C2162" s="12" t="s">
        <v>1048</v>
      </c>
      <c r="D2162" s="5" t="str">
        <f>IFERROR(IF(VLOOKUP((SubgroupsCovered[[#This Row],[RXCUI]]*1),RXCUI[Convert RXCUIs to Number],1,FALSE)=(SubgroupsCovered[[#This Row],[RXCUI]]*1),"Yes",""),"No")</f>
        <v>No</v>
      </c>
      <c r="E2162" s="12" t="str">
        <f>IF(SubgroupsCovered[[#This Row],[RXCUI Covered?]]="Yes",SubgroupsCovered[[#This Row],[Subgroup]],"")</f>
        <v/>
      </c>
      <c r="F2162" s="12" t="str">
        <f>IF(SubgroupsCovered[[#This Row],[Subgroups Covered by RXCUI]]="",IF(SubgroupsCovered[[#This Row],[Subgroups Uncovered]]="",SubgroupsCovered[[#This Row],[Subgroup]],""),SubgroupsCovered[[#This Row],[Subgroups Covered by RXCUI]])</f>
        <v/>
      </c>
      <c r="G2162" s="12" t="str">
        <f>IFERROR(IF(VLOOKUP(SubgroupsCovered[[#This Row],[Subgroup]],SubgroupsCovered[Subgroups Covered by RXCUI],1,FALSE)=C2162,"",C2162),SubgroupsCovered[[#This Row],[Subgroup]])</f>
        <v>RAB17A1</v>
      </c>
    </row>
    <row r="2163" spans="1:7">
      <c r="A2163" s="12" t="s">
        <v>973</v>
      </c>
      <c r="B2163" s="12">
        <v>312899</v>
      </c>
      <c r="C2163" s="12" t="s">
        <v>1048</v>
      </c>
      <c r="D2163" s="5" t="str">
        <f>IFERROR(IF(VLOOKUP((SubgroupsCovered[[#This Row],[RXCUI]]*1),RXCUI[Convert RXCUIs to Number],1,FALSE)=(SubgroupsCovered[[#This Row],[RXCUI]]*1),"Yes",""),"No")</f>
        <v>No</v>
      </c>
      <c r="E2163" s="12" t="str">
        <f>IF(SubgroupsCovered[[#This Row],[RXCUI Covered?]]="Yes",SubgroupsCovered[[#This Row],[Subgroup]],"")</f>
        <v/>
      </c>
      <c r="F2163" s="12" t="str">
        <f>IF(SubgroupsCovered[[#This Row],[Subgroups Covered by RXCUI]]="",IF(SubgroupsCovered[[#This Row],[Subgroups Uncovered]]="",SubgroupsCovered[[#This Row],[Subgroup]],""),SubgroupsCovered[[#This Row],[Subgroups Covered by RXCUI]])</f>
        <v/>
      </c>
      <c r="G2163" s="12" t="str">
        <f>IFERROR(IF(VLOOKUP(SubgroupsCovered[[#This Row],[Subgroup]],SubgroupsCovered[Subgroups Covered by RXCUI],1,FALSE)=C2163,"",C2163),SubgroupsCovered[[#This Row],[Subgroup]])</f>
        <v>RAB17A1</v>
      </c>
    </row>
    <row r="2164" spans="1:7">
      <c r="A2164" s="12" t="s">
        <v>973</v>
      </c>
      <c r="B2164" s="12">
        <v>208059</v>
      </c>
      <c r="C2164" s="12" t="s">
        <v>1048</v>
      </c>
      <c r="D2164" s="5" t="str">
        <f>IFERROR(IF(VLOOKUP((SubgroupsCovered[[#This Row],[RXCUI]]*1),RXCUI[Convert RXCUIs to Number],1,FALSE)=(SubgroupsCovered[[#This Row],[RXCUI]]*1),"Yes",""),"No")</f>
        <v>No</v>
      </c>
      <c r="E2164" s="12" t="str">
        <f>IF(SubgroupsCovered[[#This Row],[RXCUI Covered?]]="Yes",SubgroupsCovered[[#This Row],[Subgroup]],"")</f>
        <v/>
      </c>
      <c r="F2164" s="12" t="str">
        <f>IF(SubgroupsCovered[[#This Row],[Subgroups Covered by RXCUI]]="",IF(SubgroupsCovered[[#This Row],[Subgroups Uncovered]]="",SubgroupsCovered[[#This Row],[Subgroup]],""),SubgroupsCovered[[#This Row],[Subgroups Covered by RXCUI]])</f>
        <v/>
      </c>
      <c r="G2164" s="12" t="str">
        <f>IFERROR(IF(VLOOKUP(SubgroupsCovered[[#This Row],[Subgroup]],SubgroupsCovered[Subgroups Covered by RXCUI],1,FALSE)=C2164,"",C2164),SubgroupsCovered[[#This Row],[Subgroup]])</f>
        <v>RAB17A1</v>
      </c>
    </row>
    <row r="2165" spans="1:7">
      <c r="A2165" s="12" t="s">
        <v>973</v>
      </c>
      <c r="B2165" s="12">
        <v>583170</v>
      </c>
      <c r="C2165" s="12" t="s">
        <v>1048</v>
      </c>
      <c r="D2165" s="5" t="str">
        <f>IFERROR(IF(VLOOKUP((SubgroupsCovered[[#This Row],[RXCUI]]*1),RXCUI[Convert RXCUIs to Number],1,FALSE)=(SubgroupsCovered[[#This Row],[RXCUI]]*1),"Yes",""),"No")</f>
        <v>No</v>
      </c>
      <c r="E2165" s="12" t="str">
        <f>IF(SubgroupsCovered[[#This Row],[RXCUI Covered?]]="Yes",SubgroupsCovered[[#This Row],[Subgroup]],"")</f>
        <v/>
      </c>
      <c r="F2165" s="12" t="str">
        <f>IF(SubgroupsCovered[[#This Row],[Subgroups Covered by RXCUI]]="",IF(SubgroupsCovered[[#This Row],[Subgroups Uncovered]]="",SubgroupsCovered[[#This Row],[Subgroup]],""),SubgroupsCovered[[#This Row],[Subgroups Covered by RXCUI]])</f>
        <v/>
      </c>
      <c r="G2165" s="12" t="str">
        <f>IFERROR(IF(VLOOKUP(SubgroupsCovered[[#This Row],[Subgroup]],SubgroupsCovered[Subgroups Covered by RXCUI],1,FALSE)=C2165,"",C2165),SubgroupsCovered[[#This Row],[Subgroup]])</f>
        <v>RAB17A1</v>
      </c>
    </row>
    <row r="2166" spans="1:7">
      <c r="A2166" s="12" t="s">
        <v>973</v>
      </c>
      <c r="B2166" s="12">
        <v>198238</v>
      </c>
      <c r="C2166" s="12" t="s">
        <v>1051</v>
      </c>
      <c r="D2166" s="5" t="str">
        <f>IFERROR(IF(VLOOKUP((SubgroupsCovered[[#This Row],[RXCUI]]*1),RXCUI[Convert RXCUIs to Number],1,FALSE)=(SubgroupsCovered[[#This Row],[RXCUI]]*1),"Yes",""),"No")</f>
        <v>No</v>
      </c>
      <c r="E2166" s="12" t="str">
        <f>IF(SubgroupsCovered[[#This Row],[RXCUI Covered?]]="Yes",SubgroupsCovered[[#This Row],[Subgroup]],"")</f>
        <v/>
      </c>
      <c r="F2166" s="12" t="str">
        <f>IF(SubgroupsCovered[[#This Row],[Subgroups Covered by RXCUI]]="",IF(SubgroupsCovered[[#This Row],[Subgroups Uncovered]]="",SubgroupsCovered[[#This Row],[Subgroup]],""),SubgroupsCovered[[#This Row],[Subgroups Covered by RXCUI]])</f>
        <v/>
      </c>
      <c r="G2166" s="12" t="str">
        <f>IFERROR(IF(VLOOKUP(SubgroupsCovered[[#This Row],[Subgroup]],SubgroupsCovered[Subgroups Covered by RXCUI],1,FALSE)=C2166,"",C2166),SubgroupsCovered[[#This Row],[Subgroup]])</f>
        <v>RAB18A1</v>
      </c>
    </row>
    <row r="2167" spans="1:7">
      <c r="A2167" s="12" t="s">
        <v>973</v>
      </c>
      <c r="B2167" s="12">
        <v>198239</v>
      </c>
      <c r="C2167" s="12" t="s">
        <v>1051</v>
      </c>
      <c r="D2167" s="5" t="str">
        <f>IFERROR(IF(VLOOKUP((SubgroupsCovered[[#This Row],[RXCUI]]*1),RXCUI[Convert RXCUIs to Number],1,FALSE)=(SubgroupsCovered[[#This Row],[RXCUI]]*1),"Yes",""),"No")</f>
        <v>No</v>
      </c>
      <c r="E2167" s="12" t="str">
        <f>IF(SubgroupsCovered[[#This Row],[RXCUI Covered?]]="Yes",SubgroupsCovered[[#This Row],[Subgroup]],"")</f>
        <v/>
      </c>
      <c r="F2167" s="12" t="str">
        <f>IF(SubgroupsCovered[[#This Row],[Subgroups Covered by RXCUI]]="",IF(SubgroupsCovered[[#This Row],[Subgroups Uncovered]]="",SubgroupsCovered[[#This Row],[Subgroup]],""),SubgroupsCovered[[#This Row],[Subgroups Covered by RXCUI]])</f>
        <v/>
      </c>
      <c r="G2167" s="12" t="str">
        <f>IFERROR(IF(VLOOKUP(SubgroupsCovered[[#This Row],[Subgroup]],SubgroupsCovered[Subgroups Covered by RXCUI],1,FALSE)=C2167,"",C2167),SubgroupsCovered[[#This Row],[Subgroup]])</f>
        <v>RAB18A1</v>
      </c>
    </row>
    <row r="2168" spans="1:7">
      <c r="A2168" s="12" t="s">
        <v>973</v>
      </c>
      <c r="B2168" s="12">
        <v>198295</v>
      </c>
      <c r="C2168" s="12" t="s">
        <v>1054</v>
      </c>
      <c r="D2168" s="5" t="str">
        <f>IFERROR(IF(VLOOKUP((SubgroupsCovered[[#This Row],[RXCUI]]*1),RXCUI[Convert RXCUIs to Number],1,FALSE)=(SubgroupsCovered[[#This Row],[RXCUI]]*1),"Yes",""),"No")</f>
        <v>No</v>
      </c>
      <c r="E2168" s="12" t="str">
        <f>IF(SubgroupsCovered[[#This Row],[RXCUI Covered?]]="Yes",SubgroupsCovered[[#This Row],[Subgroup]],"")</f>
        <v/>
      </c>
      <c r="F2168" s="12" t="str">
        <f>IF(SubgroupsCovered[[#This Row],[Subgroups Covered by RXCUI]]="",IF(SubgroupsCovered[[#This Row],[Subgroups Uncovered]]="",SubgroupsCovered[[#This Row],[Subgroup]],""),SubgroupsCovered[[#This Row],[Subgroups Covered by RXCUI]])</f>
        <v/>
      </c>
      <c r="G2168" s="12" t="str">
        <f>IFERROR(IF(VLOOKUP(SubgroupsCovered[[#This Row],[Subgroup]],SubgroupsCovered[Subgroups Covered by RXCUI],1,FALSE)=C2168,"",C2168),SubgroupsCovered[[#This Row],[Subgroup]])</f>
        <v>RAB19A1</v>
      </c>
    </row>
    <row r="2169" spans="1:7">
      <c r="A2169" s="12" t="s">
        <v>973</v>
      </c>
      <c r="B2169" s="12">
        <v>198296</v>
      </c>
      <c r="C2169" s="12" t="s">
        <v>1054</v>
      </c>
      <c r="D2169" s="5" t="str">
        <f>IFERROR(IF(VLOOKUP((SubgroupsCovered[[#This Row],[RXCUI]]*1),RXCUI[Convert RXCUIs to Number],1,FALSE)=(SubgroupsCovered[[#This Row],[RXCUI]]*1),"Yes",""),"No")</f>
        <v>No</v>
      </c>
      <c r="E2169" s="12" t="str">
        <f>IF(SubgroupsCovered[[#This Row],[RXCUI Covered?]]="Yes",SubgroupsCovered[[#This Row],[Subgroup]],"")</f>
        <v/>
      </c>
      <c r="F2169" s="12" t="str">
        <f>IF(SubgroupsCovered[[#This Row],[Subgroups Covered by RXCUI]]="",IF(SubgroupsCovered[[#This Row],[Subgroups Uncovered]]="",SubgroupsCovered[[#This Row],[Subgroup]],""),SubgroupsCovered[[#This Row],[Subgroups Covered by RXCUI]])</f>
        <v/>
      </c>
      <c r="G2169" s="12" t="str">
        <f>IFERROR(IF(VLOOKUP(SubgroupsCovered[[#This Row],[Subgroup]],SubgroupsCovered[Subgroups Covered by RXCUI],1,FALSE)=C2169,"",C2169),SubgroupsCovered[[#This Row],[Subgroup]])</f>
        <v>RAB19A1</v>
      </c>
    </row>
    <row r="2170" spans="1:7">
      <c r="A2170" s="12" t="s">
        <v>973</v>
      </c>
      <c r="B2170" s="12">
        <v>198297</v>
      </c>
      <c r="C2170" s="12" t="s">
        <v>1054</v>
      </c>
      <c r="D2170" s="5" t="str">
        <f>IFERROR(IF(VLOOKUP((SubgroupsCovered[[#This Row],[RXCUI]]*1),RXCUI[Convert RXCUIs to Number],1,FALSE)=(SubgroupsCovered[[#This Row],[RXCUI]]*1),"Yes",""),"No")</f>
        <v>No</v>
      </c>
      <c r="E2170" s="12" t="str">
        <f>IF(SubgroupsCovered[[#This Row],[RXCUI Covered?]]="Yes",SubgroupsCovered[[#This Row],[Subgroup]],"")</f>
        <v/>
      </c>
      <c r="F2170" s="12" t="str">
        <f>IF(SubgroupsCovered[[#This Row],[Subgroups Covered by RXCUI]]="",IF(SubgroupsCovered[[#This Row],[Subgroups Uncovered]]="",SubgroupsCovered[[#This Row],[Subgroup]],""),SubgroupsCovered[[#This Row],[Subgroups Covered by RXCUI]])</f>
        <v/>
      </c>
      <c r="G2170" s="12" t="str">
        <f>IFERROR(IF(VLOOKUP(SubgroupsCovered[[#This Row],[Subgroup]],SubgroupsCovered[Subgroups Covered by RXCUI],1,FALSE)=C2170,"",C2170),SubgroupsCovered[[#This Row],[Subgroup]])</f>
        <v>RAB19A1</v>
      </c>
    </row>
    <row r="2171" spans="1:7">
      <c r="A2171" s="12" t="s">
        <v>973</v>
      </c>
      <c r="B2171" s="12">
        <v>205322</v>
      </c>
      <c r="C2171" s="12" t="s">
        <v>988</v>
      </c>
      <c r="D2171" s="5" t="str">
        <f>IFERROR(IF(VLOOKUP((SubgroupsCovered[[#This Row],[RXCUI]]*1),RXCUI[Convert RXCUIs to Number],1,FALSE)=(SubgroupsCovered[[#This Row],[RXCUI]]*1),"Yes",""),"No")</f>
        <v>No</v>
      </c>
      <c r="E2171" s="12" t="str">
        <f>IF(SubgroupsCovered[[#This Row],[RXCUI Covered?]]="Yes",SubgroupsCovered[[#This Row],[Subgroup]],"")</f>
        <v/>
      </c>
      <c r="F2171" s="12" t="str">
        <f>IF(SubgroupsCovered[[#This Row],[Subgroups Covered by RXCUI]]="",IF(SubgroupsCovered[[#This Row],[Subgroups Uncovered]]="",SubgroupsCovered[[#This Row],[Subgroup]],""),SubgroupsCovered[[#This Row],[Subgroups Covered by RXCUI]])</f>
        <v/>
      </c>
      <c r="G2171" s="12" t="str">
        <f>IFERROR(IF(VLOOKUP(SubgroupsCovered[[#This Row],[Subgroup]],SubgroupsCovered[Subgroups Covered by RXCUI],1,FALSE)=C2171,"",C2171),SubgroupsCovered[[#This Row],[Subgroup]])</f>
        <v>RAB2A1</v>
      </c>
    </row>
    <row r="2172" spans="1:7">
      <c r="A2172" s="12" t="s">
        <v>973</v>
      </c>
      <c r="B2172" s="12">
        <v>213468</v>
      </c>
      <c r="C2172" s="12" t="s">
        <v>988</v>
      </c>
      <c r="D2172" s="5" t="str">
        <f>IFERROR(IF(VLOOKUP((SubgroupsCovered[[#This Row],[RXCUI]]*1),RXCUI[Convert RXCUIs to Number],1,FALSE)=(SubgroupsCovered[[#This Row],[RXCUI]]*1),"Yes",""),"No")</f>
        <v>No</v>
      </c>
      <c r="E2172" s="12" t="str">
        <f>IF(SubgroupsCovered[[#This Row],[RXCUI Covered?]]="Yes",SubgroupsCovered[[#This Row],[Subgroup]],"")</f>
        <v/>
      </c>
      <c r="F2172" s="12" t="str">
        <f>IF(SubgroupsCovered[[#This Row],[Subgroups Covered by RXCUI]]="",IF(SubgroupsCovered[[#This Row],[Subgroups Uncovered]]="",SubgroupsCovered[[#This Row],[Subgroup]],""),SubgroupsCovered[[#This Row],[Subgroups Covered by RXCUI]])</f>
        <v/>
      </c>
      <c r="G2172" s="12" t="str">
        <f>IFERROR(IF(VLOOKUP(SubgroupsCovered[[#This Row],[Subgroup]],SubgroupsCovered[Subgroups Covered by RXCUI],1,FALSE)=C2172,"",C2172),SubgroupsCovered[[#This Row],[Subgroup]])</f>
        <v>RAB2A1</v>
      </c>
    </row>
    <row r="2173" spans="1:7">
      <c r="A2173" s="12" t="s">
        <v>973</v>
      </c>
      <c r="B2173" s="12">
        <v>686379</v>
      </c>
      <c r="C2173" s="12" t="s">
        <v>988</v>
      </c>
      <c r="D2173" s="5" t="str">
        <f>IFERROR(IF(VLOOKUP((SubgroupsCovered[[#This Row],[RXCUI]]*1),RXCUI[Convert RXCUIs to Number],1,FALSE)=(SubgroupsCovered[[#This Row],[RXCUI]]*1),"Yes",""),"No")</f>
        <v>No</v>
      </c>
      <c r="E2173" s="12" t="str">
        <f>IF(SubgroupsCovered[[#This Row],[RXCUI Covered?]]="Yes",SubgroupsCovered[[#This Row],[Subgroup]],"")</f>
        <v/>
      </c>
      <c r="F2173" s="12" t="str">
        <f>IF(SubgroupsCovered[[#This Row],[Subgroups Covered by RXCUI]]="",IF(SubgroupsCovered[[#This Row],[Subgroups Uncovered]]="",SubgroupsCovered[[#This Row],[Subgroup]],""),SubgroupsCovered[[#This Row],[Subgroups Covered by RXCUI]])</f>
        <v/>
      </c>
      <c r="G2173" s="12" t="str">
        <f>IFERROR(IF(VLOOKUP(SubgroupsCovered[[#This Row],[Subgroup]],SubgroupsCovered[Subgroups Covered by RXCUI],1,FALSE)=C2173,"",C2173),SubgroupsCovered[[#This Row],[Subgroup]])</f>
        <v>RAB2A1</v>
      </c>
    </row>
    <row r="2174" spans="1:7">
      <c r="A2174" s="12" t="s">
        <v>973</v>
      </c>
      <c r="B2174" s="12">
        <v>686381</v>
      </c>
      <c r="C2174" s="12" t="s">
        <v>988</v>
      </c>
      <c r="D2174" s="5" t="str">
        <f>IFERROR(IF(VLOOKUP((SubgroupsCovered[[#This Row],[RXCUI]]*1),RXCUI[Convert RXCUIs to Number],1,FALSE)=(SubgroupsCovered[[#This Row],[RXCUI]]*1),"Yes",""),"No")</f>
        <v>No</v>
      </c>
      <c r="E2174" s="12" t="str">
        <f>IF(SubgroupsCovered[[#This Row],[RXCUI Covered?]]="Yes",SubgroupsCovered[[#This Row],[Subgroup]],"")</f>
        <v/>
      </c>
      <c r="F2174" s="12" t="str">
        <f>IF(SubgroupsCovered[[#This Row],[Subgroups Covered by RXCUI]]="",IF(SubgroupsCovered[[#This Row],[Subgroups Uncovered]]="",SubgroupsCovered[[#This Row],[Subgroup]],""),SubgroupsCovered[[#This Row],[Subgroups Covered by RXCUI]])</f>
        <v/>
      </c>
      <c r="G2174" s="12" t="str">
        <f>IFERROR(IF(VLOOKUP(SubgroupsCovered[[#This Row],[Subgroup]],SubgroupsCovered[Subgroups Covered by RXCUI],1,FALSE)=C2174,"",C2174),SubgroupsCovered[[#This Row],[Subgroup]])</f>
        <v>RAB2A1</v>
      </c>
    </row>
    <row r="2175" spans="1:7">
      <c r="A2175" s="12" t="s">
        <v>973</v>
      </c>
      <c r="B2175" s="12">
        <v>205323</v>
      </c>
      <c r="C2175" s="12" t="s">
        <v>990</v>
      </c>
      <c r="D2175" s="5" t="str">
        <f>IFERROR(IF(VLOOKUP((SubgroupsCovered[[#This Row],[RXCUI]]*1),RXCUI[Convert RXCUIs to Number],1,FALSE)=(SubgroupsCovered[[#This Row],[RXCUI]]*1),"Yes",""),"No")</f>
        <v>No</v>
      </c>
      <c r="E2175" s="12" t="str">
        <f>IF(SubgroupsCovered[[#This Row],[RXCUI Covered?]]="Yes",SubgroupsCovered[[#This Row],[Subgroup]],"")</f>
        <v/>
      </c>
      <c r="F2175" s="12" t="str">
        <f>IF(SubgroupsCovered[[#This Row],[Subgroups Covered by RXCUI]]="",IF(SubgroupsCovered[[#This Row],[Subgroups Uncovered]]="",SubgroupsCovered[[#This Row],[Subgroup]],""),SubgroupsCovered[[#This Row],[Subgroups Covered by RXCUI]])</f>
        <v/>
      </c>
      <c r="G2175" s="12" t="str">
        <f>IFERROR(IF(VLOOKUP(SubgroupsCovered[[#This Row],[Subgroup]],SubgroupsCovered[Subgroups Covered by RXCUI],1,FALSE)=C2175,"",C2175),SubgroupsCovered[[#This Row],[Subgroup]])</f>
        <v>RAB2A2</v>
      </c>
    </row>
    <row r="2176" spans="1:7">
      <c r="A2176" s="12" t="s">
        <v>973</v>
      </c>
      <c r="B2176" s="12">
        <v>213469</v>
      </c>
      <c r="C2176" s="12" t="s">
        <v>990</v>
      </c>
      <c r="D2176" s="5" t="str">
        <f>IFERROR(IF(VLOOKUP((SubgroupsCovered[[#This Row],[RXCUI]]*1),RXCUI[Convert RXCUIs to Number],1,FALSE)=(SubgroupsCovered[[#This Row],[RXCUI]]*1),"Yes",""),"No")</f>
        <v>No</v>
      </c>
      <c r="E2176" s="12" t="str">
        <f>IF(SubgroupsCovered[[#This Row],[RXCUI Covered?]]="Yes",SubgroupsCovered[[#This Row],[Subgroup]],"")</f>
        <v/>
      </c>
      <c r="F2176" s="12" t="str">
        <f>IF(SubgroupsCovered[[#This Row],[Subgroups Covered by RXCUI]]="",IF(SubgroupsCovered[[#This Row],[Subgroups Uncovered]]="",SubgroupsCovered[[#This Row],[Subgroup]],""),SubgroupsCovered[[#This Row],[Subgroups Covered by RXCUI]])</f>
        <v/>
      </c>
      <c r="G2176" s="12" t="str">
        <f>IFERROR(IF(VLOOKUP(SubgroupsCovered[[#This Row],[Subgroup]],SubgroupsCovered[Subgroups Covered by RXCUI],1,FALSE)=C2176,"",C2176),SubgroupsCovered[[#This Row],[Subgroup]])</f>
        <v>RAB2A2</v>
      </c>
    </row>
    <row r="2177" spans="1:7">
      <c r="A2177" s="12" t="s">
        <v>973</v>
      </c>
      <c r="B2177" s="12">
        <v>349514</v>
      </c>
      <c r="C2177" s="12" t="s">
        <v>990</v>
      </c>
      <c r="D2177" s="5" t="str">
        <f>IFERROR(IF(VLOOKUP((SubgroupsCovered[[#This Row],[RXCUI]]*1),RXCUI[Convert RXCUIs to Number],1,FALSE)=(SubgroupsCovered[[#This Row],[RXCUI]]*1),"Yes",""),"No")</f>
        <v>No</v>
      </c>
      <c r="E2177" s="12" t="str">
        <f>IF(SubgroupsCovered[[#This Row],[RXCUI Covered?]]="Yes",SubgroupsCovered[[#This Row],[Subgroup]],"")</f>
        <v/>
      </c>
      <c r="F2177" s="12" t="str">
        <f>IF(SubgroupsCovered[[#This Row],[Subgroups Covered by RXCUI]]="",IF(SubgroupsCovered[[#This Row],[Subgroups Uncovered]]="",SubgroupsCovered[[#This Row],[Subgroup]],""),SubgroupsCovered[[#This Row],[Subgroups Covered by RXCUI]])</f>
        <v/>
      </c>
      <c r="G2177" s="12" t="str">
        <f>IFERROR(IF(VLOOKUP(SubgroupsCovered[[#This Row],[Subgroup]],SubgroupsCovered[Subgroups Covered by RXCUI],1,FALSE)=C2177,"",C2177),SubgroupsCovered[[#This Row],[Subgroup]])</f>
        <v>RAB2A2</v>
      </c>
    </row>
    <row r="2178" spans="1:7">
      <c r="A2178" s="12" t="s">
        <v>973</v>
      </c>
      <c r="B2178" s="12">
        <v>352314</v>
      </c>
      <c r="C2178" s="12" t="s">
        <v>990</v>
      </c>
      <c r="D2178" s="5" t="str">
        <f>IFERROR(IF(VLOOKUP((SubgroupsCovered[[#This Row],[RXCUI]]*1),RXCUI[Convert RXCUIs to Number],1,FALSE)=(SubgroupsCovered[[#This Row],[RXCUI]]*1),"Yes",""),"No")</f>
        <v>No</v>
      </c>
      <c r="E2178" s="12" t="str">
        <f>IF(SubgroupsCovered[[#This Row],[RXCUI Covered?]]="Yes",SubgroupsCovered[[#This Row],[Subgroup]],"")</f>
        <v/>
      </c>
      <c r="F2178" s="12" t="str">
        <f>IF(SubgroupsCovered[[#This Row],[Subgroups Covered by RXCUI]]="",IF(SubgroupsCovered[[#This Row],[Subgroups Uncovered]]="",SubgroupsCovered[[#This Row],[Subgroup]],""),SubgroupsCovered[[#This Row],[Subgroups Covered by RXCUI]])</f>
        <v/>
      </c>
      <c r="G2178" s="12" t="str">
        <f>IFERROR(IF(VLOOKUP(SubgroupsCovered[[#This Row],[Subgroup]],SubgroupsCovered[Subgroups Covered by RXCUI],1,FALSE)=C2178,"",C2178),SubgroupsCovered[[#This Row],[Subgroup]])</f>
        <v>RAB2A2</v>
      </c>
    </row>
    <row r="2179" spans="1:7">
      <c r="A2179" s="12" t="s">
        <v>973</v>
      </c>
      <c r="B2179" s="12">
        <v>855942</v>
      </c>
      <c r="C2179" s="12" t="s">
        <v>992</v>
      </c>
      <c r="D2179" s="5" t="str">
        <f>IFERROR(IF(VLOOKUP((SubgroupsCovered[[#This Row],[RXCUI]]*1),RXCUI[Convert RXCUIs to Number],1,FALSE)=(SubgroupsCovered[[#This Row],[RXCUI]]*1),"Yes",""),"No")</f>
        <v>No</v>
      </c>
      <c r="E2179" s="12" t="str">
        <f>IF(SubgroupsCovered[[#This Row],[RXCUI Covered?]]="Yes",SubgroupsCovered[[#This Row],[Subgroup]],"")</f>
        <v/>
      </c>
      <c r="F2179" s="12" t="str">
        <f>IF(SubgroupsCovered[[#This Row],[Subgroups Covered by RXCUI]]="",IF(SubgroupsCovered[[#This Row],[Subgroups Uncovered]]="",SubgroupsCovered[[#This Row],[Subgroup]],""),SubgroupsCovered[[#This Row],[Subgroups Covered by RXCUI]])</f>
        <v/>
      </c>
      <c r="G2179" s="12" t="str">
        <f>IFERROR(IF(VLOOKUP(SubgroupsCovered[[#This Row],[Subgroup]],SubgroupsCovered[Subgroups Covered by RXCUI],1,FALSE)=C2179,"",C2179),SubgroupsCovered[[#This Row],[Subgroup]])</f>
        <v>RAB3A1</v>
      </c>
    </row>
    <row r="2180" spans="1:7">
      <c r="A2180" s="12" t="s">
        <v>973</v>
      </c>
      <c r="B2180" s="12">
        <v>855664</v>
      </c>
      <c r="C2180" s="12" t="s">
        <v>995</v>
      </c>
      <c r="D2180" s="5" t="str">
        <f>IFERROR(IF(VLOOKUP((SubgroupsCovered[[#This Row],[RXCUI]]*1),RXCUI[Convert RXCUIs to Number],1,FALSE)=(SubgroupsCovered[[#This Row],[RXCUI]]*1),"Yes",""),"No")</f>
        <v>No</v>
      </c>
      <c r="E2180" s="12" t="str">
        <f>IF(SubgroupsCovered[[#This Row],[RXCUI Covered?]]="Yes",SubgroupsCovered[[#This Row],[Subgroup]],"")</f>
        <v/>
      </c>
      <c r="F2180" s="12" t="str">
        <f>IF(SubgroupsCovered[[#This Row],[Subgroups Covered by RXCUI]]="",IF(SubgroupsCovered[[#This Row],[Subgroups Uncovered]]="",SubgroupsCovered[[#This Row],[Subgroup]],""),SubgroupsCovered[[#This Row],[Subgroups Covered by RXCUI]])</f>
        <v/>
      </c>
      <c r="G2180" s="12" t="str">
        <f>IFERROR(IF(VLOOKUP(SubgroupsCovered[[#This Row],[Subgroup]],SubgroupsCovered[Subgroups Covered by RXCUI],1,FALSE)=C2180,"",C2180),SubgroupsCovered[[#This Row],[Subgroup]])</f>
        <v>RAB3B1</v>
      </c>
    </row>
    <row r="2181" spans="1:7">
      <c r="A2181" s="12" t="s">
        <v>973</v>
      </c>
      <c r="B2181" s="12">
        <v>855906</v>
      </c>
      <c r="C2181" s="12" t="s">
        <v>995</v>
      </c>
      <c r="D2181" s="5" t="str">
        <f>IFERROR(IF(VLOOKUP((SubgroupsCovered[[#This Row],[RXCUI]]*1),RXCUI[Convert RXCUIs to Number],1,FALSE)=(SubgroupsCovered[[#This Row],[RXCUI]]*1),"Yes",""),"No")</f>
        <v>No</v>
      </c>
      <c r="E2181" s="12" t="str">
        <f>IF(SubgroupsCovered[[#This Row],[RXCUI Covered?]]="Yes",SubgroupsCovered[[#This Row],[Subgroup]],"")</f>
        <v/>
      </c>
      <c r="F2181" s="12" t="str">
        <f>IF(SubgroupsCovered[[#This Row],[Subgroups Covered by RXCUI]]="",IF(SubgroupsCovered[[#This Row],[Subgroups Uncovered]]="",SubgroupsCovered[[#This Row],[Subgroup]],""),SubgroupsCovered[[#This Row],[Subgroups Covered by RXCUI]])</f>
        <v/>
      </c>
      <c r="G2181" s="12" t="str">
        <f>IFERROR(IF(VLOOKUP(SubgroupsCovered[[#This Row],[Subgroup]],SubgroupsCovered[Subgroups Covered by RXCUI],1,FALSE)=C2181,"",C2181),SubgroupsCovered[[#This Row],[Subgroup]])</f>
        <v>RAB3B1</v>
      </c>
    </row>
    <row r="2182" spans="1:7">
      <c r="A2182" s="12" t="s">
        <v>973</v>
      </c>
      <c r="B2182" s="12">
        <v>855926</v>
      </c>
      <c r="C2182" s="12" t="s">
        <v>995</v>
      </c>
      <c r="D2182" s="5" t="str">
        <f>IFERROR(IF(VLOOKUP((SubgroupsCovered[[#This Row],[RXCUI]]*1),RXCUI[Convert RXCUIs to Number],1,FALSE)=(SubgroupsCovered[[#This Row],[RXCUI]]*1),"Yes",""),"No")</f>
        <v>No</v>
      </c>
      <c r="E2182" s="12" t="str">
        <f>IF(SubgroupsCovered[[#This Row],[RXCUI Covered?]]="Yes",SubgroupsCovered[[#This Row],[Subgroup]],"")</f>
        <v/>
      </c>
      <c r="F2182" s="12" t="str">
        <f>IF(SubgroupsCovered[[#This Row],[Subgroups Covered by RXCUI]]="",IF(SubgroupsCovered[[#This Row],[Subgroups Uncovered]]="",SubgroupsCovered[[#This Row],[Subgroup]],""),SubgroupsCovered[[#This Row],[Subgroups Covered by RXCUI]])</f>
        <v/>
      </c>
      <c r="G2182" s="12" t="str">
        <f>IFERROR(IF(VLOOKUP(SubgroupsCovered[[#This Row],[Subgroup]],SubgroupsCovered[Subgroups Covered by RXCUI],1,FALSE)=C2182,"",C2182),SubgroupsCovered[[#This Row],[Subgroup]])</f>
        <v>RAB3B1</v>
      </c>
    </row>
    <row r="2183" spans="1:7">
      <c r="A2183" s="12" t="s">
        <v>973</v>
      </c>
      <c r="B2183" s="12">
        <v>855657</v>
      </c>
      <c r="C2183" s="12" t="s">
        <v>995</v>
      </c>
      <c r="D2183" s="5" t="str">
        <f>IFERROR(IF(VLOOKUP((SubgroupsCovered[[#This Row],[RXCUI]]*1),RXCUI[Convert RXCUIs to Number],1,FALSE)=(SubgroupsCovered[[#This Row],[RXCUI]]*1),"Yes",""),"No")</f>
        <v>No</v>
      </c>
      <c r="E2183" s="12" t="str">
        <f>IF(SubgroupsCovered[[#This Row],[RXCUI Covered?]]="Yes",SubgroupsCovered[[#This Row],[Subgroup]],"")</f>
        <v/>
      </c>
      <c r="F2183" s="12" t="str">
        <f>IF(SubgroupsCovered[[#This Row],[Subgroups Covered by RXCUI]]="",IF(SubgroupsCovered[[#This Row],[Subgroups Uncovered]]="",SubgroupsCovered[[#This Row],[Subgroup]],""),SubgroupsCovered[[#This Row],[Subgroups Covered by RXCUI]])</f>
        <v/>
      </c>
      <c r="G2183" s="12" t="str">
        <f>IFERROR(IF(VLOOKUP(SubgroupsCovered[[#This Row],[Subgroup]],SubgroupsCovered[Subgroups Covered by RXCUI],1,FALSE)=C2183,"",C2183),SubgroupsCovered[[#This Row],[Subgroup]])</f>
        <v>RAB3B1</v>
      </c>
    </row>
    <row r="2184" spans="1:7">
      <c r="A2184" s="12" t="s">
        <v>973</v>
      </c>
      <c r="B2184" s="12">
        <v>197603</v>
      </c>
      <c r="C2184" s="12" t="s">
        <v>998</v>
      </c>
      <c r="D2184" s="5" t="str">
        <f>IFERROR(IF(VLOOKUP((SubgroupsCovered[[#This Row],[RXCUI]]*1),RXCUI[Convert RXCUIs to Number],1,FALSE)=(SubgroupsCovered[[#This Row],[RXCUI]]*1),"Yes",""),"No")</f>
        <v>No</v>
      </c>
      <c r="E2184" s="12" t="str">
        <f>IF(SubgroupsCovered[[#This Row],[RXCUI Covered?]]="Yes",SubgroupsCovered[[#This Row],[Subgroup]],"")</f>
        <v/>
      </c>
      <c r="F2184" s="12" t="str">
        <f>IF(SubgroupsCovered[[#This Row],[Subgroups Covered by RXCUI]]="",IF(SubgroupsCovered[[#This Row],[Subgroups Uncovered]]="",SubgroupsCovered[[#This Row],[Subgroup]],""),SubgroupsCovered[[#This Row],[Subgroups Covered by RXCUI]])</f>
        <v/>
      </c>
      <c r="G2184" s="12" t="str">
        <f>IFERROR(IF(VLOOKUP(SubgroupsCovered[[#This Row],[Subgroup]],SubgroupsCovered[Subgroups Covered by RXCUI],1,FALSE)=C2184,"",C2184),SubgroupsCovered[[#This Row],[Subgroup]])</f>
        <v>RAB4A1</v>
      </c>
    </row>
    <row r="2185" spans="1:7">
      <c r="A2185" s="12" t="s">
        <v>973</v>
      </c>
      <c r="B2185" s="12">
        <v>197684</v>
      </c>
      <c r="C2185" s="12" t="s">
        <v>1001</v>
      </c>
      <c r="D2185" s="5" t="str">
        <f>IFERROR(IF(VLOOKUP((SubgroupsCovered[[#This Row],[RXCUI]]*1),RXCUI[Convert RXCUIs to Number],1,FALSE)=(SubgroupsCovered[[#This Row],[RXCUI]]*1),"Yes",""),"No")</f>
        <v>No</v>
      </c>
      <c r="E2185" s="12" t="str">
        <f>IF(SubgroupsCovered[[#This Row],[RXCUI Covered?]]="Yes",SubgroupsCovered[[#This Row],[Subgroup]],"")</f>
        <v/>
      </c>
      <c r="F2185" s="12" t="str">
        <f>IF(SubgroupsCovered[[#This Row],[Subgroups Covered by RXCUI]]="",IF(SubgroupsCovered[[#This Row],[Subgroups Uncovered]]="",SubgroupsCovered[[#This Row],[Subgroup]],""),SubgroupsCovered[[#This Row],[Subgroups Covered by RXCUI]])</f>
        <v/>
      </c>
      <c r="G2185" s="12" t="str">
        <f>IFERROR(IF(VLOOKUP(SubgroupsCovered[[#This Row],[Subgroup]],SubgroupsCovered[Subgroups Covered by RXCUI],1,FALSE)=C2185,"",C2185),SubgroupsCovered[[#This Row],[Subgroup]])</f>
        <v>RAB5A1</v>
      </c>
    </row>
    <row r="2186" spans="1:7">
      <c r="A2186" s="12" t="s">
        <v>973</v>
      </c>
      <c r="B2186" s="12">
        <v>197685</v>
      </c>
      <c r="C2186" s="12" t="s">
        <v>1001</v>
      </c>
      <c r="D2186" s="5" t="str">
        <f>IFERROR(IF(VLOOKUP((SubgroupsCovered[[#This Row],[RXCUI]]*1),RXCUI[Convert RXCUIs to Number],1,FALSE)=(SubgroupsCovered[[#This Row],[RXCUI]]*1),"Yes",""),"No")</f>
        <v>No</v>
      </c>
      <c r="E2186" s="12" t="str">
        <f>IF(SubgroupsCovered[[#This Row],[RXCUI Covered?]]="Yes",SubgroupsCovered[[#This Row],[Subgroup]],"")</f>
        <v/>
      </c>
      <c r="F2186" s="12" t="str">
        <f>IF(SubgroupsCovered[[#This Row],[Subgroups Covered by RXCUI]]="",IF(SubgroupsCovered[[#This Row],[Subgroups Uncovered]]="",SubgroupsCovered[[#This Row],[Subgroup]],""),SubgroupsCovered[[#This Row],[Subgroups Covered by RXCUI]])</f>
        <v/>
      </c>
      <c r="G2186" s="12" t="str">
        <f>IFERROR(IF(VLOOKUP(SubgroupsCovered[[#This Row],[Subgroup]],SubgroupsCovered[Subgroups Covered by RXCUI],1,FALSE)=C2186,"",C2186),SubgroupsCovered[[#This Row],[Subgroup]])</f>
        <v>RAB5A1</v>
      </c>
    </row>
    <row r="2187" spans="1:7">
      <c r="A2187" s="12" t="s">
        <v>973</v>
      </c>
      <c r="B2187" s="12">
        <v>197686</v>
      </c>
      <c r="C2187" s="12" t="s">
        <v>1001</v>
      </c>
      <c r="D2187" s="5" t="str">
        <f>IFERROR(IF(VLOOKUP((SubgroupsCovered[[#This Row],[RXCUI]]*1),RXCUI[Convert RXCUIs to Number],1,FALSE)=(SubgroupsCovered[[#This Row],[RXCUI]]*1),"Yes",""),"No")</f>
        <v>No</v>
      </c>
      <c r="E2187" s="12" t="str">
        <f>IF(SubgroupsCovered[[#This Row],[RXCUI Covered?]]="Yes",SubgroupsCovered[[#This Row],[Subgroup]],"")</f>
        <v/>
      </c>
      <c r="F2187" s="12" t="str">
        <f>IF(SubgroupsCovered[[#This Row],[Subgroups Covered by RXCUI]]="",IF(SubgroupsCovered[[#This Row],[Subgroups Uncovered]]="",SubgroupsCovered[[#This Row],[Subgroup]],""),SubgroupsCovered[[#This Row],[Subgroups Covered by RXCUI]])</f>
        <v/>
      </c>
      <c r="G2187" s="12" t="str">
        <f>IFERROR(IF(VLOOKUP(SubgroupsCovered[[#This Row],[Subgroup]],SubgroupsCovered[Subgroups Covered by RXCUI],1,FALSE)=C2187,"",C2187),SubgroupsCovered[[#This Row],[Subgroup]])</f>
        <v>RAB5A1</v>
      </c>
    </row>
    <row r="2188" spans="1:7">
      <c r="A2188" s="12" t="s">
        <v>973</v>
      </c>
      <c r="B2188" s="12">
        <v>199390</v>
      </c>
      <c r="C2188" s="12" t="s">
        <v>1001</v>
      </c>
      <c r="D2188" s="5" t="str">
        <f>IFERROR(IF(VLOOKUP((SubgroupsCovered[[#This Row],[RXCUI]]*1),RXCUI[Convert RXCUIs to Number],1,FALSE)=(SubgroupsCovered[[#This Row],[RXCUI]]*1),"Yes",""),"No")</f>
        <v>No</v>
      </c>
      <c r="E2188" s="12" t="str">
        <f>IF(SubgroupsCovered[[#This Row],[RXCUI Covered?]]="Yes",SubgroupsCovered[[#This Row],[Subgroup]],"")</f>
        <v/>
      </c>
      <c r="F2188" s="12" t="str">
        <f>IF(SubgroupsCovered[[#This Row],[Subgroups Covered by RXCUI]]="",IF(SubgroupsCovered[[#This Row],[Subgroups Uncovered]]="",SubgroupsCovered[[#This Row],[Subgroup]],""),SubgroupsCovered[[#This Row],[Subgroups Covered by RXCUI]])</f>
        <v/>
      </c>
      <c r="G2188" s="12" t="str">
        <f>IFERROR(IF(VLOOKUP(SubgroupsCovered[[#This Row],[Subgroup]],SubgroupsCovered[Subgroups Covered by RXCUI],1,FALSE)=C2188,"",C2188),SubgroupsCovered[[#This Row],[Subgroup]])</f>
        <v>RAB5A1</v>
      </c>
    </row>
    <row r="2189" spans="1:7">
      <c r="A2189" s="12" t="s">
        <v>973</v>
      </c>
      <c r="B2189" s="12">
        <v>310245</v>
      </c>
      <c r="C2189" s="12" t="s">
        <v>1003</v>
      </c>
      <c r="D2189" s="5" t="str">
        <f>IFERROR(IF(VLOOKUP((SubgroupsCovered[[#This Row],[RXCUI]]*1),RXCUI[Convert RXCUIs to Number],1,FALSE)=(SubgroupsCovered[[#This Row],[RXCUI]]*1),"Yes",""),"No")</f>
        <v>No</v>
      </c>
      <c r="E2189" s="12" t="str">
        <f>IF(SubgroupsCovered[[#This Row],[RXCUI Covered?]]="Yes",SubgroupsCovered[[#This Row],[Subgroup]],"")</f>
        <v/>
      </c>
      <c r="F2189" s="12" t="str">
        <f>IF(SubgroupsCovered[[#This Row],[Subgroups Covered by RXCUI]]="",IF(SubgroupsCovered[[#This Row],[Subgroups Uncovered]]="",SubgroupsCovered[[#This Row],[Subgroup]],""),SubgroupsCovered[[#This Row],[Subgroups Covered by RXCUI]])</f>
        <v/>
      </c>
      <c r="G2189" s="12" t="str">
        <f>IFERROR(IF(VLOOKUP(SubgroupsCovered[[#This Row],[Subgroup]],SubgroupsCovered[Subgroups Covered by RXCUI],1,FALSE)=C2189,"",C2189),SubgroupsCovered[[#This Row],[Subgroup]])</f>
        <v>RAB5B2</v>
      </c>
    </row>
    <row r="2190" spans="1:7">
      <c r="A2190" s="12" t="s">
        <v>973</v>
      </c>
      <c r="B2190" s="12">
        <v>310247</v>
      </c>
      <c r="C2190" s="12" t="s">
        <v>1003</v>
      </c>
      <c r="D2190" s="5" t="str">
        <f>IFERROR(IF(VLOOKUP((SubgroupsCovered[[#This Row],[RXCUI]]*1),RXCUI[Convert RXCUIs to Number],1,FALSE)=(SubgroupsCovered[[#This Row],[RXCUI]]*1),"Yes",""),"No")</f>
        <v>No</v>
      </c>
      <c r="E2190" s="12" t="str">
        <f>IF(SubgroupsCovered[[#This Row],[RXCUI Covered?]]="Yes",SubgroupsCovered[[#This Row],[Subgroup]],"")</f>
        <v/>
      </c>
      <c r="F2190" s="12" t="str">
        <f>IF(SubgroupsCovered[[#This Row],[Subgroups Covered by RXCUI]]="",IF(SubgroupsCovered[[#This Row],[Subgroups Uncovered]]="",SubgroupsCovered[[#This Row],[Subgroup]],""),SubgroupsCovered[[#This Row],[Subgroups Covered by RXCUI]])</f>
        <v/>
      </c>
      <c r="G2190" s="12" t="str">
        <f>IFERROR(IF(VLOOKUP(SubgroupsCovered[[#This Row],[Subgroup]],SubgroupsCovered[Subgroups Covered by RXCUI],1,FALSE)=C2190,"",C2190),SubgroupsCovered[[#This Row],[Subgroup]])</f>
        <v>RAB5B2</v>
      </c>
    </row>
    <row r="2191" spans="1:7">
      <c r="A2191" s="12" t="s">
        <v>973</v>
      </c>
      <c r="B2191" s="12">
        <v>359500</v>
      </c>
      <c r="C2191" s="12" t="s">
        <v>1003</v>
      </c>
      <c r="D2191" s="5" t="str">
        <f>IFERROR(IF(VLOOKUP((SubgroupsCovered[[#This Row],[RXCUI]]*1),RXCUI[Convert RXCUIs to Number],1,FALSE)=(SubgroupsCovered[[#This Row],[RXCUI]]*1),"Yes",""),"No")</f>
        <v>No</v>
      </c>
      <c r="E2191" s="12" t="str">
        <f>IF(SubgroupsCovered[[#This Row],[RXCUI Covered?]]="Yes",SubgroupsCovered[[#This Row],[Subgroup]],"")</f>
        <v/>
      </c>
      <c r="F2191" s="12" t="str">
        <f>IF(SubgroupsCovered[[#This Row],[Subgroups Covered by RXCUI]]="",IF(SubgroupsCovered[[#This Row],[Subgroups Uncovered]]="",SubgroupsCovered[[#This Row],[Subgroup]],""),SubgroupsCovered[[#This Row],[Subgroups Covered by RXCUI]])</f>
        <v/>
      </c>
      <c r="G2191" s="12" t="str">
        <f>IFERROR(IF(VLOOKUP(SubgroupsCovered[[#This Row],[Subgroup]],SubgroupsCovered[Subgroups Covered by RXCUI],1,FALSE)=C2191,"",C2191),SubgroupsCovered[[#This Row],[Subgroup]])</f>
        <v>RAB5B2</v>
      </c>
    </row>
    <row r="2192" spans="1:7">
      <c r="A2192" s="12" t="s">
        <v>973</v>
      </c>
      <c r="B2192" s="12">
        <v>260323</v>
      </c>
      <c r="C2192" s="12" t="s">
        <v>1006</v>
      </c>
      <c r="D2192" s="5" t="str">
        <f>IFERROR(IF(VLOOKUP((SubgroupsCovered[[#This Row],[RXCUI]]*1),RXCUI[Convert RXCUIs to Number],1,FALSE)=(SubgroupsCovered[[#This Row],[RXCUI]]*1),"Yes",""),"No")</f>
        <v>No</v>
      </c>
      <c r="E2192" s="12" t="str">
        <f>IF(SubgroupsCovered[[#This Row],[RXCUI Covered?]]="Yes",SubgroupsCovered[[#This Row],[Subgroup]],"")</f>
        <v/>
      </c>
      <c r="F2192" s="12" t="str">
        <f>IF(SubgroupsCovered[[#This Row],[Subgroups Covered by RXCUI]]="",IF(SubgroupsCovered[[#This Row],[Subgroups Uncovered]]="",SubgroupsCovered[[#This Row],[Subgroup]],""),SubgroupsCovered[[#This Row],[Subgroups Covered by RXCUI]])</f>
        <v/>
      </c>
      <c r="G2192" s="12" t="str">
        <f>IFERROR(IF(VLOOKUP(SubgroupsCovered[[#This Row],[Subgroup]],SubgroupsCovered[Subgroups Covered by RXCUI],1,FALSE)=C2192,"",C2192),SubgroupsCovered[[#This Row],[Subgroup]])</f>
        <v>RAB6A1</v>
      </c>
    </row>
    <row r="2193" spans="1:7">
      <c r="A2193" s="12" t="s">
        <v>973</v>
      </c>
      <c r="B2193" s="12">
        <v>858118</v>
      </c>
      <c r="C2193" s="12" t="s">
        <v>1006</v>
      </c>
      <c r="D2193" s="5" t="str">
        <f>IFERROR(IF(VLOOKUP((SubgroupsCovered[[#This Row],[RXCUI]]*1),RXCUI[Convert RXCUIs to Number],1,FALSE)=(SubgroupsCovered[[#This Row],[RXCUI]]*1),"Yes",""),"No")</f>
        <v>No</v>
      </c>
      <c r="E2193" s="12" t="str">
        <f>IF(SubgroupsCovered[[#This Row],[RXCUI Covered?]]="Yes",SubgroupsCovered[[#This Row],[Subgroup]],"")</f>
        <v/>
      </c>
      <c r="F2193" s="12" t="str">
        <f>IF(SubgroupsCovered[[#This Row],[Subgroups Covered by RXCUI]]="",IF(SubgroupsCovered[[#This Row],[Subgroups Uncovered]]="",SubgroupsCovered[[#This Row],[Subgroup]],""),SubgroupsCovered[[#This Row],[Subgroups Covered by RXCUI]])</f>
        <v/>
      </c>
      <c r="G2193" s="12" t="str">
        <f>IFERROR(IF(VLOOKUP(SubgroupsCovered[[#This Row],[Subgroup]],SubgroupsCovered[Subgroups Covered by RXCUI],1,FALSE)=C2193,"",C2193),SubgroupsCovered[[#This Row],[Subgroup]])</f>
        <v>RAB6A1</v>
      </c>
    </row>
    <row r="2194" spans="1:7">
      <c r="A2194" s="12" t="s">
        <v>973</v>
      </c>
      <c r="B2194" s="12">
        <v>310291</v>
      </c>
      <c r="C2194" s="12" t="s">
        <v>1006</v>
      </c>
      <c r="D2194" s="5" t="str">
        <f>IFERROR(IF(VLOOKUP((SubgroupsCovered[[#This Row],[RXCUI]]*1),RXCUI[Convert RXCUIs to Number],1,FALSE)=(SubgroupsCovered[[#This Row],[RXCUI]]*1),"Yes",""),"No")</f>
        <v>No</v>
      </c>
      <c r="E2194" s="12" t="str">
        <f>IF(SubgroupsCovered[[#This Row],[RXCUI Covered?]]="Yes",SubgroupsCovered[[#This Row],[Subgroup]],"")</f>
        <v/>
      </c>
      <c r="F2194" s="12" t="str">
        <f>IF(SubgroupsCovered[[#This Row],[Subgroups Covered by RXCUI]]="",IF(SubgroupsCovered[[#This Row],[Subgroups Uncovered]]="",SubgroupsCovered[[#This Row],[Subgroup]],""),SubgroupsCovered[[#This Row],[Subgroups Covered by RXCUI]])</f>
        <v/>
      </c>
      <c r="G2194" s="12" t="str">
        <f>IFERROR(IF(VLOOKUP(SubgroupsCovered[[#This Row],[Subgroup]],SubgroupsCovered[Subgroups Covered by RXCUI],1,FALSE)=C2194,"",C2194),SubgroupsCovered[[#This Row],[Subgroup]])</f>
        <v>RAB6A1</v>
      </c>
    </row>
    <row r="2195" spans="1:7">
      <c r="A2195" s="12" t="s">
        <v>973</v>
      </c>
      <c r="B2195" s="12">
        <v>197724</v>
      </c>
      <c r="C2195" s="12" t="s">
        <v>1008</v>
      </c>
      <c r="D2195" s="5" t="str">
        <f>IFERROR(IF(VLOOKUP((SubgroupsCovered[[#This Row],[RXCUI]]*1),RXCUI[Convert RXCUIs to Number],1,FALSE)=(SubgroupsCovered[[#This Row],[RXCUI]]*1),"Yes",""),"No")</f>
        <v>No</v>
      </c>
      <c r="E2195" s="12" t="str">
        <f>IF(SubgroupsCovered[[#This Row],[RXCUI Covered?]]="Yes",SubgroupsCovered[[#This Row],[Subgroup]],"")</f>
        <v/>
      </c>
      <c r="F2195" s="12" t="str">
        <f>IF(SubgroupsCovered[[#This Row],[Subgroups Covered by RXCUI]]="",IF(SubgroupsCovered[[#This Row],[Subgroups Uncovered]]="",SubgroupsCovered[[#This Row],[Subgroup]],""),SubgroupsCovered[[#This Row],[Subgroups Covered by RXCUI]])</f>
        <v/>
      </c>
      <c r="G2195" s="12" t="str">
        <f>IFERROR(IF(VLOOKUP(SubgroupsCovered[[#This Row],[Subgroup]],SubgroupsCovered[Subgroups Covered by RXCUI],1,FALSE)=C2195,"",C2195),SubgroupsCovered[[#This Row],[Subgroup]])</f>
        <v>RAB7A1</v>
      </c>
    </row>
    <row r="2196" spans="1:7">
      <c r="A2196" s="12" t="s">
        <v>973</v>
      </c>
      <c r="B2196" s="12">
        <v>197805</v>
      </c>
      <c r="C2196" s="12" t="s">
        <v>1012</v>
      </c>
      <c r="D2196" s="5" t="str">
        <f>IFERROR(IF(VLOOKUP((SubgroupsCovered[[#This Row],[RXCUI]]*1),RXCUI[Convert RXCUIs to Number],1,FALSE)=(SubgroupsCovered[[#This Row],[RXCUI]]*1),"Yes",""),"No")</f>
        <v>No</v>
      </c>
      <c r="E2196" s="12" t="str">
        <f>IF(SubgroupsCovered[[#This Row],[RXCUI Covered?]]="Yes",SubgroupsCovered[[#This Row],[Subgroup]],"")</f>
        <v/>
      </c>
      <c r="F2196" s="12" t="str">
        <f>IF(SubgroupsCovered[[#This Row],[Subgroups Covered by RXCUI]]="",IF(SubgroupsCovered[[#This Row],[Subgroups Uncovered]]="",SubgroupsCovered[[#This Row],[Subgroup]],""),SubgroupsCovered[[#This Row],[Subgroups Covered by RXCUI]])</f>
        <v/>
      </c>
      <c r="G2196" s="12" t="str">
        <f>IFERROR(IF(VLOOKUP(SubgroupsCovered[[#This Row],[Subgroup]],SubgroupsCovered[Subgroups Covered by RXCUI],1,FALSE)=C2196,"",C2196),SubgroupsCovered[[#This Row],[Subgroup]])</f>
        <v>RAB8A1</v>
      </c>
    </row>
    <row r="2197" spans="1:7">
      <c r="A2197" s="12" t="s">
        <v>973</v>
      </c>
      <c r="B2197" s="12">
        <v>197806</v>
      </c>
      <c r="C2197" s="12" t="s">
        <v>1012</v>
      </c>
      <c r="D2197" s="5" t="str">
        <f>IFERROR(IF(VLOOKUP((SubgroupsCovered[[#This Row],[RXCUI]]*1),RXCUI[Convert RXCUIs to Number],1,FALSE)=(SubgroupsCovered[[#This Row],[RXCUI]]*1),"Yes",""),"No")</f>
        <v>No</v>
      </c>
      <c r="E2197" s="12" t="str">
        <f>IF(SubgroupsCovered[[#This Row],[RXCUI Covered?]]="Yes",SubgroupsCovered[[#This Row],[Subgroup]],"")</f>
        <v/>
      </c>
      <c r="F2197" s="12" t="str">
        <f>IF(SubgroupsCovered[[#This Row],[Subgroups Covered by RXCUI]]="",IF(SubgroupsCovered[[#This Row],[Subgroups Uncovered]]="",SubgroupsCovered[[#This Row],[Subgroup]],""),SubgroupsCovered[[#This Row],[Subgroups Covered by RXCUI]])</f>
        <v/>
      </c>
      <c r="G2197" s="12" t="str">
        <f>IFERROR(IF(VLOOKUP(SubgroupsCovered[[#This Row],[Subgroup]],SubgroupsCovered[Subgroups Covered by RXCUI],1,FALSE)=C2197,"",C2197),SubgroupsCovered[[#This Row],[Subgroup]])</f>
        <v>RAB8A1</v>
      </c>
    </row>
    <row r="2198" spans="1:7">
      <c r="A2198" s="12" t="s">
        <v>973</v>
      </c>
      <c r="B2198" s="12">
        <v>197807</v>
      </c>
      <c r="C2198" s="12" t="s">
        <v>1012</v>
      </c>
      <c r="D2198" s="5" t="str">
        <f>IFERROR(IF(VLOOKUP((SubgroupsCovered[[#This Row],[RXCUI]]*1),RXCUI[Convert RXCUIs to Number],1,FALSE)=(SubgroupsCovered[[#This Row],[RXCUI]]*1),"Yes",""),"No")</f>
        <v>No</v>
      </c>
      <c r="E2198" s="12" t="str">
        <f>IF(SubgroupsCovered[[#This Row],[RXCUI Covered?]]="Yes",SubgroupsCovered[[#This Row],[Subgroup]],"")</f>
        <v/>
      </c>
      <c r="F2198" s="12" t="str">
        <f>IF(SubgroupsCovered[[#This Row],[Subgroups Covered by RXCUI]]="",IF(SubgroupsCovered[[#This Row],[Subgroups Uncovered]]="",SubgroupsCovered[[#This Row],[Subgroup]],""),SubgroupsCovered[[#This Row],[Subgroups Covered by RXCUI]])</f>
        <v/>
      </c>
      <c r="G2198" s="12" t="str">
        <f>IFERROR(IF(VLOOKUP(SubgroupsCovered[[#This Row],[Subgroup]],SubgroupsCovered[Subgroups Covered by RXCUI],1,FALSE)=C2198,"",C2198),SubgroupsCovered[[#This Row],[Subgroup]])</f>
        <v>RAB8A1</v>
      </c>
    </row>
    <row r="2199" spans="1:7">
      <c r="A2199" s="12" t="s">
        <v>973</v>
      </c>
      <c r="B2199" s="12">
        <v>197817</v>
      </c>
      <c r="C2199" s="12" t="s">
        <v>1015</v>
      </c>
      <c r="D2199" s="5" t="str">
        <f>IFERROR(IF(VLOOKUP((SubgroupsCovered[[#This Row],[RXCUI]]*1),RXCUI[Convert RXCUIs to Number],1,FALSE)=(SubgroupsCovered[[#This Row],[RXCUI]]*1),"Yes",""),"No")</f>
        <v>No</v>
      </c>
      <c r="E2199" s="12" t="str">
        <f>IF(SubgroupsCovered[[#This Row],[RXCUI Covered?]]="Yes",SubgroupsCovered[[#This Row],[Subgroup]],"")</f>
        <v/>
      </c>
      <c r="F2199" s="12" t="str">
        <f>IF(SubgroupsCovered[[#This Row],[Subgroups Covered by RXCUI]]="",IF(SubgroupsCovered[[#This Row],[Subgroups Uncovered]]="",SubgroupsCovered[[#This Row],[Subgroup]],""),SubgroupsCovered[[#This Row],[Subgroups Covered by RXCUI]])</f>
        <v/>
      </c>
      <c r="G2199" s="12" t="str">
        <f>IFERROR(IF(VLOOKUP(SubgroupsCovered[[#This Row],[Subgroup]],SubgroupsCovered[Subgroups Covered by RXCUI],1,FALSE)=C2199,"",C2199),SubgroupsCovered[[#This Row],[Subgroup]])</f>
        <v>RAB9A1</v>
      </c>
    </row>
    <row r="2200" spans="1:7">
      <c r="A2200" s="12" t="s">
        <v>973</v>
      </c>
      <c r="B2200" s="12">
        <v>206971</v>
      </c>
      <c r="C2200" s="12" t="s">
        <v>1015</v>
      </c>
      <c r="D2200" s="5" t="str">
        <f>IFERROR(IF(VLOOKUP((SubgroupsCovered[[#This Row],[RXCUI]]*1),RXCUI[Convert RXCUIs to Number],1,FALSE)=(SubgroupsCovered[[#This Row],[RXCUI]]*1),"Yes",""),"No")</f>
        <v>No</v>
      </c>
      <c r="E2200" s="12" t="str">
        <f>IF(SubgroupsCovered[[#This Row],[RXCUI Covered?]]="Yes",SubgroupsCovered[[#This Row],[Subgroup]],"")</f>
        <v/>
      </c>
      <c r="F2200" s="12" t="str">
        <f>IF(SubgroupsCovered[[#This Row],[Subgroups Covered by RXCUI]]="",IF(SubgroupsCovered[[#This Row],[Subgroups Uncovered]]="",SubgroupsCovered[[#This Row],[Subgroup]],""),SubgroupsCovered[[#This Row],[Subgroups Covered by RXCUI]])</f>
        <v/>
      </c>
      <c r="G2200" s="12" t="str">
        <f>IFERROR(IF(VLOOKUP(SubgroupsCovered[[#This Row],[Subgroup]],SubgroupsCovered[Subgroups Covered by RXCUI],1,FALSE)=C2200,"",C2200),SubgroupsCovered[[#This Row],[Subgroup]])</f>
        <v>RAB9A1</v>
      </c>
    </row>
    <row r="2201" spans="1:7">
      <c r="A2201" s="12" t="s">
        <v>973</v>
      </c>
      <c r="B2201" s="12">
        <v>197818</v>
      </c>
      <c r="C2201" s="12" t="s">
        <v>1017</v>
      </c>
      <c r="D2201" s="5" t="str">
        <f>IFERROR(IF(VLOOKUP((SubgroupsCovered[[#This Row],[RXCUI]]*1),RXCUI[Convert RXCUIs to Number],1,FALSE)=(SubgroupsCovered[[#This Row],[RXCUI]]*1),"Yes",""),"No")</f>
        <v>No</v>
      </c>
      <c r="E2201" s="12" t="str">
        <f>IF(SubgroupsCovered[[#This Row],[RXCUI Covered?]]="Yes",SubgroupsCovered[[#This Row],[Subgroup]],"")</f>
        <v/>
      </c>
      <c r="F2201" s="12" t="str">
        <f>IF(SubgroupsCovered[[#This Row],[Subgroups Covered by RXCUI]]="",IF(SubgroupsCovered[[#This Row],[Subgroups Uncovered]]="",SubgroupsCovered[[#This Row],[Subgroup]],""),SubgroupsCovered[[#This Row],[Subgroups Covered by RXCUI]])</f>
        <v/>
      </c>
      <c r="G2201" s="12" t="str">
        <f>IFERROR(IF(VLOOKUP(SubgroupsCovered[[#This Row],[Subgroup]],SubgroupsCovered[Subgroups Covered by RXCUI],1,FALSE)=C2201,"",C2201),SubgroupsCovered[[#This Row],[Subgroup]])</f>
        <v>RAB9A2</v>
      </c>
    </row>
    <row r="2202" spans="1:7">
      <c r="A2202" s="12" t="s">
        <v>973</v>
      </c>
      <c r="B2202" s="12">
        <v>197819</v>
      </c>
      <c r="C2202" s="12" t="s">
        <v>1017</v>
      </c>
      <c r="D2202" s="5" t="str">
        <f>IFERROR(IF(VLOOKUP((SubgroupsCovered[[#This Row],[RXCUI]]*1),RXCUI[Convert RXCUIs to Number],1,FALSE)=(SubgroupsCovered[[#This Row],[RXCUI]]*1),"Yes",""),"No")</f>
        <v>No</v>
      </c>
      <c r="E2202" s="12" t="str">
        <f>IF(SubgroupsCovered[[#This Row],[RXCUI Covered?]]="Yes",SubgroupsCovered[[#This Row],[Subgroup]],"")</f>
        <v/>
      </c>
      <c r="F2202" s="12" t="str">
        <f>IF(SubgroupsCovered[[#This Row],[Subgroups Covered by RXCUI]]="",IF(SubgroupsCovered[[#This Row],[Subgroups Uncovered]]="",SubgroupsCovered[[#This Row],[Subgroup]],""),SubgroupsCovered[[#This Row],[Subgroups Covered by RXCUI]])</f>
        <v/>
      </c>
      <c r="G2202" s="12" t="str">
        <f>IFERROR(IF(VLOOKUP(SubgroupsCovered[[#This Row],[Subgroup]],SubgroupsCovered[Subgroups Covered by RXCUI],1,FALSE)=C2202,"",C2202),SubgroupsCovered[[#This Row],[Subgroup]])</f>
        <v>RAB9A2</v>
      </c>
    </row>
    <row r="2203" spans="1:7">
      <c r="A2203" s="12" t="s">
        <v>973</v>
      </c>
      <c r="B2203" s="12">
        <v>310992</v>
      </c>
      <c r="C2203" s="12" t="s">
        <v>1019</v>
      </c>
      <c r="D2203" s="5" t="str">
        <f>IFERROR(IF(VLOOKUP((SubgroupsCovered[[#This Row],[RXCUI]]*1),RXCUI[Convert RXCUIs to Number],1,FALSE)=(SubgroupsCovered[[#This Row],[RXCUI]]*1),"Yes",""),"No")</f>
        <v>No</v>
      </c>
      <c r="E2203" s="12" t="str">
        <f>IF(SubgroupsCovered[[#This Row],[RXCUI Covered?]]="Yes",SubgroupsCovered[[#This Row],[Subgroup]],"")</f>
        <v/>
      </c>
      <c r="F2203" s="12" t="str">
        <f>IF(SubgroupsCovered[[#This Row],[Subgroups Covered by RXCUI]]="",IF(SubgroupsCovered[[#This Row],[Subgroups Uncovered]]="",SubgroupsCovered[[#This Row],[Subgroup]],""),SubgroupsCovered[[#This Row],[Subgroups Covered by RXCUI]])</f>
        <v/>
      </c>
      <c r="G2203" s="12" t="str">
        <f>IFERROR(IF(VLOOKUP(SubgroupsCovered[[#This Row],[Subgroup]],SubgroupsCovered[Subgroups Covered by RXCUI],1,FALSE)=C2203,"",C2203),SubgroupsCovered[[#This Row],[Subgroup]])</f>
        <v>RAB9B1</v>
      </c>
    </row>
    <row r="2204" spans="1:7">
      <c r="A2204" s="12" t="s">
        <v>973</v>
      </c>
      <c r="B2204" s="12">
        <v>979092</v>
      </c>
      <c r="C2204" s="12" t="s">
        <v>1059</v>
      </c>
      <c r="D2204" s="5" t="str">
        <f>IFERROR(IF(VLOOKUP((SubgroupsCovered[[#This Row],[RXCUI]]*1),RXCUI[Convert RXCUIs to Number],1,FALSE)=(SubgroupsCovered[[#This Row],[RXCUI]]*1),"Yes",""),"No")</f>
        <v>No</v>
      </c>
      <c r="E2204" s="12" t="str">
        <f>IF(SubgroupsCovered[[#This Row],[RXCUI Covered?]]="Yes",SubgroupsCovered[[#This Row],[Subgroup]],"")</f>
        <v/>
      </c>
      <c r="F2204" s="12" t="str">
        <f>IF(SubgroupsCovered[[#This Row],[Subgroups Covered by RXCUI]]="",IF(SubgroupsCovered[[#This Row],[Subgroups Uncovered]]="",SubgroupsCovered[[#This Row],[Subgroup]],""),SubgroupsCovered[[#This Row],[Subgroups Covered by RXCUI]])</f>
        <v/>
      </c>
      <c r="G2204" s="12" t="str">
        <f>IFERROR(IF(VLOOKUP(SubgroupsCovered[[#This Row],[Subgroup]],SubgroupsCovered[Subgroups Covered by RXCUI],1,FALSE)=C2204,"",C2204),SubgroupsCovered[[#This Row],[Subgroup]])</f>
        <v>RAC3A1</v>
      </c>
    </row>
    <row r="2205" spans="1:7">
      <c r="A2205" s="12" t="s">
        <v>973</v>
      </c>
      <c r="B2205" s="12">
        <v>979094</v>
      </c>
      <c r="C2205" s="12" t="s">
        <v>1059</v>
      </c>
      <c r="D2205" s="5" t="str">
        <f>IFERROR(IF(VLOOKUP((SubgroupsCovered[[#This Row],[RXCUI]]*1),RXCUI[Convert RXCUIs to Number],1,FALSE)=(SubgroupsCovered[[#This Row],[RXCUI]]*1),"Yes",""),"No")</f>
        <v>No</v>
      </c>
      <c r="E2205" s="12" t="str">
        <f>IF(SubgroupsCovered[[#This Row],[RXCUI Covered?]]="Yes",SubgroupsCovered[[#This Row],[Subgroup]],"")</f>
        <v/>
      </c>
      <c r="F2205" s="12" t="str">
        <f>IF(SubgroupsCovered[[#This Row],[Subgroups Covered by RXCUI]]="",IF(SubgroupsCovered[[#This Row],[Subgroups Uncovered]]="",SubgroupsCovered[[#This Row],[Subgroup]],""),SubgroupsCovered[[#This Row],[Subgroups Covered by RXCUI]])</f>
        <v/>
      </c>
      <c r="G2205" s="12" t="str">
        <f>IFERROR(IF(VLOOKUP(SubgroupsCovered[[#This Row],[Subgroup]],SubgroupsCovered[Subgroups Covered by RXCUI],1,FALSE)=C2205,"",C2205),SubgroupsCovered[[#This Row],[Subgroup]])</f>
        <v>RAC3A1</v>
      </c>
    </row>
    <row r="2206" spans="1:7">
      <c r="A2206" s="12" t="s">
        <v>973</v>
      </c>
      <c r="B2206" s="12">
        <v>205284</v>
      </c>
      <c r="C2206" s="12" t="s">
        <v>1062</v>
      </c>
      <c r="D2206" s="5" t="str">
        <f>IFERROR(IF(VLOOKUP((SubgroupsCovered[[#This Row],[RXCUI]]*1),RXCUI[Convert RXCUIs to Number],1,FALSE)=(SubgroupsCovered[[#This Row],[RXCUI]]*1),"Yes",""),"No")</f>
        <v>No</v>
      </c>
      <c r="E2206" s="12" t="str">
        <f>IF(SubgroupsCovered[[#This Row],[RXCUI Covered?]]="Yes",SubgroupsCovered[[#This Row],[Subgroup]],"")</f>
        <v/>
      </c>
      <c r="F2206" s="12" t="str">
        <f>IF(SubgroupsCovered[[#This Row],[Subgroups Covered by RXCUI]]="",IF(SubgroupsCovered[[#This Row],[Subgroups Uncovered]]="",SubgroupsCovered[[#This Row],[Subgroup]],""),SubgroupsCovered[[#This Row],[Subgroups Covered by RXCUI]])</f>
        <v/>
      </c>
      <c r="G2206" s="12" t="str">
        <f>IFERROR(IF(VLOOKUP(SubgroupsCovered[[#This Row],[Subgroup]],SubgroupsCovered[Subgroups Covered by RXCUI],1,FALSE)=C2206,"",C2206),SubgroupsCovered[[#This Row],[Subgroup]])</f>
        <v>RAC4A1</v>
      </c>
    </row>
    <row r="2207" spans="1:7">
      <c r="A2207" s="12" t="s">
        <v>973</v>
      </c>
      <c r="B2207" s="12">
        <v>213377</v>
      </c>
      <c r="C2207" s="12" t="s">
        <v>1062</v>
      </c>
      <c r="D2207" s="5" t="str">
        <f>IFERROR(IF(VLOOKUP((SubgroupsCovered[[#This Row],[RXCUI]]*1),RXCUI[Convert RXCUIs to Number],1,FALSE)=(SubgroupsCovered[[#This Row],[RXCUI]]*1),"Yes",""),"No")</f>
        <v>No</v>
      </c>
      <c r="E2207" s="12" t="str">
        <f>IF(SubgroupsCovered[[#This Row],[RXCUI Covered?]]="Yes",SubgroupsCovered[[#This Row],[Subgroup]],"")</f>
        <v/>
      </c>
      <c r="F2207" s="12" t="str">
        <f>IF(SubgroupsCovered[[#This Row],[Subgroups Covered by RXCUI]]="",IF(SubgroupsCovered[[#This Row],[Subgroups Uncovered]]="",SubgroupsCovered[[#This Row],[Subgroup]],""),SubgroupsCovered[[#This Row],[Subgroups Covered by RXCUI]])</f>
        <v/>
      </c>
      <c r="G2207" s="12" t="str">
        <f>IFERROR(IF(VLOOKUP(SubgroupsCovered[[#This Row],[Subgroup]],SubgroupsCovered[Subgroups Covered by RXCUI],1,FALSE)=C2207,"",C2207),SubgroupsCovered[[#This Row],[Subgroup]])</f>
        <v>RAC4A1</v>
      </c>
    </row>
    <row r="2208" spans="1:7">
      <c r="A2208" s="12" t="s">
        <v>973</v>
      </c>
      <c r="B2208" s="12">
        <v>205285</v>
      </c>
      <c r="C2208" s="12" t="s">
        <v>1062</v>
      </c>
      <c r="D2208" s="5" t="str">
        <f>IFERROR(IF(VLOOKUP((SubgroupsCovered[[#This Row],[RXCUI]]*1),RXCUI[Convert RXCUIs to Number],1,FALSE)=(SubgroupsCovered[[#This Row],[RXCUI]]*1),"Yes",""),"No")</f>
        <v>No</v>
      </c>
      <c r="E2208" s="12" t="str">
        <f>IF(SubgroupsCovered[[#This Row],[RXCUI Covered?]]="Yes",SubgroupsCovered[[#This Row],[Subgroup]],"")</f>
        <v/>
      </c>
      <c r="F2208" s="12" t="str">
        <f>IF(SubgroupsCovered[[#This Row],[Subgroups Covered by RXCUI]]="",IF(SubgroupsCovered[[#This Row],[Subgroups Uncovered]]="",SubgroupsCovered[[#This Row],[Subgroup]],""),SubgroupsCovered[[#This Row],[Subgroups Covered by RXCUI]])</f>
        <v/>
      </c>
      <c r="G2208" s="12" t="str">
        <f>IFERROR(IF(VLOOKUP(SubgroupsCovered[[#This Row],[Subgroup]],SubgroupsCovered[Subgroups Covered by RXCUI],1,FALSE)=C2208,"",C2208),SubgroupsCovered[[#This Row],[Subgroup]])</f>
        <v>RAC4A1</v>
      </c>
    </row>
    <row r="2209" spans="1:7">
      <c r="A2209" s="12" t="s">
        <v>973</v>
      </c>
      <c r="B2209" s="12">
        <v>213379</v>
      </c>
      <c r="C2209" s="12" t="s">
        <v>1062</v>
      </c>
      <c r="D2209" s="5" t="str">
        <f>IFERROR(IF(VLOOKUP((SubgroupsCovered[[#This Row],[RXCUI]]*1),RXCUI[Convert RXCUIs to Number],1,FALSE)=(SubgroupsCovered[[#This Row],[RXCUI]]*1),"Yes",""),"No")</f>
        <v>No</v>
      </c>
      <c r="E2209" s="12" t="str">
        <f>IF(SubgroupsCovered[[#This Row],[RXCUI Covered?]]="Yes",SubgroupsCovered[[#This Row],[Subgroup]],"")</f>
        <v/>
      </c>
      <c r="F2209" s="12" t="str">
        <f>IF(SubgroupsCovered[[#This Row],[Subgroups Covered by RXCUI]]="",IF(SubgroupsCovered[[#This Row],[Subgroups Uncovered]]="",SubgroupsCovered[[#This Row],[Subgroup]],""),SubgroupsCovered[[#This Row],[Subgroups Covered by RXCUI]])</f>
        <v/>
      </c>
      <c r="G2209" s="12" t="str">
        <f>IFERROR(IF(VLOOKUP(SubgroupsCovered[[#This Row],[Subgroup]],SubgroupsCovered[Subgroups Covered by RXCUI],1,FALSE)=C2209,"",C2209),SubgroupsCovered[[#This Row],[Subgroup]])</f>
        <v>RAC4A1</v>
      </c>
    </row>
    <row r="2210" spans="1:7">
      <c r="A2210" s="12" t="s">
        <v>973</v>
      </c>
      <c r="B2210" s="12">
        <v>105585</v>
      </c>
      <c r="C2210" s="12" t="s">
        <v>1065</v>
      </c>
      <c r="D2210" s="5" t="str">
        <f>IFERROR(IF(VLOOKUP((SubgroupsCovered[[#This Row],[RXCUI]]*1),RXCUI[Convert RXCUIs to Number],1,FALSE)=(SubgroupsCovered[[#This Row],[RXCUI]]*1),"Yes",""),"No")</f>
        <v>No</v>
      </c>
      <c r="E2210" s="12" t="str">
        <f>IF(SubgroupsCovered[[#This Row],[RXCUI Covered?]]="Yes",SubgroupsCovered[[#This Row],[Subgroup]],"")</f>
        <v/>
      </c>
      <c r="F2210" s="12" t="str">
        <f>IF(SubgroupsCovered[[#This Row],[Subgroups Covered by RXCUI]]="",IF(SubgroupsCovered[[#This Row],[Subgroups Uncovered]]="",SubgroupsCovered[[#This Row],[Subgroup]],""),SubgroupsCovered[[#This Row],[Subgroups Covered by RXCUI]])</f>
        <v/>
      </c>
      <c r="G2210" s="12" t="str">
        <f>IFERROR(IF(VLOOKUP(SubgroupsCovered[[#This Row],[Subgroup]],SubgroupsCovered[Subgroups Covered by RXCUI],1,FALSE)=C2210,"",C2210),SubgroupsCovered[[#This Row],[Subgroup]])</f>
        <v>RAC5A1</v>
      </c>
    </row>
    <row r="2211" spans="1:7">
      <c r="A2211" s="12" t="s">
        <v>973</v>
      </c>
      <c r="B2211" s="12">
        <v>284592</v>
      </c>
      <c r="C2211" s="12" t="s">
        <v>1065</v>
      </c>
      <c r="D2211" s="5" t="str">
        <f>IFERROR(IF(VLOOKUP((SubgroupsCovered[[#This Row],[RXCUI]]*1),RXCUI[Convert RXCUIs to Number],1,FALSE)=(SubgroupsCovered[[#This Row],[RXCUI]]*1),"Yes",""),"No")</f>
        <v>No</v>
      </c>
      <c r="E2211" s="12" t="str">
        <f>IF(SubgroupsCovered[[#This Row],[RXCUI Covered?]]="Yes",SubgroupsCovered[[#This Row],[Subgroup]],"")</f>
        <v/>
      </c>
      <c r="F2211" s="12" t="str">
        <f>IF(SubgroupsCovered[[#This Row],[Subgroups Covered by RXCUI]]="",IF(SubgroupsCovered[[#This Row],[Subgroups Uncovered]]="",SubgroupsCovered[[#This Row],[Subgroup]],""),SubgroupsCovered[[#This Row],[Subgroups Covered by RXCUI]])</f>
        <v/>
      </c>
      <c r="G2211" s="12" t="str">
        <f>IFERROR(IF(VLOOKUP(SubgroupsCovered[[#This Row],[Subgroup]],SubgroupsCovered[Subgroups Covered by RXCUI],1,FALSE)=C2211,"",C2211),SubgroupsCovered[[#This Row],[Subgroup]])</f>
        <v>RAC5A1</v>
      </c>
    </row>
    <row r="2212" spans="1:7">
      <c r="A2212" s="12" t="s">
        <v>973</v>
      </c>
      <c r="B2212" s="12">
        <v>284593</v>
      </c>
      <c r="C2212" s="12" t="s">
        <v>1067</v>
      </c>
      <c r="D2212" s="5" t="str">
        <f>IFERROR(IF(VLOOKUP((SubgroupsCovered[[#This Row],[RXCUI]]*1),RXCUI[Convert RXCUIs to Number],1,FALSE)=(SubgroupsCovered[[#This Row],[RXCUI]]*1),"Yes",""),"No")</f>
        <v>No</v>
      </c>
      <c r="E2212" s="12" t="str">
        <f>IF(SubgroupsCovered[[#This Row],[RXCUI Covered?]]="Yes",SubgroupsCovered[[#This Row],[Subgroup]],"")</f>
        <v/>
      </c>
      <c r="F2212" s="12" t="str">
        <f>IF(SubgroupsCovered[[#This Row],[Subgroups Covered by RXCUI]]="",IF(SubgroupsCovered[[#This Row],[Subgroups Uncovered]]="",SubgroupsCovered[[#This Row],[Subgroup]],""),SubgroupsCovered[[#This Row],[Subgroups Covered by RXCUI]])</f>
        <v/>
      </c>
      <c r="G2212" s="12" t="str">
        <f>IFERROR(IF(VLOOKUP(SubgroupsCovered[[#This Row],[Subgroup]],SubgroupsCovered[Subgroups Covered by RXCUI],1,FALSE)=C2212,"",C2212),SubgroupsCovered[[#This Row],[Subgroup]])</f>
        <v>RAC5A2</v>
      </c>
    </row>
    <row r="2213" spans="1:7">
      <c r="A2213" s="12" t="s">
        <v>973</v>
      </c>
      <c r="B2213" s="12">
        <v>284594</v>
      </c>
      <c r="C2213" s="12" t="s">
        <v>1067</v>
      </c>
      <c r="D2213" s="5" t="str">
        <f>IFERROR(IF(VLOOKUP((SubgroupsCovered[[#This Row],[RXCUI]]*1),RXCUI[Convert RXCUIs to Number],1,FALSE)=(SubgroupsCovered[[#This Row],[RXCUI]]*1),"Yes",""),"No")</f>
        <v>No</v>
      </c>
      <c r="E2213" s="12" t="str">
        <f>IF(SubgroupsCovered[[#This Row],[RXCUI Covered?]]="Yes",SubgroupsCovered[[#This Row],[Subgroup]],"")</f>
        <v/>
      </c>
      <c r="F2213" s="12" t="str">
        <f>IF(SubgroupsCovered[[#This Row],[Subgroups Covered by RXCUI]]="",IF(SubgroupsCovered[[#This Row],[Subgroups Uncovered]]="",SubgroupsCovered[[#This Row],[Subgroup]],""),SubgroupsCovered[[#This Row],[Subgroups Covered by RXCUI]])</f>
        <v/>
      </c>
      <c r="G2213" s="12" t="str">
        <f>IFERROR(IF(VLOOKUP(SubgroupsCovered[[#This Row],[Subgroup]],SubgroupsCovered[Subgroups Covered by RXCUI],1,FALSE)=C2213,"",C2213),SubgroupsCovered[[#This Row],[Subgroup]])</f>
        <v>RAC5A2</v>
      </c>
    </row>
    <row r="2214" spans="1:7">
      <c r="A2214" s="12" t="s">
        <v>973</v>
      </c>
      <c r="B2214" s="12">
        <v>1921598</v>
      </c>
      <c r="C2214" s="12" t="s">
        <v>1067</v>
      </c>
      <c r="D2214" s="5" t="str">
        <f>IFERROR(IF(VLOOKUP((SubgroupsCovered[[#This Row],[RXCUI]]*1),RXCUI[Convert RXCUIs to Number],1,FALSE)=(SubgroupsCovered[[#This Row],[RXCUI]]*1),"Yes",""),"No")</f>
        <v>No</v>
      </c>
      <c r="E2214" s="12" t="str">
        <f>IF(SubgroupsCovered[[#This Row],[RXCUI Covered?]]="Yes",SubgroupsCovered[[#This Row],[Subgroup]],"")</f>
        <v/>
      </c>
      <c r="F2214" s="12" t="str">
        <f>IF(SubgroupsCovered[[#This Row],[Subgroups Covered by RXCUI]]="",IF(SubgroupsCovered[[#This Row],[Subgroups Uncovered]]="",SubgroupsCovered[[#This Row],[Subgroup]],""),SubgroupsCovered[[#This Row],[Subgroups Covered by RXCUI]])</f>
        <v/>
      </c>
      <c r="G2214" s="12" t="str">
        <f>IFERROR(IF(VLOOKUP(SubgroupsCovered[[#This Row],[Subgroup]],SubgroupsCovered[Subgroups Covered by RXCUI],1,FALSE)=C2214,"",C2214),SubgroupsCovered[[#This Row],[Subgroup]])</f>
        <v>RAC5A2</v>
      </c>
    </row>
    <row r="2215" spans="1:7">
      <c r="A2215" s="12" t="s">
        <v>973</v>
      </c>
      <c r="B2215" s="12">
        <v>284595</v>
      </c>
      <c r="C2215" s="12" t="s">
        <v>1069</v>
      </c>
      <c r="D2215" s="5" t="str">
        <f>IFERROR(IF(VLOOKUP((SubgroupsCovered[[#This Row],[RXCUI]]*1),RXCUI[Convert RXCUIs to Number],1,FALSE)=(SubgroupsCovered[[#This Row],[RXCUI]]*1),"Yes",""),"No")</f>
        <v>No</v>
      </c>
      <c r="E2215" s="12" t="str">
        <f>IF(SubgroupsCovered[[#This Row],[RXCUI Covered?]]="Yes",SubgroupsCovered[[#This Row],[Subgroup]],"")</f>
        <v/>
      </c>
      <c r="F2215" s="12" t="str">
        <f>IF(SubgroupsCovered[[#This Row],[Subgroups Covered by RXCUI]]="",IF(SubgroupsCovered[[#This Row],[Subgroups Uncovered]]="",SubgroupsCovered[[#This Row],[Subgroup]],""),SubgroupsCovered[[#This Row],[Subgroups Covered by RXCUI]])</f>
        <v/>
      </c>
      <c r="G2215" s="12" t="str">
        <f>IFERROR(IF(VLOOKUP(SubgroupsCovered[[#This Row],[Subgroup]],SubgroupsCovered[Subgroups Covered by RXCUI],1,FALSE)=C2215,"",C2215),SubgroupsCovered[[#This Row],[Subgroup]])</f>
        <v>RAC5A3</v>
      </c>
    </row>
    <row r="2216" spans="1:7">
      <c r="A2216" s="12" t="s">
        <v>973</v>
      </c>
      <c r="B2216" s="12">
        <v>1441407</v>
      </c>
      <c r="C2216" s="12" t="s">
        <v>1070</v>
      </c>
      <c r="D2216" s="5" t="str">
        <f>IFERROR(IF(VLOOKUP((SubgroupsCovered[[#This Row],[RXCUI]]*1),RXCUI[Convert RXCUIs to Number],1,FALSE)=(SubgroupsCovered[[#This Row],[RXCUI]]*1),"Yes",""),"No")</f>
        <v>No</v>
      </c>
      <c r="E2216" s="12" t="str">
        <f>IF(SubgroupsCovered[[#This Row],[RXCUI Covered?]]="Yes",SubgroupsCovered[[#This Row],[Subgroup]],"")</f>
        <v/>
      </c>
      <c r="F2216" s="12" t="str">
        <f>IF(SubgroupsCovered[[#This Row],[Subgroups Covered by RXCUI]]="",IF(SubgroupsCovered[[#This Row],[Subgroups Uncovered]]="",SubgroupsCovered[[#This Row],[Subgroup]],""),SubgroupsCovered[[#This Row],[Subgroups Covered by RXCUI]])</f>
        <v/>
      </c>
      <c r="G2216" s="12" t="str">
        <f>IFERROR(IF(VLOOKUP(SubgroupsCovered[[#This Row],[Subgroup]],SubgroupsCovered[Subgroups Covered by RXCUI],1,FALSE)=C2216,"",C2216),SubgroupsCovered[[#This Row],[Subgroup]])</f>
        <v>RAC5B1</v>
      </c>
    </row>
    <row r="2217" spans="1:7">
      <c r="A2217" s="12" t="s">
        <v>973</v>
      </c>
      <c r="B2217" s="12">
        <v>1544383</v>
      </c>
      <c r="C2217" s="12" t="s">
        <v>1070</v>
      </c>
      <c r="D2217" s="5" t="str">
        <f>IFERROR(IF(VLOOKUP((SubgroupsCovered[[#This Row],[RXCUI]]*1),RXCUI[Convert RXCUIs to Number],1,FALSE)=(SubgroupsCovered[[#This Row],[RXCUI]]*1),"Yes",""),"No")</f>
        <v>No</v>
      </c>
      <c r="E2217" s="12" t="str">
        <f>IF(SubgroupsCovered[[#This Row],[RXCUI Covered?]]="Yes",SubgroupsCovered[[#This Row],[Subgroup]],"")</f>
        <v/>
      </c>
      <c r="F2217" s="12" t="str">
        <f>IF(SubgroupsCovered[[#This Row],[Subgroups Covered by RXCUI]]="",IF(SubgroupsCovered[[#This Row],[Subgroups Uncovered]]="",SubgroupsCovered[[#This Row],[Subgroup]],""),SubgroupsCovered[[#This Row],[Subgroups Covered by RXCUI]])</f>
        <v/>
      </c>
      <c r="G2217" s="12" t="str">
        <f>IFERROR(IF(VLOOKUP(SubgroupsCovered[[#This Row],[Subgroup]],SubgroupsCovered[Subgroups Covered by RXCUI],1,FALSE)=C2217,"",C2217),SubgroupsCovered[[#This Row],[Subgroup]])</f>
        <v>RAC5B1</v>
      </c>
    </row>
    <row r="2218" spans="1:7">
      <c r="A2218" s="12" t="s">
        <v>973</v>
      </c>
      <c r="B2218" s="12">
        <v>1544386</v>
      </c>
      <c r="C2218" s="12" t="s">
        <v>1070</v>
      </c>
      <c r="D2218" s="5" t="str">
        <f>IFERROR(IF(VLOOKUP((SubgroupsCovered[[#This Row],[RXCUI]]*1),RXCUI[Convert RXCUIs to Number],1,FALSE)=(SubgroupsCovered[[#This Row],[RXCUI]]*1),"Yes",""),"No")</f>
        <v>No</v>
      </c>
      <c r="E2218" s="12" t="str">
        <f>IF(SubgroupsCovered[[#This Row],[RXCUI Covered?]]="Yes",SubgroupsCovered[[#This Row],[Subgroup]],"")</f>
        <v/>
      </c>
      <c r="F2218" s="12" t="str">
        <f>IF(SubgroupsCovered[[#This Row],[Subgroups Covered by RXCUI]]="",IF(SubgroupsCovered[[#This Row],[Subgroups Uncovered]]="",SubgroupsCovered[[#This Row],[Subgroup]],""),SubgroupsCovered[[#This Row],[Subgroups Covered by RXCUI]])</f>
        <v/>
      </c>
      <c r="G2218" s="12" t="str">
        <f>IFERROR(IF(VLOOKUP(SubgroupsCovered[[#This Row],[Subgroup]],SubgroupsCovered[Subgroups Covered by RXCUI],1,FALSE)=C2218,"",C2218),SubgroupsCovered[[#This Row],[Subgroup]])</f>
        <v>RAC5B1</v>
      </c>
    </row>
    <row r="2219" spans="1:7">
      <c r="A2219" s="12" t="s">
        <v>973</v>
      </c>
      <c r="B2219" s="12">
        <v>1544404</v>
      </c>
      <c r="C2219" s="12" t="s">
        <v>1070</v>
      </c>
      <c r="D2219" s="5" t="str">
        <f>IFERROR(IF(VLOOKUP((SubgroupsCovered[[#This Row],[RXCUI]]*1),RXCUI[Convert RXCUIs to Number],1,FALSE)=(SubgroupsCovered[[#This Row],[RXCUI]]*1),"Yes",""),"No")</f>
        <v>No</v>
      </c>
      <c r="E2219" s="12" t="str">
        <f>IF(SubgroupsCovered[[#This Row],[RXCUI Covered?]]="Yes",SubgroupsCovered[[#This Row],[Subgroup]],"")</f>
        <v/>
      </c>
      <c r="F2219" s="12" t="str">
        <f>IF(SubgroupsCovered[[#This Row],[Subgroups Covered by RXCUI]]="",IF(SubgroupsCovered[[#This Row],[Subgroups Uncovered]]="",SubgroupsCovered[[#This Row],[Subgroup]],""),SubgroupsCovered[[#This Row],[Subgroups Covered by RXCUI]])</f>
        <v/>
      </c>
      <c r="G2219" s="12" t="str">
        <f>IFERROR(IF(VLOOKUP(SubgroupsCovered[[#This Row],[Subgroup]],SubgroupsCovered[Subgroups Covered by RXCUI],1,FALSE)=C2219,"",C2219),SubgroupsCovered[[#This Row],[Subgroup]])</f>
        <v>RAC5B1</v>
      </c>
    </row>
    <row r="2220" spans="1:7">
      <c r="A2220" s="12" t="s">
        <v>973</v>
      </c>
      <c r="B2220" s="12">
        <v>1747181</v>
      </c>
      <c r="C2220" s="12" t="s">
        <v>1071</v>
      </c>
      <c r="D2220" s="5" t="str">
        <f>IFERROR(IF(VLOOKUP((SubgroupsCovered[[#This Row],[RXCUI]]*1),RXCUI[Convert RXCUIs to Number],1,FALSE)=(SubgroupsCovered[[#This Row],[RXCUI]]*1),"Yes",""),"No")</f>
        <v>No</v>
      </c>
      <c r="E2220" s="12" t="str">
        <f>IF(SubgroupsCovered[[#This Row],[RXCUI Covered?]]="Yes",SubgroupsCovered[[#This Row],[Subgroup]],"")</f>
        <v/>
      </c>
      <c r="F2220" s="12" t="str">
        <f>IF(SubgroupsCovered[[#This Row],[Subgroups Covered by RXCUI]]="",IF(SubgroupsCovered[[#This Row],[Subgroups Uncovered]]="",SubgroupsCovered[[#This Row],[Subgroup]],""),SubgroupsCovered[[#This Row],[Subgroups Covered by RXCUI]])</f>
        <v/>
      </c>
      <c r="G2220" s="12" t="str">
        <f>IFERROR(IF(VLOOKUP(SubgroupsCovered[[#This Row],[Subgroup]],SubgroupsCovered[Subgroups Covered by RXCUI],1,FALSE)=C2220,"",C2220),SubgroupsCovered[[#This Row],[Subgroup]])</f>
        <v>RAC5B2</v>
      </c>
    </row>
    <row r="2221" spans="1:7">
      <c r="A2221" s="12" t="s">
        <v>973</v>
      </c>
      <c r="B2221" s="12">
        <v>1747187</v>
      </c>
      <c r="C2221" s="12" t="s">
        <v>1071</v>
      </c>
      <c r="D2221" s="5" t="str">
        <f>IFERROR(IF(VLOOKUP((SubgroupsCovered[[#This Row],[RXCUI]]*1),RXCUI[Convert RXCUIs to Number],1,FALSE)=(SubgroupsCovered[[#This Row],[RXCUI]]*1),"Yes",""),"No")</f>
        <v>No</v>
      </c>
      <c r="E2221" s="12" t="str">
        <f>IF(SubgroupsCovered[[#This Row],[RXCUI Covered?]]="Yes",SubgroupsCovered[[#This Row],[Subgroup]],"")</f>
        <v/>
      </c>
      <c r="F2221" s="12" t="str">
        <f>IF(SubgroupsCovered[[#This Row],[Subgroups Covered by RXCUI]]="",IF(SubgroupsCovered[[#This Row],[Subgroups Uncovered]]="",SubgroupsCovered[[#This Row],[Subgroup]],""),SubgroupsCovered[[#This Row],[Subgroups Covered by RXCUI]])</f>
        <v/>
      </c>
      <c r="G2221" s="12" t="str">
        <f>IFERROR(IF(VLOOKUP(SubgroupsCovered[[#This Row],[Subgroup]],SubgroupsCovered[Subgroups Covered by RXCUI],1,FALSE)=C2221,"",C2221),SubgroupsCovered[[#This Row],[Subgroup]])</f>
        <v>RAC5B2</v>
      </c>
    </row>
    <row r="2222" spans="1:7">
      <c r="A2222" s="12" t="s">
        <v>973</v>
      </c>
      <c r="B2222" s="12">
        <v>1441413</v>
      </c>
      <c r="C2222" s="12" t="s">
        <v>1071</v>
      </c>
      <c r="D2222" s="5" t="str">
        <f>IFERROR(IF(VLOOKUP((SubgroupsCovered[[#This Row],[RXCUI]]*1),RXCUI[Convert RXCUIs to Number],1,FALSE)=(SubgroupsCovered[[#This Row],[RXCUI]]*1),"Yes",""),"No")</f>
        <v>No</v>
      </c>
      <c r="E2222" s="12" t="str">
        <f>IF(SubgroupsCovered[[#This Row],[RXCUI Covered?]]="Yes",SubgroupsCovered[[#This Row],[Subgroup]],"")</f>
        <v/>
      </c>
      <c r="F2222" s="12" t="str">
        <f>IF(SubgroupsCovered[[#This Row],[Subgroups Covered by RXCUI]]="",IF(SubgroupsCovered[[#This Row],[Subgroups Uncovered]]="",SubgroupsCovered[[#This Row],[Subgroup]],""),SubgroupsCovered[[#This Row],[Subgroups Covered by RXCUI]])</f>
        <v/>
      </c>
      <c r="G2222" s="12" t="str">
        <f>IFERROR(IF(VLOOKUP(SubgroupsCovered[[#This Row],[Subgroup]],SubgroupsCovered[Subgroups Covered by RXCUI],1,FALSE)=C2222,"",C2222),SubgroupsCovered[[#This Row],[Subgroup]])</f>
        <v>RAC5B2</v>
      </c>
    </row>
    <row r="2223" spans="1:7">
      <c r="A2223" s="12" t="s">
        <v>973</v>
      </c>
      <c r="B2223" s="12">
        <v>1441418</v>
      </c>
      <c r="C2223" s="12" t="s">
        <v>1071</v>
      </c>
      <c r="D2223" s="5" t="str">
        <f>IFERROR(IF(VLOOKUP((SubgroupsCovered[[#This Row],[RXCUI]]*1),RXCUI[Convert RXCUIs to Number],1,FALSE)=(SubgroupsCovered[[#This Row],[RXCUI]]*1),"Yes",""),"No")</f>
        <v>No</v>
      </c>
      <c r="E2223" s="12" t="str">
        <f>IF(SubgroupsCovered[[#This Row],[RXCUI Covered?]]="Yes",SubgroupsCovered[[#This Row],[Subgroup]],"")</f>
        <v/>
      </c>
      <c r="F2223" s="12" t="str">
        <f>IF(SubgroupsCovered[[#This Row],[Subgroups Covered by RXCUI]]="",IF(SubgroupsCovered[[#This Row],[Subgroups Uncovered]]="",SubgroupsCovered[[#This Row],[Subgroup]],""),SubgroupsCovered[[#This Row],[Subgroups Covered by RXCUI]])</f>
        <v/>
      </c>
      <c r="G2223" s="12" t="str">
        <f>IFERROR(IF(VLOOKUP(SubgroupsCovered[[#This Row],[Subgroup]],SubgroupsCovered[Subgroups Covered by RXCUI],1,FALSE)=C2223,"",C2223),SubgroupsCovered[[#This Row],[Subgroup]])</f>
        <v>RAC5B2</v>
      </c>
    </row>
    <row r="2224" spans="1:7">
      <c r="A2224" s="12" t="s">
        <v>973</v>
      </c>
      <c r="B2224" s="12">
        <v>1544388</v>
      </c>
      <c r="C2224" s="12" t="s">
        <v>1071</v>
      </c>
      <c r="D2224" s="5" t="str">
        <f>IFERROR(IF(VLOOKUP((SubgroupsCovered[[#This Row],[RXCUI]]*1),RXCUI[Convert RXCUIs to Number],1,FALSE)=(SubgroupsCovered[[#This Row],[RXCUI]]*1),"Yes",""),"No")</f>
        <v>No</v>
      </c>
      <c r="E2224" s="12" t="str">
        <f>IF(SubgroupsCovered[[#This Row],[RXCUI Covered?]]="Yes",SubgroupsCovered[[#This Row],[Subgroup]],"")</f>
        <v/>
      </c>
      <c r="F2224" s="12" t="str">
        <f>IF(SubgroupsCovered[[#This Row],[Subgroups Covered by RXCUI]]="",IF(SubgroupsCovered[[#This Row],[Subgroups Uncovered]]="",SubgroupsCovered[[#This Row],[Subgroup]],""),SubgroupsCovered[[#This Row],[Subgroups Covered by RXCUI]])</f>
        <v/>
      </c>
      <c r="G2224" s="12" t="str">
        <f>IFERROR(IF(VLOOKUP(SubgroupsCovered[[#This Row],[Subgroup]],SubgroupsCovered[Subgroups Covered by RXCUI],1,FALSE)=C2224,"",C2224),SubgroupsCovered[[#This Row],[Subgroup]])</f>
        <v>RAC5B2</v>
      </c>
    </row>
    <row r="2225" spans="1:7">
      <c r="A2225" s="12" t="s">
        <v>973</v>
      </c>
      <c r="B2225" s="12">
        <v>1544390</v>
      </c>
      <c r="C2225" s="12" t="s">
        <v>1071</v>
      </c>
      <c r="D2225" s="5" t="str">
        <f>IFERROR(IF(VLOOKUP((SubgroupsCovered[[#This Row],[RXCUI]]*1),RXCUI[Convert RXCUIs to Number],1,FALSE)=(SubgroupsCovered[[#This Row],[RXCUI]]*1),"Yes",""),"No")</f>
        <v>No</v>
      </c>
      <c r="E2225" s="12" t="str">
        <f>IF(SubgroupsCovered[[#This Row],[RXCUI Covered?]]="Yes",SubgroupsCovered[[#This Row],[Subgroup]],"")</f>
        <v/>
      </c>
      <c r="F2225" s="12" t="str">
        <f>IF(SubgroupsCovered[[#This Row],[Subgroups Covered by RXCUI]]="",IF(SubgroupsCovered[[#This Row],[Subgroups Uncovered]]="",SubgroupsCovered[[#This Row],[Subgroup]],""),SubgroupsCovered[[#This Row],[Subgroups Covered by RXCUI]])</f>
        <v/>
      </c>
      <c r="G2225" s="12" t="str">
        <f>IFERROR(IF(VLOOKUP(SubgroupsCovered[[#This Row],[Subgroup]],SubgroupsCovered[Subgroups Covered by RXCUI],1,FALSE)=C2225,"",C2225),SubgroupsCovered[[#This Row],[Subgroup]])</f>
        <v>RAC5B2</v>
      </c>
    </row>
    <row r="2226" spans="1:7">
      <c r="A2226" s="12" t="s">
        <v>973</v>
      </c>
      <c r="B2226" s="12">
        <v>1544394</v>
      </c>
      <c r="C2226" s="12" t="s">
        <v>1071</v>
      </c>
      <c r="D2226" s="5" t="str">
        <f>IFERROR(IF(VLOOKUP((SubgroupsCovered[[#This Row],[RXCUI]]*1),RXCUI[Convert RXCUIs to Number],1,FALSE)=(SubgroupsCovered[[#This Row],[RXCUI]]*1),"Yes",""),"No")</f>
        <v>No</v>
      </c>
      <c r="E2226" s="12" t="str">
        <f>IF(SubgroupsCovered[[#This Row],[RXCUI Covered?]]="Yes",SubgroupsCovered[[#This Row],[Subgroup]],"")</f>
        <v/>
      </c>
      <c r="F2226" s="12" t="str">
        <f>IF(SubgroupsCovered[[#This Row],[Subgroups Covered by RXCUI]]="",IF(SubgroupsCovered[[#This Row],[Subgroups Uncovered]]="",SubgroupsCovered[[#This Row],[Subgroup]],""),SubgroupsCovered[[#This Row],[Subgroups Covered by RXCUI]])</f>
        <v/>
      </c>
      <c r="G2226" s="12" t="str">
        <f>IFERROR(IF(VLOOKUP(SubgroupsCovered[[#This Row],[Subgroup]],SubgroupsCovered[Subgroups Covered by RXCUI],1,FALSE)=C2226,"",C2226),SubgroupsCovered[[#This Row],[Subgroup]])</f>
        <v>RAC5B2</v>
      </c>
    </row>
    <row r="2227" spans="1:7">
      <c r="A2227" s="12" t="s">
        <v>973</v>
      </c>
      <c r="B2227" s="12">
        <v>1747194</v>
      </c>
      <c r="C2227" s="12" t="s">
        <v>1072</v>
      </c>
      <c r="D2227" s="5" t="str">
        <f>IFERROR(IF(VLOOKUP((SubgroupsCovered[[#This Row],[RXCUI]]*1),RXCUI[Convert RXCUIs to Number],1,FALSE)=(SubgroupsCovered[[#This Row],[RXCUI]]*1),"Yes",""),"No")</f>
        <v>No</v>
      </c>
      <c r="E2227" s="12" t="str">
        <f>IF(SubgroupsCovered[[#This Row],[RXCUI Covered?]]="Yes",SubgroupsCovered[[#This Row],[Subgroup]],"")</f>
        <v/>
      </c>
      <c r="F2227" s="12" t="str">
        <f>IF(SubgroupsCovered[[#This Row],[Subgroups Covered by RXCUI]]="",IF(SubgroupsCovered[[#This Row],[Subgroups Uncovered]]="",SubgroupsCovered[[#This Row],[Subgroup]],""),SubgroupsCovered[[#This Row],[Subgroups Covered by RXCUI]])</f>
        <v/>
      </c>
      <c r="G2227" s="12" t="str">
        <f>IFERROR(IF(VLOOKUP(SubgroupsCovered[[#This Row],[Subgroup]],SubgroupsCovered[Subgroups Covered by RXCUI],1,FALSE)=C2227,"",C2227),SubgroupsCovered[[#This Row],[Subgroup]])</f>
        <v>RAC5B3</v>
      </c>
    </row>
    <row r="2228" spans="1:7">
      <c r="A2228" s="12" t="s">
        <v>973</v>
      </c>
      <c r="B2228" s="12">
        <v>1441424</v>
      </c>
      <c r="C2228" s="12" t="s">
        <v>1072</v>
      </c>
      <c r="D2228" s="5" t="str">
        <f>IFERROR(IF(VLOOKUP((SubgroupsCovered[[#This Row],[RXCUI]]*1),RXCUI[Convert RXCUIs to Number],1,FALSE)=(SubgroupsCovered[[#This Row],[RXCUI]]*1),"Yes",""),"No")</f>
        <v>No</v>
      </c>
      <c r="E2228" s="12" t="str">
        <f>IF(SubgroupsCovered[[#This Row],[RXCUI Covered?]]="Yes",SubgroupsCovered[[#This Row],[Subgroup]],"")</f>
        <v/>
      </c>
      <c r="F2228" s="12" t="str">
        <f>IF(SubgroupsCovered[[#This Row],[Subgroups Covered by RXCUI]]="",IF(SubgroupsCovered[[#This Row],[Subgroups Uncovered]]="",SubgroupsCovered[[#This Row],[Subgroup]],""),SubgroupsCovered[[#This Row],[Subgroups Covered by RXCUI]])</f>
        <v/>
      </c>
      <c r="G2228" s="12" t="str">
        <f>IFERROR(IF(VLOOKUP(SubgroupsCovered[[#This Row],[Subgroup]],SubgroupsCovered[Subgroups Covered by RXCUI],1,FALSE)=C2228,"",C2228),SubgroupsCovered[[#This Row],[Subgroup]])</f>
        <v>RAC5B3</v>
      </c>
    </row>
    <row r="2229" spans="1:7">
      <c r="A2229" s="12" t="s">
        <v>973</v>
      </c>
      <c r="B2229" s="12">
        <v>1544396</v>
      </c>
      <c r="C2229" s="12" t="s">
        <v>1072</v>
      </c>
      <c r="D2229" s="5" t="str">
        <f>IFERROR(IF(VLOOKUP((SubgroupsCovered[[#This Row],[RXCUI]]*1),RXCUI[Convert RXCUIs to Number],1,FALSE)=(SubgroupsCovered[[#This Row],[RXCUI]]*1),"Yes",""),"No")</f>
        <v>No</v>
      </c>
      <c r="E2229" s="12" t="str">
        <f>IF(SubgroupsCovered[[#This Row],[RXCUI Covered?]]="Yes",SubgroupsCovered[[#This Row],[Subgroup]],"")</f>
        <v/>
      </c>
      <c r="F2229" s="12" t="str">
        <f>IF(SubgroupsCovered[[#This Row],[Subgroups Covered by RXCUI]]="",IF(SubgroupsCovered[[#This Row],[Subgroups Uncovered]]="",SubgroupsCovered[[#This Row],[Subgroup]],""),SubgroupsCovered[[#This Row],[Subgroups Covered by RXCUI]])</f>
        <v/>
      </c>
      <c r="G2229" s="12" t="str">
        <f>IFERROR(IF(VLOOKUP(SubgroupsCovered[[#This Row],[Subgroup]],SubgroupsCovered[Subgroups Covered by RXCUI],1,FALSE)=C2229,"",C2229),SubgroupsCovered[[#This Row],[Subgroup]])</f>
        <v>RAC5B3</v>
      </c>
    </row>
    <row r="2230" spans="1:7">
      <c r="A2230" s="12" t="s">
        <v>973</v>
      </c>
      <c r="B2230" s="12">
        <v>1544398</v>
      </c>
      <c r="C2230" s="12" t="s">
        <v>1072</v>
      </c>
      <c r="D2230" s="5" t="str">
        <f>IFERROR(IF(VLOOKUP((SubgroupsCovered[[#This Row],[RXCUI]]*1),RXCUI[Convert RXCUIs to Number],1,FALSE)=(SubgroupsCovered[[#This Row],[RXCUI]]*1),"Yes",""),"No")</f>
        <v>No</v>
      </c>
      <c r="E2230" s="12" t="str">
        <f>IF(SubgroupsCovered[[#This Row],[RXCUI Covered?]]="Yes",SubgroupsCovered[[#This Row],[Subgroup]],"")</f>
        <v/>
      </c>
      <c r="F2230" s="12" t="str">
        <f>IF(SubgroupsCovered[[#This Row],[Subgroups Covered by RXCUI]]="",IF(SubgroupsCovered[[#This Row],[Subgroups Uncovered]]="",SubgroupsCovered[[#This Row],[Subgroup]],""),SubgroupsCovered[[#This Row],[Subgroups Covered by RXCUI]])</f>
        <v/>
      </c>
      <c r="G2230" s="12" t="str">
        <f>IFERROR(IF(VLOOKUP(SubgroupsCovered[[#This Row],[Subgroup]],SubgroupsCovered[Subgroups Covered by RXCUI],1,FALSE)=C2230,"",C2230),SubgroupsCovered[[#This Row],[Subgroup]])</f>
        <v>RAC5B3</v>
      </c>
    </row>
    <row r="2231" spans="1:7">
      <c r="A2231" s="12" t="s">
        <v>973</v>
      </c>
      <c r="B2231" s="12">
        <v>1544402</v>
      </c>
      <c r="C2231" s="12" t="s">
        <v>1072</v>
      </c>
      <c r="D2231" s="5" t="str">
        <f>IFERROR(IF(VLOOKUP((SubgroupsCovered[[#This Row],[RXCUI]]*1),RXCUI[Convert RXCUIs to Number],1,FALSE)=(SubgroupsCovered[[#This Row],[RXCUI]]*1),"Yes",""),"No")</f>
        <v>No</v>
      </c>
      <c r="E2231" s="12" t="str">
        <f>IF(SubgroupsCovered[[#This Row],[RXCUI Covered?]]="Yes",SubgroupsCovered[[#This Row],[Subgroup]],"")</f>
        <v/>
      </c>
      <c r="F2231" s="12" t="str">
        <f>IF(SubgroupsCovered[[#This Row],[Subgroups Covered by RXCUI]]="",IF(SubgroupsCovered[[#This Row],[Subgroups Uncovered]]="",SubgroupsCovered[[#This Row],[Subgroup]],""),SubgroupsCovered[[#This Row],[Subgroups Covered by RXCUI]])</f>
        <v/>
      </c>
      <c r="G2231" s="12" t="str">
        <f>IFERROR(IF(VLOOKUP(SubgroupsCovered[[#This Row],[Subgroup]],SubgroupsCovered[Subgroups Covered by RXCUI],1,FALSE)=C2231,"",C2231),SubgroupsCovered[[#This Row],[Subgroup]])</f>
        <v>RAC5B3</v>
      </c>
    </row>
    <row r="2232" spans="1:7">
      <c r="A2232" s="12" t="s">
        <v>973</v>
      </c>
      <c r="B2232" s="12">
        <v>1655959</v>
      </c>
      <c r="C2232" s="12" t="s">
        <v>1073</v>
      </c>
      <c r="D2232" s="5" t="str">
        <f>IFERROR(IF(VLOOKUP((SubgroupsCovered[[#This Row],[RXCUI]]*1),RXCUI[Convert RXCUIs to Number],1,FALSE)=(SubgroupsCovered[[#This Row],[RXCUI]]*1),"Yes",""),"No")</f>
        <v>No</v>
      </c>
      <c r="E2232" s="12" t="str">
        <f>IF(SubgroupsCovered[[#This Row],[RXCUI Covered?]]="Yes",SubgroupsCovered[[#This Row],[Subgroup]],"")</f>
        <v/>
      </c>
      <c r="F2232" s="12" t="str">
        <f>IF(SubgroupsCovered[[#This Row],[Subgroups Covered by RXCUI]]="",IF(SubgroupsCovered[[#This Row],[Subgroups Uncovered]]="",SubgroupsCovered[[#This Row],[Subgroup]],""),SubgroupsCovered[[#This Row],[Subgroups Covered by RXCUI]])</f>
        <v/>
      </c>
      <c r="G2232" s="12" t="str">
        <f>IFERROR(IF(VLOOKUP(SubgroupsCovered[[#This Row],[Subgroup]],SubgroupsCovered[Subgroups Covered by RXCUI],1,FALSE)=C2232,"",C2232),SubgroupsCovered[[#This Row],[Subgroup]])</f>
        <v>RAC5C1</v>
      </c>
    </row>
    <row r="2233" spans="1:7">
      <c r="A2233" s="12" t="s">
        <v>973</v>
      </c>
      <c r="B2233" s="12">
        <v>1655960</v>
      </c>
      <c r="C2233" s="12" t="s">
        <v>1073</v>
      </c>
      <c r="D2233" s="5" t="str">
        <f>IFERROR(IF(VLOOKUP((SubgroupsCovered[[#This Row],[RXCUI]]*1),RXCUI[Convert RXCUIs to Number],1,FALSE)=(SubgroupsCovered[[#This Row],[RXCUI]]*1),"Yes",""),"No")</f>
        <v>No</v>
      </c>
      <c r="E2233" s="12" t="str">
        <f>IF(SubgroupsCovered[[#This Row],[RXCUI Covered?]]="Yes",SubgroupsCovered[[#This Row],[Subgroup]],"")</f>
        <v/>
      </c>
      <c r="F2233" s="12" t="str">
        <f>IF(SubgroupsCovered[[#This Row],[Subgroups Covered by RXCUI]]="",IF(SubgroupsCovered[[#This Row],[Subgroups Uncovered]]="",SubgroupsCovered[[#This Row],[Subgroup]],""),SubgroupsCovered[[#This Row],[Subgroups Covered by RXCUI]])</f>
        <v/>
      </c>
      <c r="G2233" s="12" t="str">
        <f>IFERROR(IF(VLOOKUP(SubgroupsCovered[[#This Row],[Subgroup]],SubgroupsCovered[Subgroups Covered by RXCUI],1,FALSE)=C2233,"",C2233),SubgroupsCovered[[#This Row],[Subgroup]])</f>
        <v>RAC5C1</v>
      </c>
    </row>
    <row r="2234" spans="1:7">
      <c r="A2234" s="12" t="s">
        <v>973</v>
      </c>
      <c r="B2234" s="12">
        <v>1655968</v>
      </c>
      <c r="C2234" s="12" t="s">
        <v>1073</v>
      </c>
      <c r="D2234" s="5" t="str">
        <f>IFERROR(IF(VLOOKUP((SubgroupsCovered[[#This Row],[RXCUI]]*1),RXCUI[Convert RXCUIs to Number],1,FALSE)=(SubgroupsCovered[[#This Row],[RXCUI]]*1),"Yes",""),"No")</f>
        <v>No</v>
      </c>
      <c r="E2234" s="12" t="str">
        <f>IF(SubgroupsCovered[[#This Row],[RXCUI Covered?]]="Yes",SubgroupsCovered[[#This Row],[Subgroup]],"")</f>
        <v/>
      </c>
      <c r="F2234" s="12" t="str">
        <f>IF(SubgroupsCovered[[#This Row],[Subgroups Covered by RXCUI]]="",IF(SubgroupsCovered[[#This Row],[Subgroups Uncovered]]="",SubgroupsCovered[[#This Row],[Subgroup]],""),SubgroupsCovered[[#This Row],[Subgroups Covered by RXCUI]])</f>
        <v/>
      </c>
      <c r="G2234" s="12" t="str">
        <f>IFERROR(IF(VLOOKUP(SubgroupsCovered[[#This Row],[Subgroup]],SubgroupsCovered[Subgroups Covered by RXCUI],1,FALSE)=C2234,"",C2234),SubgroupsCovered[[#This Row],[Subgroup]])</f>
        <v>RAC5C1</v>
      </c>
    </row>
    <row r="2235" spans="1:7">
      <c r="A2235" s="12" t="s">
        <v>973</v>
      </c>
      <c r="B2235" s="12">
        <v>1655967</v>
      </c>
      <c r="C2235" s="12" t="s">
        <v>1073</v>
      </c>
      <c r="D2235" s="5" t="str">
        <f>IFERROR(IF(VLOOKUP((SubgroupsCovered[[#This Row],[RXCUI]]*1),RXCUI[Convert RXCUIs to Number],1,FALSE)=(SubgroupsCovered[[#This Row],[RXCUI]]*1),"Yes",""),"No")</f>
        <v>No</v>
      </c>
      <c r="E2235" s="12" t="str">
        <f>IF(SubgroupsCovered[[#This Row],[RXCUI Covered?]]="Yes",SubgroupsCovered[[#This Row],[Subgroup]],"")</f>
        <v/>
      </c>
      <c r="F2235" s="12" t="str">
        <f>IF(SubgroupsCovered[[#This Row],[Subgroups Covered by RXCUI]]="",IF(SubgroupsCovered[[#This Row],[Subgroups Uncovered]]="",SubgroupsCovered[[#This Row],[Subgroup]],""),SubgroupsCovered[[#This Row],[Subgroups Covered by RXCUI]])</f>
        <v/>
      </c>
      <c r="G2235" s="12" t="str">
        <f>IFERROR(IF(VLOOKUP(SubgroupsCovered[[#This Row],[Subgroup]],SubgroupsCovered[Subgroups Covered by RXCUI],1,FALSE)=C2235,"",C2235),SubgroupsCovered[[#This Row],[Subgroup]])</f>
        <v>RAC5C1</v>
      </c>
    </row>
    <row r="2236" spans="1:7">
      <c r="A2236" s="12" t="s">
        <v>973</v>
      </c>
      <c r="B2236" s="12">
        <v>198232</v>
      </c>
      <c r="C2236" s="12" t="s">
        <v>1076</v>
      </c>
      <c r="D2236" s="5" t="str">
        <f>IFERROR(IF(VLOOKUP((SubgroupsCovered[[#This Row],[RXCUI]]*1),RXCUI[Convert RXCUIs to Number],1,FALSE)=(SubgroupsCovered[[#This Row],[RXCUI]]*1),"Yes",""),"No")</f>
        <v>No</v>
      </c>
      <c r="E2236" s="12" t="str">
        <f>IF(SubgroupsCovered[[#This Row],[RXCUI Covered?]]="Yes",SubgroupsCovered[[#This Row],[Subgroup]],"")</f>
        <v/>
      </c>
      <c r="F2236" s="12" t="str">
        <f>IF(SubgroupsCovered[[#This Row],[Subgroups Covered by RXCUI]]="",IF(SubgroupsCovered[[#This Row],[Subgroups Uncovered]]="",SubgroupsCovered[[#This Row],[Subgroup]],""),SubgroupsCovered[[#This Row],[Subgroups Covered by RXCUI]])</f>
        <v/>
      </c>
      <c r="G2236" s="12" t="str">
        <f>IFERROR(IF(VLOOKUP(SubgroupsCovered[[#This Row],[Subgroup]],SubgroupsCovered[Subgroups Covered by RXCUI],1,FALSE)=C2236,"",C2236),SubgroupsCovered[[#This Row],[Subgroup]])</f>
        <v>RAC8A1</v>
      </c>
    </row>
    <row r="2237" spans="1:7">
      <c r="A2237" s="12" t="s">
        <v>973</v>
      </c>
      <c r="B2237" s="12">
        <v>208437</v>
      </c>
      <c r="C2237" s="12" t="s">
        <v>1076</v>
      </c>
      <c r="D2237" s="5" t="str">
        <f>IFERROR(IF(VLOOKUP((SubgroupsCovered[[#This Row],[RXCUI]]*1),RXCUI[Convert RXCUIs to Number],1,FALSE)=(SubgroupsCovered[[#This Row],[RXCUI]]*1),"Yes",""),"No")</f>
        <v>No</v>
      </c>
      <c r="E2237" s="12" t="str">
        <f>IF(SubgroupsCovered[[#This Row],[RXCUI Covered?]]="Yes",SubgroupsCovered[[#This Row],[Subgroup]],"")</f>
        <v/>
      </c>
      <c r="F2237" s="12" t="str">
        <f>IF(SubgroupsCovered[[#This Row],[Subgroups Covered by RXCUI]]="",IF(SubgroupsCovered[[#This Row],[Subgroups Uncovered]]="",SubgroupsCovered[[#This Row],[Subgroup]],""),SubgroupsCovered[[#This Row],[Subgroups Covered by RXCUI]])</f>
        <v/>
      </c>
      <c r="G2237" s="12" t="str">
        <f>IFERROR(IF(VLOOKUP(SubgroupsCovered[[#This Row],[Subgroup]],SubgroupsCovered[Subgroups Covered by RXCUI],1,FALSE)=C2237,"",C2237),SubgroupsCovered[[#This Row],[Subgroup]])</f>
        <v>RAC8A1</v>
      </c>
    </row>
    <row r="2238" spans="1:7">
      <c r="A2238" s="12" t="s">
        <v>973</v>
      </c>
      <c r="B2238" s="12">
        <v>313142</v>
      </c>
      <c r="C2238" s="12" t="s">
        <v>1076</v>
      </c>
      <c r="D2238" s="5" t="str">
        <f>IFERROR(IF(VLOOKUP((SubgroupsCovered[[#This Row],[RXCUI]]*1),RXCUI[Convert RXCUIs to Number],1,FALSE)=(SubgroupsCovered[[#This Row],[RXCUI]]*1),"Yes",""),"No")</f>
        <v>No</v>
      </c>
      <c r="E2238" s="12" t="str">
        <f>IF(SubgroupsCovered[[#This Row],[RXCUI Covered?]]="Yes",SubgroupsCovered[[#This Row],[Subgroup]],"")</f>
        <v/>
      </c>
      <c r="F2238" s="12" t="str">
        <f>IF(SubgroupsCovered[[#This Row],[Subgroups Covered by RXCUI]]="",IF(SubgroupsCovered[[#This Row],[Subgroups Uncovered]]="",SubgroupsCovered[[#This Row],[Subgroup]],""),SubgroupsCovered[[#This Row],[Subgroups Covered by RXCUI]])</f>
        <v/>
      </c>
      <c r="G2238" s="12" t="str">
        <f>IFERROR(IF(VLOOKUP(SubgroupsCovered[[#This Row],[Subgroup]],SubgroupsCovered[Subgroups Covered by RXCUI],1,FALSE)=C2238,"",C2238),SubgroupsCovered[[#This Row],[Subgroup]])</f>
        <v>RAC8A1</v>
      </c>
    </row>
    <row r="2239" spans="1:7">
      <c r="A2239" s="12" t="s">
        <v>973</v>
      </c>
      <c r="B2239" s="12">
        <v>724154</v>
      </c>
      <c r="C2239" s="12" t="s">
        <v>1076</v>
      </c>
      <c r="D2239" s="5" t="str">
        <f>IFERROR(IF(VLOOKUP((SubgroupsCovered[[#This Row],[RXCUI]]*1),RXCUI[Convert RXCUIs to Number],1,FALSE)=(SubgroupsCovered[[#This Row],[RXCUI]]*1),"Yes",""),"No")</f>
        <v>No</v>
      </c>
      <c r="E2239" s="12" t="str">
        <f>IF(SubgroupsCovered[[#This Row],[RXCUI Covered?]]="Yes",SubgroupsCovered[[#This Row],[Subgroup]],"")</f>
        <v/>
      </c>
      <c r="F2239" s="12" t="str">
        <f>IF(SubgroupsCovered[[#This Row],[Subgroups Covered by RXCUI]]="",IF(SubgroupsCovered[[#This Row],[Subgroups Uncovered]]="",SubgroupsCovered[[#This Row],[Subgroup]],""),SubgroupsCovered[[#This Row],[Subgroups Covered by RXCUI]])</f>
        <v/>
      </c>
      <c r="G2239" s="12" t="str">
        <f>IFERROR(IF(VLOOKUP(SubgroupsCovered[[#This Row],[Subgroup]],SubgroupsCovered[Subgroups Covered by RXCUI],1,FALSE)=C2239,"",C2239),SubgroupsCovered[[#This Row],[Subgroup]])</f>
        <v>RAC8A1</v>
      </c>
    </row>
    <row r="2240" spans="1:7">
      <c r="A2240" s="12" t="s">
        <v>973</v>
      </c>
      <c r="B2240" s="12">
        <v>1147793</v>
      </c>
      <c r="C2240" s="12" t="s">
        <v>1076</v>
      </c>
      <c r="D2240" s="5" t="str">
        <f>IFERROR(IF(VLOOKUP((SubgroupsCovered[[#This Row],[RXCUI]]*1),RXCUI[Convert RXCUIs to Number],1,FALSE)=(SubgroupsCovered[[#This Row],[RXCUI]]*1),"Yes",""),"No")</f>
        <v>No</v>
      </c>
      <c r="E2240" s="12" t="str">
        <f>IF(SubgroupsCovered[[#This Row],[RXCUI Covered?]]="Yes",SubgroupsCovered[[#This Row],[Subgroup]],"")</f>
        <v/>
      </c>
      <c r="F2240" s="12" t="str">
        <f>IF(SubgroupsCovered[[#This Row],[Subgroups Covered by RXCUI]]="",IF(SubgroupsCovered[[#This Row],[Subgroups Uncovered]]="",SubgroupsCovered[[#This Row],[Subgroup]],""),SubgroupsCovered[[#This Row],[Subgroups Covered by RXCUI]])</f>
        <v/>
      </c>
      <c r="G2240" s="12" t="str">
        <f>IFERROR(IF(VLOOKUP(SubgroupsCovered[[#This Row],[Subgroup]],SubgroupsCovered[Subgroups Covered by RXCUI],1,FALSE)=C2240,"",C2240),SubgroupsCovered[[#This Row],[Subgroup]])</f>
        <v>RAC8A1</v>
      </c>
    </row>
    <row r="2241" spans="1:7">
      <c r="A2241" s="12" t="s">
        <v>973</v>
      </c>
      <c r="B2241" s="12">
        <v>1551888</v>
      </c>
      <c r="C2241" s="12" t="s">
        <v>1079</v>
      </c>
      <c r="D2241" s="5" t="str">
        <f>IFERROR(IF(VLOOKUP((SubgroupsCovered[[#This Row],[RXCUI]]*1),RXCUI[Convert RXCUIs to Number],1,FALSE)=(SubgroupsCovered[[#This Row],[RXCUI]]*1),"Yes",""),"No")</f>
        <v>No</v>
      </c>
      <c r="E2241" s="12" t="str">
        <f>IF(SubgroupsCovered[[#This Row],[RXCUI Covered?]]="Yes",SubgroupsCovered[[#This Row],[Subgroup]],"")</f>
        <v/>
      </c>
      <c r="F2241" s="12" t="str">
        <f>IF(SubgroupsCovered[[#This Row],[Subgroups Covered by RXCUI]]="",IF(SubgroupsCovered[[#This Row],[Subgroups Uncovered]]="",SubgroupsCovered[[#This Row],[Subgroup]],""),SubgroupsCovered[[#This Row],[Subgroups Covered by RXCUI]])</f>
        <v/>
      </c>
      <c r="G2241" s="12" t="str">
        <f>IFERROR(IF(VLOOKUP(SubgroupsCovered[[#This Row],[Subgroup]],SubgroupsCovered[Subgroups Covered by RXCUI],1,FALSE)=C2241,"",C2241),SubgroupsCovered[[#This Row],[Subgroup]])</f>
        <v>RAD1A1</v>
      </c>
    </row>
    <row r="2242" spans="1:7">
      <c r="A2242" s="12" t="s">
        <v>973</v>
      </c>
      <c r="B2242" s="12">
        <v>763565</v>
      </c>
      <c r="C2242" s="12" t="s">
        <v>1081</v>
      </c>
      <c r="D2242" s="5" t="str">
        <f>IFERROR(IF(VLOOKUP((SubgroupsCovered[[#This Row],[RXCUI]]*1),RXCUI[Convert RXCUIs to Number],1,FALSE)=(SubgroupsCovered[[#This Row],[RXCUI]]*1),"Yes",""),"No")</f>
        <v>No</v>
      </c>
      <c r="E2242" s="12" t="str">
        <f>IF(SubgroupsCovered[[#This Row],[RXCUI Covered?]]="Yes",SubgroupsCovered[[#This Row],[Subgroup]],"")</f>
        <v/>
      </c>
      <c r="F2242" s="12" t="str">
        <f>IF(SubgroupsCovered[[#This Row],[Subgroups Covered by RXCUI]]="",IF(SubgroupsCovered[[#This Row],[Subgroups Uncovered]]="",SubgroupsCovered[[#This Row],[Subgroup]],""),SubgroupsCovered[[#This Row],[Subgroups Covered by RXCUI]])</f>
        <v/>
      </c>
      <c r="G2242" s="12" t="str">
        <f>IFERROR(IF(VLOOKUP(SubgroupsCovered[[#This Row],[Subgroup]],SubgroupsCovered[Subgroups Covered by RXCUI],1,FALSE)=C2242,"",C2242),SubgroupsCovered[[#This Row],[Subgroup]])</f>
        <v>RAD1A2</v>
      </c>
    </row>
    <row r="2243" spans="1:7">
      <c r="A2243" s="12" t="s">
        <v>973</v>
      </c>
      <c r="B2243" s="12">
        <v>727705</v>
      </c>
      <c r="C2243" s="12" t="s">
        <v>1083</v>
      </c>
      <c r="D2243" s="5" t="str">
        <f>IFERROR(IF(VLOOKUP((SubgroupsCovered[[#This Row],[RXCUI]]*1),RXCUI[Convert RXCUIs to Number],1,FALSE)=(SubgroupsCovered[[#This Row],[RXCUI]]*1),"Yes",""),"No")</f>
        <v>No</v>
      </c>
      <c r="E2243" s="12" t="str">
        <f>IF(SubgroupsCovered[[#This Row],[RXCUI Covered?]]="Yes",SubgroupsCovered[[#This Row],[Subgroup]],"")</f>
        <v/>
      </c>
      <c r="F2243" s="12" t="str">
        <f>IF(SubgroupsCovered[[#This Row],[Subgroups Covered by RXCUI]]="",IF(SubgroupsCovered[[#This Row],[Subgroups Uncovered]]="",SubgroupsCovered[[#This Row],[Subgroup]],""),SubgroupsCovered[[#This Row],[Subgroups Covered by RXCUI]])</f>
        <v/>
      </c>
      <c r="G2243" s="12" t="str">
        <f>IFERROR(IF(VLOOKUP(SubgroupsCovered[[#This Row],[Subgroup]],SubgroupsCovered[Subgroups Covered by RXCUI],1,FALSE)=C2243,"",C2243),SubgroupsCovered[[#This Row],[Subgroup]])</f>
        <v>RAD1A3</v>
      </c>
    </row>
    <row r="2244" spans="1:7">
      <c r="A2244" s="12" t="s">
        <v>973</v>
      </c>
      <c r="B2244" s="12">
        <v>849599</v>
      </c>
      <c r="C2244" s="12" t="s">
        <v>1086</v>
      </c>
      <c r="D2244" s="5" t="str">
        <f>IFERROR(IF(VLOOKUP((SubgroupsCovered[[#This Row],[RXCUI]]*1),RXCUI[Convert RXCUIs to Number],1,FALSE)=(SubgroupsCovered[[#This Row],[RXCUI]]*1),"Yes",""),"No")</f>
        <v>No</v>
      </c>
      <c r="E2244" s="12" t="str">
        <f>IF(SubgroupsCovered[[#This Row],[RXCUI Covered?]]="Yes",SubgroupsCovered[[#This Row],[Subgroup]],"")</f>
        <v/>
      </c>
      <c r="F2244" s="12" t="str">
        <f>IF(SubgroupsCovered[[#This Row],[Subgroups Covered by RXCUI]]="",IF(SubgroupsCovered[[#This Row],[Subgroups Uncovered]]="",SubgroupsCovered[[#This Row],[Subgroup]],""),SubgroupsCovered[[#This Row],[Subgroups Covered by RXCUI]])</f>
        <v/>
      </c>
      <c r="G2244" s="12" t="str">
        <f>IFERROR(IF(VLOOKUP(SubgroupsCovered[[#This Row],[Subgroup]],SubgroupsCovered[Subgroups Covered by RXCUI],1,FALSE)=C2244,"",C2244),SubgroupsCovered[[#This Row],[Subgroup]])</f>
        <v>RAD3A1</v>
      </c>
    </row>
    <row r="2245" spans="1:7">
      <c r="A2245" s="12" t="s">
        <v>973</v>
      </c>
      <c r="B2245" s="12">
        <v>795085</v>
      </c>
      <c r="C2245" s="12" t="s">
        <v>1086</v>
      </c>
      <c r="D2245" s="5" t="str">
        <f>IFERROR(IF(VLOOKUP((SubgroupsCovered[[#This Row],[RXCUI]]*1),RXCUI[Convert RXCUIs to Number],1,FALSE)=(SubgroupsCovered[[#This Row],[RXCUI]]*1),"Yes",""),"No")</f>
        <v>No</v>
      </c>
      <c r="E2245" s="12" t="str">
        <f>IF(SubgroupsCovered[[#This Row],[RXCUI Covered?]]="Yes",SubgroupsCovered[[#This Row],[Subgroup]],"")</f>
        <v/>
      </c>
      <c r="F2245" s="12" t="str">
        <f>IF(SubgroupsCovered[[#This Row],[Subgroups Covered by RXCUI]]="",IF(SubgroupsCovered[[#This Row],[Subgroups Uncovered]]="",SubgroupsCovered[[#This Row],[Subgroup]],""),SubgroupsCovered[[#This Row],[Subgroups Covered by RXCUI]])</f>
        <v/>
      </c>
      <c r="G2245" s="12" t="str">
        <f>IFERROR(IF(VLOOKUP(SubgroupsCovered[[#This Row],[Subgroup]],SubgroupsCovered[Subgroups Covered by RXCUI],1,FALSE)=C2245,"",C2245),SubgroupsCovered[[#This Row],[Subgroup]])</f>
        <v>RAD3A1</v>
      </c>
    </row>
    <row r="2246" spans="1:7">
      <c r="A2246" s="12" t="s">
        <v>973</v>
      </c>
      <c r="B2246" s="12">
        <v>809159</v>
      </c>
      <c r="C2246" s="12" t="s">
        <v>1089</v>
      </c>
      <c r="D2246" s="5" t="str">
        <f>IFERROR(IF(VLOOKUP((SubgroupsCovered[[#This Row],[RXCUI]]*1),RXCUI[Convert RXCUIs to Number],1,FALSE)=(SubgroupsCovered[[#This Row],[RXCUI]]*1),"Yes",""),"No")</f>
        <v>No</v>
      </c>
      <c r="E2246" s="12" t="str">
        <f>IF(SubgroupsCovered[[#This Row],[RXCUI Covered?]]="Yes",SubgroupsCovered[[#This Row],[Subgroup]],"")</f>
        <v/>
      </c>
      <c r="F2246" s="12" t="str">
        <f>IF(SubgroupsCovered[[#This Row],[Subgroups Covered by RXCUI]]="",IF(SubgroupsCovered[[#This Row],[Subgroups Uncovered]]="",SubgroupsCovered[[#This Row],[Subgroup]],""),SubgroupsCovered[[#This Row],[Subgroups Covered by RXCUI]])</f>
        <v/>
      </c>
      <c r="G2246" s="12" t="str">
        <f>IFERROR(IF(VLOOKUP(SubgroupsCovered[[#This Row],[Subgroup]],SubgroupsCovered[Subgroups Covered by RXCUI],1,FALSE)=C2246,"",C2246),SubgroupsCovered[[#This Row],[Subgroup]])</f>
        <v>RAD4A1</v>
      </c>
    </row>
    <row r="2247" spans="1:7">
      <c r="A2247" s="12" t="s">
        <v>973</v>
      </c>
      <c r="B2247" s="12">
        <v>802652</v>
      </c>
      <c r="C2247" s="12" t="s">
        <v>1091</v>
      </c>
      <c r="D2247" s="5" t="str">
        <f>IFERROR(IF(VLOOKUP((SubgroupsCovered[[#This Row],[RXCUI]]*1),RXCUI[Convert RXCUIs to Number],1,FALSE)=(SubgroupsCovered[[#This Row],[RXCUI]]*1),"Yes",""),"No")</f>
        <v>No</v>
      </c>
      <c r="E2247" s="12" t="str">
        <f>IF(SubgroupsCovered[[#This Row],[RXCUI Covered?]]="Yes",SubgroupsCovered[[#This Row],[Subgroup]],"")</f>
        <v/>
      </c>
      <c r="F2247" s="12" t="str">
        <f>IF(SubgroupsCovered[[#This Row],[Subgroups Covered by RXCUI]]="",IF(SubgroupsCovered[[#This Row],[Subgroups Uncovered]]="",SubgroupsCovered[[#This Row],[Subgroup]],""),SubgroupsCovered[[#This Row],[Subgroups Covered by RXCUI]])</f>
        <v/>
      </c>
      <c r="G2247" s="12" t="str">
        <f>IFERROR(IF(VLOOKUP(SubgroupsCovered[[#This Row],[Subgroup]],SubgroupsCovered[Subgroups Covered by RXCUI],1,FALSE)=C2247,"",C2247),SubgroupsCovered[[#This Row],[Subgroup]])</f>
        <v>RAD4A2</v>
      </c>
    </row>
    <row r="2248" spans="1:7">
      <c r="A2248" s="12" t="s">
        <v>973</v>
      </c>
      <c r="B2248" s="12">
        <v>1653225</v>
      </c>
      <c r="C2248" s="12" t="s">
        <v>1091</v>
      </c>
      <c r="D2248" s="5" t="str">
        <f>IFERROR(IF(VLOOKUP((SubgroupsCovered[[#This Row],[RXCUI]]*1),RXCUI[Convert RXCUIs to Number],1,FALSE)=(SubgroupsCovered[[#This Row],[RXCUI]]*1),"Yes",""),"No")</f>
        <v>No</v>
      </c>
      <c r="E2248" s="12" t="str">
        <f>IF(SubgroupsCovered[[#This Row],[RXCUI Covered?]]="Yes",SubgroupsCovered[[#This Row],[Subgroup]],"")</f>
        <v/>
      </c>
      <c r="F2248" s="12" t="str">
        <f>IF(SubgroupsCovered[[#This Row],[Subgroups Covered by RXCUI]]="",IF(SubgroupsCovered[[#This Row],[Subgroups Uncovered]]="",SubgroupsCovered[[#This Row],[Subgroup]],""),SubgroupsCovered[[#This Row],[Subgroups Covered by RXCUI]])</f>
        <v/>
      </c>
      <c r="G2248" s="12" t="str">
        <f>IFERROR(IF(VLOOKUP(SubgroupsCovered[[#This Row],[Subgroup]],SubgroupsCovered[Subgroups Covered by RXCUI],1,FALSE)=C2248,"",C2248),SubgroupsCovered[[#This Row],[Subgroup]])</f>
        <v>RAD4A2</v>
      </c>
    </row>
    <row r="2249" spans="1:7">
      <c r="A2249" s="12" t="s">
        <v>973</v>
      </c>
      <c r="B2249" s="12">
        <v>261105</v>
      </c>
      <c r="C2249" s="12" t="s">
        <v>1093</v>
      </c>
      <c r="D2249" s="5" t="str">
        <f>IFERROR(IF(VLOOKUP((SubgroupsCovered[[#This Row],[RXCUI]]*1),RXCUI[Convert RXCUIs to Number],1,FALSE)=(SubgroupsCovered[[#This Row],[RXCUI]]*1),"Yes",""),"No")</f>
        <v>No</v>
      </c>
      <c r="E2249" s="12" t="str">
        <f>IF(SubgroupsCovered[[#This Row],[RXCUI Covered?]]="Yes",SubgroupsCovered[[#This Row],[Subgroup]],"")</f>
        <v/>
      </c>
      <c r="F2249" s="12" t="str">
        <f>IF(SubgroupsCovered[[#This Row],[Subgroups Covered by RXCUI]]="",IF(SubgroupsCovered[[#This Row],[Subgroups Uncovered]]="",SubgroupsCovered[[#This Row],[Subgroup]],""),SubgroupsCovered[[#This Row],[Subgroups Covered by RXCUI]])</f>
        <v/>
      </c>
      <c r="G2249" s="12" t="str">
        <f>IFERROR(IF(VLOOKUP(SubgroupsCovered[[#This Row],[Subgroup]],SubgroupsCovered[Subgroups Covered by RXCUI],1,FALSE)=C2249,"",C2249),SubgroupsCovered[[#This Row],[Subgroup]])</f>
        <v>RAD4B1</v>
      </c>
    </row>
    <row r="2250" spans="1:7">
      <c r="A2250" s="12" t="s">
        <v>973</v>
      </c>
      <c r="B2250" s="12">
        <v>848164</v>
      </c>
      <c r="C2250" s="12" t="s">
        <v>1096</v>
      </c>
      <c r="D2250" s="5" t="str">
        <f>IFERROR(IF(VLOOKUP((SubgroupsCovered[[#This Row],[RXCUI]]*1),RXCUI[Convert RXCUIs to Number],1,FALSE)=(SubgroupsCovered[[#This Row],[RXCUI]]*1),"Yes",""),"No")</f>
        <v>No</v>
      </c>
      <c r="E2250" s="12" t="str">
        <f>IF(SubgroupsCovered[[#This Row],[RXCUI Covered?]]="Yes",SubgroupsCovered[[#This Row],[Subgroup]],"")</f>
        <v/>
      </c>
      <c r="F2250" s="12" t="str">
        <f>IF(SubgroupsCovered[[#This Row],[Subgroups Covered by RXCUI]]="",IF(SubgroupsCovered[[#This Row],[Subgroups Uncovered]]="",SubgroupsCovered[[#This Row],[Subgroup]],""),SubgroupsCovered[[#This Row],[Subgroups Covered by RXCUI]])</f>
        <v/>
      </c>
      <c r="G2250" s="12" t="str">
        <f>IFERROR(IF(VLOOKUP(SubgroupsCovered[[#This Row],[Subgroup]],SubgroupsCovered[Subgroups Covered by RXCUI],1,FALSE)=C2250,"",C2250),SubgroupsCovered[[#This Row],[Subgroup]])</f>
        <v>RAD5A1</v>
      </c>
    </row>
    <row r="2251" spans="1:7">
      <c r="A2251" s="12" t="s">
        <v>973</v>
      </c>
      <c r="B2251" s="12">
        <v>1653144</v>
      </c>
      <c r="C2251" s="12" t="s">
        <v>1096</v>
      </c>
      <c r="D2251" s="5" t="str">
        <f>IFERROR(IF(VLOOKUP((SubgroupsCovered[[#This Row],[RXCUI]]*1),RXCUI[Convert RXCUIs to Number],1,FALSE)=(SubgroupsCovered[[#This Row],[RXCUI]]*1),"Yes",""),"No")</f>
        <v>No</v>
      </c>
      <c r="E2251" s="12" t="str">
        <f>IF(SubgroupsCovered[[#This Row],[RXCUI Covered?]]="Yes",SubgroupsCovered[[#This Row],[Subgroup]],"")</f>
        <v/>
      </c>
      <c r="F2251" s="12" t="str">
        <f>IF(SubgroupsCovered[[#This Row],[Subgroups Covered by RXCUI]]="",IF(SubgroupsCovered[[#This Row],[Subgroups Uncovered]]="",SubgroupsCovered[[#This Row],[Subgroup]],""),SubgroupsCovered[[#This Row],[Subgroups Covered by RXCUI]])</f>
        <v/>
      </c>
      <c r="G2251" s="12" t="str">
        <f>IFERROR(IF(VLOOKUP(SubgroupsCovered[[#This Row],[Subgroup]],SubgroupsCovered[Subgroups Covered by RXCUI],1,FALSE)=C2251,"",C2251),SubgroupsCovered[[#This Row],[Subgroup]])</f>
        <v>RAD5A1</v>
      </c>
    </row>
    <row r="2252" spans="1:7">
      <c r="A2252" s="12" t="s">
        <v>973</v>
      </c>
      <c r="B2252" s="12">
        <v>1482814</v>
      </c>
      <c r="C2252" s="12" t="s">
        <v>1098</v>
      </c>
      <c r="D2252" s="5" t="str">
        <f>IFERROR(IF(VLOOKUP((SubgroupsCovered[[#This Row],[RXCUI]]*1),RXCUI[Convert RXCUIs to Number],1,FALSE)=(SubgroupsCovered[[#This Row],[RXCUI]]*1),"Yes",""),"No")</f>
        <v>No</v>
      </c>
      <c r="E2252" s="12" t="str">
        <f>IF(SubgroupsCovered[[#This Row],[RXCUI Covered?]]="Yes",SubgroupsCovered[[#This Row],[Subgroup]],"")</f>
        <v/>
      </c>
      <c r="F2252" s="12" t="str">
        <f>IF(SubgroupsCovered[[#This Row],[Subgroups Covered by RXCUI]]="",IF(SubgroupsCovered[[#This Row],[Subgroups Uncovered]]="",SubgroupsCovered[[#This Row],[Subgroup]],""),SubgroupsCovered[[#This Row],[Subgroups Covered by RXCUI]])</f>
        <v/>
      </c>
      <c r="G2252" s="12" t="str">
        <f>IFERROR(IF(VLOOKUP(SubgroupsCovered[[#This Row],[Subgroup]],SubgroupsCovered[Subgroups Covered by RXCUI],1,FALSE)=C2252,"",C2252),SubgroupsCovered[[#This Row],[Subgroup]])</f>
        <v>RAD5A2</v>
      </c>
    </row>
    <row r="2253" spans="1:7">
      <c r="A2253" s="12" t="s">
        <v>973</v>
      </c>
      <c r="B2253" s="12">
        <v>1653166</v>
      </c>
      <c r="C2253" s="12" t="s">
        <v>1098</v>
      </c>
      <c r="D2253" s="5" t="str">
        <f>IFERROR(IF(VLOOKUP((SubgroupsCovered[[#This Row],[RXCUI]]*1),RXCUI[Convert RXCUIs to Number],1,FALSE)=(SubgroupsCovered[[#This Row],[RXCUI]]*1),"Yes",""),"No")</f>
        <v>No</v>
      </c>
      <c r="E2253" s="12" t="str">
        <f>IF(SubgroupsCovered[[#This Row],[RXCUI Covered?]]="Yes",SubgroupsCovered[[#This Row],[Subgroup]],"")</f>
        <v/>
      </c>
      <c r="F2253" s="12" t="str">
        <f>IF(SubgroupsCovered[[#This Row],[Subgroups Covered by RXCUI]]="",IF(SubgroupsCovered[[#This Row],[Subgroups Uncovered]]="",SubgroupsCovered[[#This Row],[Subgroup]],""),SubgroupsCovered[[#This Row],[Subgroups Covered by RXCUI]])</f>
        <v/>
      </c>
      <c r="G2253" s="12" t="str">
        <f>IFERROR(IF(VLOOKUP(SubgroupsCovered[[#This Row],[Subgroup]],SubgroupsCovered[Subgroups Covered by RXCUI],1,FALSE)=C2253,"",C2253),SubgroupsCovered[[#This Row],[Subgroup]])</f>
        <v>RAD5A2</v>
      </c>
    </row>
    <row r="2254" spans="1:7">
      <c r="A2254" s="12" t="s">
        <v>973</v>
      </c>
      <c r="B2254" s="12">
        <v>2205474</v>
      </c>
      <c r="C2254" s="12" t="s">
        <v>1606</v>
      </c>
      <c r="D2254" s="5" t="str">
        <f>IFERROR(IF(VLOOKUP((SubgroupsCovered[[#This Row],[RXCUI]]*1),RXCUI[Convert RXCUIs to Number],1,FALSE)=(SubgroupsCovered[[#This Row],[RXCUI]]*1),"Yes",""),"No")</f>
        <v>No</v>
      </c>
      <c r="E2254" s="12" t="str">
        <f>IF(SubgroupsCovered[[#This Row],[RXCUI Covered?]]="Yes",SubgroupsCovered[[#This Row],[Subgroup]],"")</f>
        <v/>
      </c>
      <c r="F2254" s="12" t="str">
        <f>IF(SubgroupsCovered[[#This Row],[Subgroups Covered by RXCUI]]="",IF(SubgroupsCovered[[#This Row],[Subgroups Uncovered]]="",SubgroupsCovered[[#This Row],[Subgroup]],""),SubgroupsCovered[[#This Row],[Subgroups Covered by RXCUI]])</f>
        <v/>
      </c>
      <c r="G2254" s="12" t="str">
        <f>IFERROR(IF(VLOOKUP(SubgroupsCovered[[#This Row],[Subgroup]],SubgroupsCovered[Subgroups Covered by RXCUI],1,FALSE)=C2254,"",C2254),SubgroupsCovered[[#This Row],[Subgroup]])</f>
        <v>RAF2A1</v>
      </c>
    </row>
    <row r="2255" spans="1:7">
      <c r="A2255" s="12" t="s">
        <v>973</v>
      </c>
      <c r="B2255" s="12">
        <v>2047247</v>
      </c>
      <c r="C2255" s="12" t="s">
        <v>1677</v>
      </c>
      <c r="D2255" s="5" t="str">
        <f>IFERROR(IF(VLOOKUP((SubgroupsCovered[[#This Row],[RXCUI]]*1),RXCUI[Convert RXCUIs to Number],1,FALSE)=(SubgroupsCovered[[#This Row],[RXCUI]]*1),"Yes",""),"No")</f>
        <v>No</v>
      </c>
      <c r="E2255" s="12" t="str">
        <f>IF(SubgroupsCovered[[#This Row],[RXCUI Covered?]]="Yes",SubgroupsCovered[[#This Row],[Subgroup]],"")</f>
        <v/>
      </c>
      <c r="F2255" s="12" t="str">
        <f>IF(SubgroupsCovered[[#This Row],[Subgroups Covered by RXCUI]]="",IF(SubgroupsCovered[[#This Row],[Subgroups Uncovered]]="",SubgroupsCovered[[#This Row],[Subgroup]],""),SubgroupsCovered[[#This Row],[Subgroups Covered by RXCUI]])</f>
        <v/>
      </c>
      <c r="G2255" s="12" t="str">
        <f>IFERROR(IF(VLOOKUP(SubgroupsCovered[[#This Row],[Subgroup]],SubgroupsCovered[Subgroups Covered by RXCUI],1,FALSE)=C2255,"",C2255),SubgroupsCovered[[#This Row],[Subgroup]])</f>
        <v>RAF2A2</v>
      </c>
    </row>
    <row r="2256" spans="1:7">
      <c r="A2256" s="12" t="s">
        <v>973</v>
      </c>
      <c r="B2256" s="12">
        <v>1145932</v>
      </c>
      <c r="C2256" s="12" t="s">
        <v>1101</v>
      </c>
      <c r="D2256" s="5" t="str">
        <f>IFERROR(IF(VLOOKUP((SubgroupsCovered[[#This Row],[RXCUI]]*1),RXCUI[Convert RXCUIs to Number],1,FALSE)=(SubgroupsCovered[[#This Row],[RXCUI]]*1),"Yes",""),"No")</f>
        <v>No</v>
      </c>
      <c r="E2256" s="12" t="str">
        <f>IF(SubgroupsCovered[[#This Row],[RXCUI Covered?]]="Yes",SubgroupsCovered[[#This Row],[Subgroup]],"")</f>
        <v/>
      </c>
      <c r="F2256" s="12" t="str">
        <f>IF(SubgroupsCovered[[#This Row],[Subgroups Covered by RXCUI]]="",IF(SubgroupsCovered[[#This Row],[Subgroups Uncovered]]="",SubgroupsCovered[[#This Row],[Subgroup]],""),SubgroupsCovered[[#This Row],[Subgroups Covered by RXCUI]])</f>
        <v/>
      </c>
      <c r="G2256" s="12" t="str">
        <f>IFERROR(IF(VLOOKUP(SubgroupsCovered[[#This Row],[Subgroup]],SubgroupsCovered[Subgroups Covered by RXCUI],1,FALSE)=C2256,"",C2256),SubgroupsCovered[[#This Row],[Subgroup]])</f>
        <v>RAE1A1</v>
      </c>
    </row>
    <row r="2257" spans="1:7">
      <c r="A2257" s="12" t="s">
        <v>973</v>
      </c>
      <c r="B2257" s="12">
        <v>1799230</v>
      </c>
      <c r="C2257" s="12" t="s">
        <v>1101</v>
      </c>
      <c r="D2257" s="5" t="str">
        <f>IFERROR(IF(VLOOKUP((SubgroupsCovered[[#This Row],[RXCUI]]*1),RXCUI[Convert RXCUIs to Number],1,FALSE)=(SubgroupsCovered[[#This Row],[RXCUI]]*1),"Yes",""),"No")</f>
        <v>No</v>
      </c>
      <c r="E2257" s="12" t="str">
        <f>IF(SubgroupsCovered[[#This Row],[RXCUI Covered?]]="Yes",SubgroupsCovered[[#This Row],[Subgroup]],"")</f>
        <v/>
      </c>
      <c r="F2257" s="12" t="str">
        <f>IF(SubgroupsCovered[[#This Row],[Subgroups Covered by RXCUI]]="",IF(SubgroupsCovered[[#This Row],[Subgroups Uncovered]]="",SubgroupsCovered[[#This Row],[Subgroup]],""),SubgroupsCovered[[#This Row],[Subgroups Covered by RXCUI]])</f>
        <v/>
      </c>
      <c r="G2257" s="12" t="str">
        <f>IFERROR(IF(VLOOKUP(SubgroupsCovered[[#This Row],[Subgroup]],SubgroupsCovered[Subgroups Covered by RXCUI],1,FALSE)=C2257,"",C2257),SubgroupsCovered[[#This Row],[Subgroup]])</f>
        <v>RAE1A1</v>
      </c>
    </row>
    <row r="2258" spans="1:7">
      <c r="A2258" s="12" t="s">
        <v>973</v>
      </c>
      <c r="B2258" s="12">
        <v>1925255</v>
      </c>
      <c r="C2258" s="12" t="s">
        <v>1101</v>
      </c>
      <c r="D2258" s="5" t="str">
        <f>IFERROR(IF(VLOOKUP((SubgroupsCovered[[#This Row],[RXCUI]]*1),RXCUI[Convert RXCUIs to Number],1,FALSE)=(SubgroupsCovered[[#This Row],[RXCUI]]*1),"Yes",""),"No")</f>
        <v>No</v>
      </c>
      <c r="E2258" s="12" t="str">
        <f>IF(SubgroupsCovered[[#This Row],[RXCUI Covered?]]="Yes",SubgroupsCovered[[#This Row],[Subgroup]],"")</f>
        <v/>
      </c>
      <c r="F2258" s="12" t="str">
        <f>IF(SubgroupsCovered[[#This Row],[Subgroups Covered by RXCUI]]="",IF(SubgroupsCovered[[#This Row],[Subgroups Uncovered]]="",SubgroupsCovered[[#This Row],[Subgroup]],""),SubgroupsCovered[[#This Row],[Subgroups Covered by RXCUI]])</f>
        <v/>
      </c>
      <c r="G2258" s="12" t="str">
        <f>IFERROR(IF(VLOOKUP(SubgroupsCovered[[#This Row],[Subgroup]],SubgroupsCovered[Subgroups Covered by RXCUI],1,FALSE)=C2258,"",C2258),SubgroupsCovered[[#This Row],[Subgroup]])</f>
        <v>RAE1A1</v>
      </c>
    </row>
    <row r="2259" spans="1:7">
      <c r="A2259" s="12" t="s">
        <v>973</v>
      </c>
      <c r="B2259" s="12">
        <v>1925257</v>
      </c>
      <c r="C2259" s="12" t="s">
        <v>1101</v>
      </c>
      <c r="D2259" s="5" t="str">
        <f>IFERROR(IF(VLOOKUP((SubgroupsCovered[[#This Row],[RXCUI]]*1),RXCUI[Convert RXCUIs to Number],1,FALSE)=(SubgroupsCovered[[#This Row],[RXCUI]]*1),"Yes",""),"No")</f>
        <v>No</v>
      </c>
      <c r="E2259" s="12" t="str">
        <f>IF(SubgroupsCovered[[#This Row],[RXCUI Covered?]]="Yes",SubgroupsCovered[[#This Row],[Subgroup]],"")</f>
        <v/>
      </c>
      <c r="F2259" s="12" t="str">
        <f>IF(SubgroupsCovered[[#This Row],[Subgroups Covered by RXCUI]]="",IF(SubgroupsCovered[[#This Row],[Subgroups Uncovered]]="",SubgroupsCovered[[#This Row],[Subgroup]],""),SubgroupsCovered[[#This Row],[Subgroups Covered by RXCUI]])</f>
        <v/>
      </c>
      <c r="G2259" s="12" t="str">
        <f>IFERROR(IF(VLOOKUP(SubgroupsCovered[[#This Row],[Subgroup]],SubgroupsCovered[Subgroups Covered by RXCUI],1,FALSE)=C2259,"",C2259),SubgroupsCovered[[#This Row],[Subgroup]])</f>
        <v>RAE1A1</v>
      </c>
    </row>
    <row r="2260" spans="1:7">
      <c r="A2260" s="12" t="s">
        <v>973</v>
      </c>
      <c r="B2260" s="12">
        <v>1923338</v>
      </c>
      <c r="C2260" s="12" t="s">
        <v>1104</v>
      </c>
      <c r="D2260" s="5" t="str">
        <f>IFERROR(IF(VLOOKUP((SubgroupsCovered[[#This Row],[RXCUI]]*1),RXCUI[Convert RXCUIs to Number],1,FALSE)=(SubgroupsCovered[[#This Row],[RXCUI]]*1),"Yes",""),"No")</f>
        <v>No</v>
      </c>
      <c r="E2260" s="12" t="str">
        <f>IF(SubgroupsCovered[[#This Row],[RXCUI Covered?]]="Yes",SubgroupsCovered[[#This Row],[Subgroup]],"")</f>
        <v/>
      </c>
      <c r="F2260" s="12" t="str">
        <f>IF(SubgroupsCovered[[#This Row],[Subgroups Covered by RXCUI]]="",IF(SubgroupsCovered[[#This Row],[Subgroups Uncovered]]="",SubgroupsCovered[[#This Row],[Subgroup]],""),SubgroupsCovered[[#This Row],[Subgroups Covered by RXCUI]])</f>
        <v/>
      </c>
      <c r="G2260" s="12" t="str">
        <f>IFERROR(IF(VLOOKUP(SubgroupsCovered[[#This Row],[Subgroup]],SubgroupsCovered[Subgroups Covered by RXCUI],1,FALSE)=C2260,"",C2260),SubgroupsCovered[[#This Row],[Subgroup]])</f>
        <v>RAE3A1</v>
      </c>
    </row>
    <row r="2261" spans="1:7">
      <c r="A2261" s="12" t="s">
        <v>973</v>
      </c>
      <c r="B2261" s="12">
        <v>1441530</v>
      </c>
      <c r="C2261" s="12" t="s">
        <v>1454</v>
      </c>
      <c r="D2261" s="5" t="str">
        <f>IFERROR(IF(VLOOKUP((SubgroupsCovered[[#This Row],[RXCUI]]*1),RXCUI[Convert RXCUIs to Number],1,FALSE)=(SubgroupsCovered[[#This Row],[RXCUI]]*1),"Yes",""),"No")</f>
        <v>No</v>
      </c>
      <c r="E2261" s="12" t="str">
        <f>IF(SubgroupsCovered[[#This Row],[RXCUI Covered?]]="Yes",SubgroupsCovered[[#This Row],[Subgroup]],"")</f>
        <v/>
      </c>
      <c r="F2261" s="12" t="str">
        <f>IF(SubgroupsCovered[[#This Row],[Subgroups Covered by RXCUI]]="",IF(SubgroupsCovered[[#This Row],[Subgroups Uncovered]]="",SubgroupsCovered[[#This Row],[Subgroup]],""),SubgroupsCovered[[#This Row],[Subgroups Covered by RXCUI]])</f>
        <v/>
      </c>
      <c r="G2261" s="12" t="str">
        <f>IFERROR(IF(VLOOKUP(SubgroupsCovered[[#This Row],[Subgroup]],SubgroupsCovered[Subgroups Covered by RXCUI],1,FALSE)=C2261,"",C2261),SubgroupsCovered[[#This Row],[Subgroup]])</f>
        <v>RAE3A2</v>
      </c>
    </row>
    <row r="2262" spans="1:7">
      <c r="A2262" s="12" t="s">
        <v>973</v>
      </c>
      <c r="B2262" s="12">
        <v>1923347</v>
      </c>
      <c r="C2262" s="12" t="s">
        <v>1454</v>
      </c>
      <c r="D2262" s="5" t="str">
        <f>IFERROR(IF(VLOOKUP((SubgroupsCovered[[#This Row],[RXCUI]]*1),RXCUI[Convert RXCUIs to Number],1,FALSE)=(SubgroupsCovered[[#This Row],[RXCUI]]*1),"Yes",""),"No")</f>
        <v>No</v>
      </c>
      <c r="E2262" s="12" t="str">
        <f>IF(SubgroupsCovered[[#This Row],[RXCUI Covered?]]="Yes",SubgroupsCovered[[#This Row],[Subgroup]],"")</f>
        <v/>
      </c>
      <c r="F2262" s="12" t="str">
        <f>IF(SubgroupsCovered[[#This Row],[Subgroups Covered by RXCUI]]="",IF(SubgroupsCovered[[#This Row],[Subgroups Uncovered]]="",SubgroupsCovered[[#This Row],[Subgroup]],""),SubgroupsCovered[[#This Row],[Subgroups Covered by RXCUI]])</f>
        <v/>
      </c>
      <c r="G2262" s="12" t="str">
        <f>IFERROR(IF(VLOOKUP(SubgroupsCovered[[#This Row],[Subgroup]],SubgroupsCovered[Subgroups Covered by RXCUI],1,FALSE)=C2262,"",C2262),SubgroupsCovered[[#This Row],[Subgroup]])</f>
        <v>RAE3A2</v>
      </c>
    </row>
    <row r="2263" spans="1:7">
      <c r="A2263" s="12" t="s">
        <v>973</v>
      </c>
      <c r="B2263" s="12">
        <v>1357547</v>
      </c>
      <c r="C2263" s="12" t="s">
        <v>1107</v>
      </c>
      <c r="D2263" s="5" t="str">
        <f>IFERROR(IF(VLOOKUP((SubgroupsCovered[[#This Row],[RXCUI]]*1),RXCUI[Convert RXCUIs to Number],1,FALSE)=(SubgroupsCovered[[#This Row],[RXCUI]]*1),"Yes",""),"No")</f>
        <v>No</v>
      </c>
      <c r="E2263" s="12" t="str">
        <f>IF(SubgroupsCovered[[#This Row],[RXCUI Covered?]]="Yes",SubgroupsCovered[[#This Row],[Subgroup]],"")</f>
        <v/>
      </c>
      <c r="F2263" s="12" t="str">
        <f>IF(SubgroupsCovered[[#This Row],[Subgroups Covered by RXCUI]]="",IF(SubgroupsCovered[[#This Row],[Subgroups Uncovered]]="",SubgroupsCovered[[#This Row],[Subgroup]],""),SubgroupsCovered[[#This Row],[Subgroups Covered by RXCUI]])</f>
        <v/>
      </c>
      <c r="G2263" s="12" t="str">
        <f>IFERROR(IF(VLOOKUP(SubgroupsCovered[[#This Row],[Subgroup]],SubgroupsCovered[Subgroups Covered by RXCUI],1,FALSE)=C2263,"",C2263),SubgroupsCovered[[#This Row],[Subgroup]])</f>
        <v>RAF1A1</v>
      </c>
    </row>
    <row r="2264" spans="1:7">
      <c r="A2264" s="12" t="s">
        <v>973</v>
      </c>
      <c r="B2264" s="12">
        <v>1741049</v>
      </c>
      <c r="C2264" s="12" t="s">
        <v>1109</v>
      </c>
      <c r="D2264" s="5" t="str">
        <f>IFERROR(IF(VLOOKUP((SubgroupsCovered[[#This Row],[RXCUI]]*1),RXCUI[Convert RXCUIs to Number],1,FALSE)=(SubgroupsCovered[[#This Row],[RXCUI]]*1),"Yes",""),"No")</f>
        <v>No</v>
      </c>
      <c r="E2264" s="12" t="str">
        <f>IF(SubgroupsCovered[[#This Row],[RXCUI Covered?]]="Yes",SubgroupsCovered[[#This Row],[Subgroup]],"")</f>
        <v/>
      </c>
      <c r="F2264" s="12" t="str">
        <f>IF(SubgroupsCovered[[#This Row],[Subgroups Covered by RXCUI]]="",IF(SubgroupsCovered[[#This Row],[Subgroups Uncovered]]="",SubgroupsCovered[[#This Row],[Subgroup]],""),SubgroupsCovered[[#This Row],[Subgroups Covered by RXCUI]])</f>
        <v/>
      </c>
      <c r="G2264" s="12" t="str">
        <f>IFERROR(IF(VLOOKUP(SubgroupsCovered[[#This Row],[Subgroup]],SubgroupsCovered[Subgroups Covered by RXCUI],1,FALSE)=C2264,"",C2264),SubgroupsCovered[[#This Row],[Subgroup]])</f>
        <v>RAF1A2</v>
      </c>
    </row>
    <row r="2265" spans="1:7">
      <c r="A2265" s="12" t="s">
        <v>973</v>
      </c>
      <c r="B2265" s="12">
        <v>2196900</v>
      </c>
      <c r="C2265" s="12" t="s">
        <v>1680</v>
      </c>
      <c r="D2265" s="5" t="str">
        <f>IFERROR(IF(VLOOKUP((SubgroupsCovered[[#This Row],[RXCUI]]*1),RXCUI[Convert RXCUIs to Number],1,FALSE)=(SubgroupsCovered[[#This Row],[RXCUI]]*1),"Yes",""),"No")</f>
        <v>No</v>
      </c>
      <c r="E2265" s="12" t="str">
        <f>IF(SubgroupsCovered[[#This Row],[RXCUI Covered?]]="Yes",SubgroupsCovered[[#This Row],[Subgroup]],"")</f>
        <v/>
      </c>
      <c r="F2265" s="12" t="str">
        <f>IF(SubgroupsCovered[[#This Row],[Subgroups Covered by RXCUI]]="",IF(SubgroupsCovered[[#This Row],[Subgroups Uncovered]]="",SubgroupsCovered[[#This Row],[Subgroup]],""),SubgroupsCovered[[#This Row],[Subgroups Covered by RXCUI]])</f>
        <v/>
      </c>
      <c r="G2265" s="12" t="str">
        <f>IFERROR(IF(VLOOKUP(SubgroupsCovered[[#This Row],[Subgroup]],SubgroupsCovered[Subgroups Covered by RXCUI],1,FALSE)=C2265,"",C2265),SubgroupsCovered[[#This Row],[Subgroup]])</f>
        <v>RAF3A1</v>
      </c>
    </row>
    <row r="2266" spans="1:7">
      <c r="A2266" s="12" t="s">
        <v>1130</v>
      </c>
      <c r="B2266" s="12">
        <v>991039</v>
      </c>
      <c r="C2266" s="12" t="s">
        <v>1138</v>
      </c>
      <c r="D2266" s="5" t="str">
        <f>IFERROR(IF(VLOOKUP((SubgroupsCovered[[#This Row],[RXCUI]]*1),RXCUI[Convert RXCUIs to Number],1,FALSE)=(SubgroupsCovered[[#This Row],[RXCUI]]*1),"Yes",""),"No")</f>
        <v>No</v>
      </c>
      <c r="E2266" s="12" t="str">
        <f>IF(SubgroupsCovered[[#This Row],[RXCUI Covered?]]="Yes",SubgroupsCovered[[#This Row],[Subgroup]],"")</f>
        <v/>
      </c>
      <c r="F2266" s="12" t="str">
        <f>IF(SubgroupsCovered[[#This Row],[Subgroups Covered by RXCUI]]="",IF(SubgroupsCovered[[#This Row],[Subgroups Uncovered]]="",SubgroupsCovered[[#This Row],[Subgroup]],""),SubgroupsCovered[[#This Row],[Subgroups Covered by RXCUI]])</f>
        <v/>
      </c>
      <c r="G2266" s="12" t="str">
        <f>IFERROR(IF(VLOOKUP(SubgroupsCovered[[#This Row],[Subgroup]],SubgroupsCovered[Subgroups Covered by RXCUI],1,FALSE)=C2266,"",C2266),SubgroupsCovered[[#This Row],[Subgroup]])</f>
        <v>SCZA1</v>
      </c>
    </row>
    <row r="2267" spans="1:7">
      <c r="A2267" s="12" t="s">
        <v>1130</v>
      </c>
      <c r="B2267" s="12">
        <v>991044</v>
      </c>
      <c r="C2267" s="12" t="s">
        <v>1138</v>
      </c>
      <c r="D2267" s="5" t="str">
        <f>IFERROR(IF(VLOOKUP((SubgroupsCovered[[#This Row],[RXCUI]]*1),RXCUI[Convert RXCUIs to Number],1,FALSE)=(SubgroupsCovered[[#This Row],[RXCUI]]*1),"Yes",""),"No")</f>
        <v>No</v>
      </c>
      <c r="E2267" s="12" t="str">
        <f>IF(SubgroupsCovered[[#This Row],[RXCUI Covered?]]="Yes",SubgroupsCovered[[#This Row],[Subgroup]],"")</f>
        <v/>
      </c>
      <c r="F2267" s="12" t="str">
        <f>IF(SubgroupsCovered[[#This Row],[Subgroups Covered by RXCUI]]="",IF(SubgroupsCovered[[#This Row],[Subgroups Uncovered]]="",SubgroupsCovered[[#This Row],[Subgroup]],""),SubgroupsCovered[[#This Row],[Subgroups Covered by RXCUI]])</f>
        <v/>
      </c>
      <c r="G2267" s="12" t="str">
        <f>IFERROR(IF(VLOOKUP(SubgroupsCovered[[#This Row],[Subgroup]],SubgroupsCovered[Subgroups Covered by RXCUI],1,FALSE)=C2267,"",C2267),SubgroupsCovered[[#This Row],[Subgroup]])</f>
        <v>SCZA1</v>
      </c>
    </row>
    <row r="2268" spans="1:7">
      <c r="A2268" s="12" t="s">
        <v>1130</v>
      </c>
      <c r="B2268" s="12">
        <v>991188</v>
      </c>
      <c r="C2268" s="12" t="s">
        <v>1138</v>
      </c>
      <c r="D2268" s="5" t="str">
        <f>IFERROR(IF(VLOOKUP((SubgroupsCovered[[#This Row],[RXCUI]]*1),RXCUI[Convert RXCUIs to Number],1,FALSE)=(SubgroupsCovered[[#This Row],[RXCUI]]*1),"Yes",""),"No")</f>
        <v>No</v>
      </c>
      <c r="E2268" s="12" t="str">
        <f>IF(SubgroupsCovered[[#This Row],[RXCUI Covered?]]="Yes",SubgroupsCovered[[#This Row],[Subgroup]],"")</f>
        <v/>
      </c>
      <c r="F2268" s="12" t="str">
        <f>IF(SubgroupsCovered[[#This Row],[Subgroups Covered by RXCUI]]="",IF(SubgroupsCovered[[#This Row],[Subgroups Uncovered]]="",SubgroupsCovered[[#This Row],[Subgroup]],""),SubgroupsCovered[[#This Row],[Subgroups Covered by RXCUI]])</f>
        <v/>
      </c>
      <c r="G2268" s="12" t="str">
        <f>IFERROR(IF(VLOOKUP(SubgroupsCovered[[#This Row],[Subgroup]],SubgroupsCovered[Subgroups Covered by RXCUI],1,FALSE)=C2268,"",C2268),SubgroupsCovered[[#This Row],[Subgroup]])</f>
        <v>SCZA1</v>
      </c>
    </row>
    <row r="2269" spans="1:7">
      <c r="A2269" s="12" t="s">
        <v>1130</v>
      </c>
      <c r="B2269" s="12">
        <v>991194</v>
      </c>
      <c r="C2269" s="12" t="s">
        <v>1138</v>
      </c>
      <c r="D2269" s="5" t="str">
        <f>IFERROR(IF(VLOOKUP((SubgroupsCovered[[#This Row],[RXCUI]]*1),RXCUI[Convert RXCUIs to Number],1,FALSE)=(SubgroupsCovered[[#This Row],[RXCUI]]*1),"Yes",""),"No")</f>
        <v>No</v>
      </c>
      <c r="E2269" s="12" t="str">
        <f>IF(SubgroupsCovered[[#This Row],[RXCUI Covered?]]="Yes",SubgroupsCovered[[#This Row],[Subgroup]],"")</f>
        <v/>
      </c>
      <c r="F2269" s="12" t="str">
        <f>IF(SubgroupsCovered[[#This Row],[Subgroups Covered by RXCUI]]="",IF(SubgroupsCovered[[#This Row],[Subgroups Uncovered]]="",SubgroupsCovered[[#This Row],[Subgroup]],""),SubgroupsCovered[[#This Row],[Subgroups Covered by RXCUI]])</f>
        <v/>
      </c>
      <c r="G2269" s="12" t="str">
        <f>IFERROR(IF(VLOOKUP(SubgroupsCovered[[#This Row],[Subgroup]],SubgroupsCovered[Subgroups Covered by RXCUI],1,FALSE)=C2269,"",C2269),SubgroupsCovered[[#This Row],[Subgroup]])</f>
        <v>SCZA1</v>
      </c>
    </row>
    <row r="2270" spans="1:7">
      <c r="A2270" s="12" t="s">
        <v>1130</v>
      </c>
      <c r="B2270" s="12">
        <v>991336</v>
      </c>
      <c r="C2270" s="12" t="s">
        <v>1138</v>
      </c>
      <c r="D2270" s="5" t="str">
        <f>IFERROR(IF(VLOOKUP((SubgroupsCovered[[#This Row],[RXCUI]]*1),RXCUI[Convert RXCUIs to Number],1,FALSE)=(SubgroupsCovered[[#This Row],[RXCUI]]*1),"Yes",""),"No")</f>
        <v>No</v>
      </c>
      <c r="E2270" s="12" t="str">
        <f>IF(SubgroupsCovered[[#This Row],[RXCUI Covered?]]="Yes",SubgroupsCovered[[#This Row],[Subgroup]],"")</f>
        <v/>
      </c>
      <c r="F2270" s="12" t="str">
        <f>IF(SubgroupsCovered[[#This Row],[Subgroups Covered by RXCUI]]="",IF(SubgroupsCovered[[#This Row],[Subgroups Uncovered]]="",SubgroupsCovered[[#This Row],[Subgroup]],""),SubgroupsCovered[[#This Row],[Subgroups Covered by RXCUI]])</f>
        <v/>
      </c>
      <c r="G2270" s="12" t="str">
        <f>IFERROR(IF(VLOOKUP(SubgroupsCovered[[#This Row],[Subgroup]],SubgroupsCovered[Subgroups Covered by RXCUI],1,FALSE)=C2270,"",C2270),SubgroupsCovered[[#This Row],[Subgroup]])</f>
        <v>SCZA1</v>
      </c>
    </row>
    <row r="2271" spans="1:7">
      <c r="A2271" s="12" t="s">
        <v>1130</v>
      </c>
      <c r="B2271" s="12">
        <v>198075</v>
      </c>
      <c r="C2271" s="12" t="s">
        <v>1176</v>
      </c>
      <c r="D2271" s="5" t="str">
        <f>IFERROR(IF(VLOOKUP((SubgroupsCovered[[#This Row],[RXCUI]]*1),RXCUI[Convert RXCUIs to Number],1,FALSE)=(SubgroupsCovered[[#This Row],[RXCUI]]*1),"Yes",""),"No")</f>
        <v>No</v>
      </c>
      <c r="E2271" s="12" t="str">
        <f>IF(SubgroupsCovered[[#This Row],[RXCUI Covered?]]="Yes",SubgroupsCovered[[#This Row],[Subgroup]],"")</f>
        <v/>
      </c>
      <c r="F2271" s="12" t="str">
        <f>IF(SubgroupsCovered[[#This Row],[Subgroups Covered by RXCUI]]="",IF(SubgroupsCovered[[#This Row],[Subgroups Uncovered]]="",SubgroupsCovered[[#This Row],[Subgroup]],""),SubgroupsCovered[[#This Row],[Subgroups Covered by RXCUI]])</f>
        <v/>
      </c>
      <c r="G2271" s="12" t="str">
        <f>IFERROR(IF(VLOOKUP(SubgroupsCovered[[#This Row],[Subgroup]],SubgroupsCovered[Subgroups Covered by RXCUI],1,FALSE)=C2271,"",C2271),SubgroupsCovered[[#This Row],[Subgroup]])</f>
        <v>SCZA10</v>
      </c>
    </row>
    <row r="2272" spans="1:7">
      <c r="A2272" s="12" t="s">
        <v>1130</v>
      </c>
      <c r="B2272" s="12">
        <v>198076</v>
      </c>
      <c r="C2272" s="12" t="s">
        <v>1176</v>
      </c>
      <c r="D2272" s="5" t="str">
        <f>IFERROR(IF(VLOOKUP((SubgroupsCovered[[#This Row],[RXCUI]]*1),RXCUI[Convert RXCUIs to Number],1,FALSE)=(SubgroupsCovered[[#This Row],[RXCUI]]*1),"Yes",""),"No")</f>
        <v>No</v>
      </c>
      <c r="E2272" s="12" t="str">
        <f>IF(SubgroupsCovered[[#This Row],[RXCUI Covered?]]="Yes",SubgroupsCovered[[#This Row],[Subgroup]],"")</f>
        <v/>
      </c>
      <c r="F2272" s="12" t="str">
        <f>IF(SubgroupsCovered[[#This Row],[Subgroups Covered by RXCUI]]="",IF(SubgroupsCovered[[#This Row],[Subgroups Uncovered]]="",SubgroupsCovered[[#This Row],[Subgroup]],""),SubgroupsCovered[[#This Row],[Subgroups Covered by RXCUI]])</f>
        <v/>
      </c>
      <c r="G2272" s="12" t="str">
        <f>IFERROR(IF(VLOOKUP(SubgroupsCovered[[#This Row],[Subgroup]],SubgroupsCovered[Subgroups Covered by RXCUI],1,FALSE)=C2272,"",C2272),SubgroupsCovered[[#This Row],[Subgroup]])</f>
        <v>SCZA10</v>
      </c>
    </row>
    <row r="2273" spans="1:7">
      <c r="A2273" s="12" t="s">
        <v>1130</v>
      </c>
      <c r="B2273" s="12">
        <v>198077</v>
      </c>
      <c r="C2273" s="12" t="s">
        <v>1176</v>
      </c>
      <c r="D2273" s="5" t="str">
        <f>IFERROR(IF(VLOOKUP((SubgroupsCovered[[#This Row],[RXCUI]]*1),RXCUI[Convert RXCUIs to Number],1,FALSE)=(SubgroupsCovered[[#This Row],[RXCUI]]*1),"Yes",""),"No")</f>
        <v>No</v>
      </c>
      <c r="E2273" s="12" t="str">
        <f>IF(SubgroupsCovered[[#This Row],[RXCUI Covered?]]="Yes",SubgroupsCovered[[#This Row],[Subgroup]],"")</f>
        <v/>
      </c>
      <c r="F2273" s="12" t="str">
        <f>IF(SubgroupsCovered[[#This Row],[Subgroups Covered by RXCUI]]="",IF(SubgroupsCovered[[#This Row],[Subgroups Uncovered]]="",SubgroupsCovered[[#This Row],[Subgroup]],""),SubgroupsCovered[[#This Row],[Subgroups Covered by RXCUI]])</f>
        <v/>
      </c>
      <c r="G2273" s="12" t="str">
        <f>IFERROR(IF(VLOOKUP(SubgroupsCovered[[#This Row],[Subgroup]],SubgroupsCovered[Subgroups Covered by RXCUI],1,FALSE)=C2273,"",C2273),SubgroupsCovered[[#This Row],[Subgroup]])</f>
        <v>SCZA10</v>
      </c>
    </row>
    <row r="2274" spans="1:7">
      <c r="A2274" s="12" t="s">
        <v>1130</v>
      </c>
      <c r="B2274" s="12">
        <v>198078</v>
      </c>
      <c r="C2274" s="12" t="s">
        <v>1176</v>
      </c>
      <c r="D2274" s="5" t="str">
        <f>IFERROR(IF(VLOOKUP((SubgroupsCovered[[#This Row],[RXCUI]]*1),RXCUI[Convert RXCUIs to Number],1,FALSE)=(SubgroupsCovered[[#This Row],[RXCUI]]*1),"Yes",""),"No")</f>
        <v>No</v>
      </c>
      <c r="E2274" s="12" t="str">
        <f>IF(SubgroupsCovered[[#This Row],[RXCUI Covered?]]="Yes",SubgroupsCovered[[#This Row],[Subgroup]],"")</f>
        <v/>
      </c>
      <c r="F2274" s="12" t="str">
        <f>IF(SubgroupsCovered[[#This Row],[Subgroups Covered by RXCUI]]="",IF(SubgroupsCovered[[#This Row],[Subgroups Uncovered]]="",SubgroupsCovered[[#This Row],[Subgroup]],""),SubgroupsCovered[[#This Row],[Subgroups Covered by RXCUI]])</f>
        <v/>
      </c>
      <c r="G2274" s="12" t="str">
        <f>IFERROR(IF(VLOOKUP(SubgroupsCovered[[#This Row],[Subgroup]],SubgroupsCovered[Subgroups Covered by RXCUI],1,FALSE)=C2274,"",C2274),SubgroupsCovered[[#This Row],[Subgroup]])</f>
        <v>SCZA10</v>
      </c>
    </row>
    <row r="2275" spans="1:7">
      <c r="A2275" s="12" t="s">
        <v>1130</v>
      </c>
      <c r="B2275" s="12">
        <v>856706</v>
      </c>
      <c r="C2275" s="12" t="s">
        <v>1178</v>
      </c>
      <c r="D2275" s="5" t="str">
        <f>IFERROR(IF(VLOOKUP((SubgroupsCovered[[#This Row],[RXCUI]]*1),RXCUI[Convert RXCUIs to Number],1,FALSE)=(SubgroupsCovered[[#This Row],[RXCUI]]*1),"Yes",""),"No")</f>
        <v>No</v>
      </c>
      <c r="E2275" s="12" t="str">
        <f>IF(SubgroupsCovered[[#This Row],[RXCUI Covered?]]="Yes",SubgroupsCovered[[#This Row],[Subgroup]],"")</f>
        <v/>
      </c>
      <c r="F2275" s="12" t="str">
        <f>IF(SubgroupsCovered[[#This Row],[Subgroups Covered by RXCUI]]="",IF(SubgroupsCovered[[#This Row],[Subgroups Uncovered]]="",SubgroupsCovered[[#This Row],[Subgroup]],""),SubgroupsCovered[[#This Row],[Subgroups Covered by RXCUI]])</f>
        <v/>
      </c>
      <c r="G2275" s="12" t="str">
        <f>IFERROR(IF(VLOOKUP(SubgroupsCovered[[#This Row],[Subgroup]],SubgroupsCovered[Subgroups Covered by RXCUI],1,FALSE)=C2275,"",C2275),SubgroupsCovered[[#This Row],[Subgroup]])</f>
        <v>SCZA11</v>
      </c>
    </row>
    <row r="2276" spans="1:7">
      <c r="A2276" s="12" t="s">
        <v>1130</v>
      </c>
      <c r="B2276" s="12">
        <v>856720</v>
      </c>
      <c r="C2276" s="12" t="s">
        <v>1178</v>
      </c>
      <c r="D2276" s="5" t="str">
        <f>IFERROR(IF(VLOOKUP((SubgroupsCovered[[#This Row],[RXCUI]]*1),RXCUI[Convert RXCUIs to Number],1,FALSE)=(SubgroupsCovered[[#This Row],[RXCUI]]*1),"Yes",""),"No")</f>
        <v>No</v>
      </c>
      <c r="E2276" s="12" t="str">
        <f>IF(SubgroupsCovered[[#This Row],[RXCUI Covered?]]="Yes",SubgroupsCovered[[#This Row],[Subgroup]],"")</f>
        <v/>
      </c>
      <c r="F2276" s="12" t="str">
        <f>IF(SubgroupsCovered[[#This Row],[Subgroups Covered by RXCUI]]="",IF(SubgroupsCovered[[#This Row],[Subgroups Uncovered]]="",SubgroupsCovered[[#This Row],[Subgroup]],""),SubgroupsCovered[[#This Row],[Subgroups Covered by RXCUI]])</f>
        <v/>
      </c>
      <c r="G2276" s="12" t="str">
        <f>IFERROR(IF(VLOOKUP(SubgroupsCovered[[#This Row],[Subgroup]],SubgroupsCovered[Subgroups Covered by RXCUI],1,FALSE)=C2276,"",C2276),SubgroupsCovered[[#This Row],[Subgroup]])</f>
        <v>SCZA11</v>
      </c>
    </row>
    <row r="2277" spans="1:7">
      <c r="A2277" s="12" t="s">
        <v>1130</v>
      </c>
      <c r="B2277" s="12">
        <v>856797</v>
      </c>
      <c r="C2277" s="12" t="s">
        <v>1178</v>
      </c>
      <c r="D2277" s="5" t="str">
        <f>IFERROR(IF(VLOOKUP((SubgroupsCovered[[#This Row],[RXCUI]]*1),RXCUI[Convert RXCUIs to Number],1,FALSE)=(SubgroupsCovered[[#This Row],[RXCUI]]*1),"Yes",""),"No")</f>
        <v>No</v>
      </c>
      <c r="E2277" s="12" t="str">
        <f>IF(SubgroupsCovered[[#This Row],[RXCUI Covered?]]="Yes",SubgroupsCovered[[#This Row],[Subgroup]],"")</f>
        <v/>
      </c>
      <c r="F2277" s="12" t="str">
        <f>IF(SubgroupsCovered[[#This Row],[Subgroups Covered by RXCUI]]="",IF(SubgroupsCovered[[#This Row],[Subgroups Uncovered]]="",SubgroupsCovered[[#This Row],[Subgroup]],""),SubgroupsCovered[[#This Row],[Subgroups Covered by RXCUI]])</f>
        <v/>
      </c>
      <c r="G2277" s="12" t="str">
        <f>IFERROR(IF(VLOOKUP(SubgroupsCovered[[#This Row],[Subgroup]],SubgroupsCovered[Subgroups Covered by RXCUI],1,FALSE)=C2277,"",C2277),SubgroupsCovered[[#This Row],[Subgroup]])</f>
        <v>SCZA11</v>
      </c>
    </row>
    <row r="2278" spans="1:7">
      <c r="A2278" s="12" t="s">
        <v>1130</v>
      </c>
      <c r="B2278" s="12">
        <v>856825</v>
      </c>
      <c r="C2278" s="12" t="s">
        <v>1178</v>
      </c>
      <c r="D2278" s="5" t="str">
        <f>IFERROR(IF(VLOOKUP((SubgroupsCovered[[#This Row],[RXCUI]]*1),RXCUI[Convert RXCUIs to Number],1,FALSE)=(SubgroupsCovered[[#This Row],[RXCUI]]*1),"Yes",""),"No")</f>
        <v>No</v>
      </c>
      <c r="E2278" s="12" t="str">
        <f>IF(SubgroupsCovered[[#This Row],[RXCUI Covered?]]="Yes",SubgroupsCovered[[#This Row],[Subgroup]],"")</f>
        <v/>
      </c>
      <c r="F2278" s="12" t="str">
        <f>IF(SubgroupsCovered[[#This Row],[Subgroups Covered by RXCUI]]="",IF(SubgroupsCovered[[#This Row],[Subgroups Uncovered]]="",SubgroupsCovered[[#This Row],[Subgroup]],""),SubgroupsCovered[[#This Row],[Subgroups Covered by RXCUI]])</f>
        <v/>
      </c>
      <c r="G2278" s="12" t="str">
        <f>IFERROR(IF(VLOOKUP(SubgroupsCovered[[#This Row],[Subgroup]],SubgroupsCovered[Subgroups Covered by RXCUI],1,FALSE)=C2278,"",C2278),SubgroupsCovered[[#This Row],[Subgroup]])</f>
        <v>SCZA11</v>
      </c>
    </row>
    <row r="2279" spans="1:7">
      <c r="A2279" s="12" t="s">
        <v>1130</v>
      </c>
      <c r="B2279" s="12">
        <v>856840</v>
      </c>
      <c r="C2279" s="12" t="s">
        <v>1178</v>
      </c>
      <c r="D2279" s="5" t="str">
        <f>IFERROR(IF(VLOOKUP((SubgroupsCovered[[#This Row],[RXCUI]]*1),RXCUI[Convert RXCUIs to Number],1,FALSE)=(SubgroupsCovered[[#This Row],[RXCUI]]*1),"Yes",""),"No")</f>
        <v>No</v>
      </c>
      <c r="E2279" s="12" t="str">
        <f>IF(SubgroupsCovered[[#This Row],[RXCUI Covered?]]="Yes",SubgroupsCovered[[#This Row],[Subgroup]],"")</f>
        <v/>
      </c>
      <c r="F2279" s="12" t="str">
        <f>IF(SubgroupsCovered[[#This Row],[Subgroups Covered by RXCUI]]="",IF(SubgroupsCovered[[#This Row],[Subgroups Uncovered]]="",SubgroupsCovered[[#This Row],[Subgroup]],""),SubgroupsCovered[[#This Row],[Subgroups Covered by RXCUI]])</f>
        <v/>
      </c>
      <c r="G2279" s="12" t="str">
        <f>IFERROR(IF(VLOOKUP(SubgroupsCovered[[#This Row],[Subgroup]],SubgroupsCovered[Subgroups Covered by RXCUI],1,FALSE)=C2279,"",C2279),SubgroupsCovered[[#This Row],[Subgroup]])</f>
        <v>SCZA11</v>
      </c>
    </row>
    <row r="2280" spans="1:7">
      <c r="A2280" s="12" t="s">
        <v>1130</v>
      </c>
      <c r="B2280" s="12">
        <v>312635</v>
      </c>
      <c r="C2280" s="12" t="s">
        <v>1181</v>
      </c>
      <c r="D2280" s="5" t="str">
        <f>IFERROR(IF(VLOOKUP((SubgroupsCovered[[#This Row],[RXCUI]]*1),RXCUI[Convert RXCUIs to Number],1,FALSE)=(SubgroupsCovered[[#This Row],[RXCUI]]*1),"Yes",""),"No")</f>
        <v>No</v>
      </c>
      <c r="E2280" s="12" t="str">
        <f>IF(SubgroupsCovered[[#This Row],[RXCUI Covered?]]="Yes",SubgroupsCovered[[#This Row],[Subgroup]],"")</f>
        <v/>
      </c>
      <c r="F2280" s="12" t="str">
        <f>IF(SubgroupsCovered[[#This Row],[Subgroups Covered by RXCUI]]="",IF(SubgroupsCovered[[#This Row],[Subgroups Uncovered]]="",SubgroupsCovered[[#This Row],[Subgroup]],""),SubgroupsCovered[[#This Row],[Subgroups Covered by RXCUI]])</f>
        <v/>
      </c>
      <c r="G2280" s="12" t="str">
        <f>IFERROR(IF(VLOOKUP(SubgroupsCovered[[#This Row],[Subgroup]],SubgroupsCovered[Subgroups Covered by RXCUI],1,FALSE)=C2280,"",C2280),SubgroupsCovered[[#This Row],[Subgroup]])</f>
        <v>SCZA12</v>
      </c>
    </row>
    <row r="2281" spans="1:7">
      <c r="A2281" s="12" t="s">
        <v>1130</v>
      </c>
      <c r="B2281" s="12">
        <v>198365</v>
      </c>
      <c r="C2281" s="12" t="s">
        <v>1181</v>
      </c>
      <c r="D2281" s="5" t="str">
        <f>IFERROR(IF(VLOOKUP((SubgroupsCovered[[#This Row],[RXCUI]]*1),RXCUI[Convert RXCUIs to Number],1,FALSE)=(SubgroupsCovered[[#This Row],[RXCUI]]*1),"Yes",""),"No")</f>
        <v>No</v>
      </c>
      <c r="E2281" s="12" t="str">
        <f>IF(SubgroupsCovered[[#This Row],[RXCUI Covered?]]="Yes",SubgroupsCovered[[#This Row],[Subgroup]],"")</f>
        <v/>
      </c>
      <c r="F2281" s="12" t="str">
        <f>IF(SubgroupsCovered[[#This Row],[Subgroups Covered by RXCUI]]="",IF(SubgroupsCovered[[#This Row],[Subgroups Uncovered]]="",SubgroupsCovered[[#This Row],[Subgroup]],""),SubgroupsCovered[[#This Row],[Subgroups Covered by RXCUI]])</f>
        <v/>
      </c>
      <c r="G2281" s="12" t="str">
        <f>IFERROR(IF(VLOOKUP(SubgroupsCovered[[#This Row],[Subgroup]],SubgroupsCovered[Subgroups Covered by RXCUI],1,FALSE)=C2281,"",C2281),SubgroupsCovered[[#This Row],[Subgroup]])</f>
        <v>SCZA12</v>
      </c>
    </row>
    <row r="2282" spans="1:7">
      <c r="A2282" s="12" t="s">
        <v>1130</v>
      </c>
      <c r="B2282" s="12">
        <v>198270</v>
      </c>
      <c r="C2282" s="12" t="s">
        <v>1190</v>
      </c>
      <c r="D2282" s="5" t="str">
        <f>IFERROR(IF(VLOOKUP((SubgroupsCovered[[#This Row],[RXCUI]]*1),RXCUI[Convert RXCUIs to Number],1,FALSE)=(SubgroupsCovered[[#This Row],[RXCUI]]*1),"Yes",""),"No")</f>
        <v>No</v>
      </c>
      <c r="E2282" s="12" t="str">
        <f>IF(SubgroupsCovered[[#This Row],[RXCUI Covered?]]="Yes",SubgroupsCovered[[#This Row],[Subgroup]],"")</f>
        <v/>
      </c>
      <c r="F2282" s="12" t="str">
        <f>IF(SubgroupsCovered[[#This Row],[Subgroups Covered by RXCUI]]="",IF(SubgroupsCovered[[#This Row],[Subgroups Uncovered]]="",SubgroupsCovered[[#This Row],[Subgroup]],""),SubgroupsCovered[[#This Row],[Subgroups Covered by RXCUI]])</f>
        <v/>
      </c>
      <c r="G2282" s="12" t="str">
        <f>IFERROR(IF(VLOOKUP(SubgroupsCovered[[#This Row],[Subgroup]],SubgroupsCovered[Subgroups Covered by RXCUI],1,FALSE)=C2282,"",C2282),SubgroupsCovered[[#This Row],[Subgroup]])</f>
        <v>SCZA13</v>
      </c>
    </row>
    <row r="2283" spans="1:7">
      <c r="A2283" s="12" t="s">
        <v>1130</v>
      </c>
      <c r="B2283" s="12">
        <v>198274</v>
      </c>
      <c r="C2283" s="12" t="s">
        <v>1190</v>
      </c>
      <c r="D2283" s="5" t="str">
        <f>IFERROR(IF(VLOOKUP((SubgroupsCovered[[#This Row],[RXCUI]]*1),RXCUI[Convert RXCUIs to Number],1,FALSE)=(SubgroupsCovered[[#This Row],[RXCUI]]*1),"Yes",""),"No")</f>
        <v>No</v>
      </c>
      <c r="E2283" s="12" t="str">
        <f>IF(SubgroupsCovered[[#This Row],[RXCUI Covered?]]="Yes",SubgroupsCovered[[#This Row],[Subgroup]],"")</f>
        <v/>
      </c>
      <c r="F2283" s="12" t="str">
        <f>IF(SubgroupsCovered[[#This Row],[Subgroups Covered by RXCUI]]="",IF(SubgroupsCovered[[#This Row],[Subgroups Uncovered]]="",SubgroupsCovered[[#This Row],[Subgroup]],""),SubgroupsCovered[[#This Row],[Subgroups Covered by RXCUI]])</f>
        <v/>
      </c>
      <c r="G2283" s="12" t="str">
        <f>IFERROR(IF(VLOOKUP(SubgroupsCovered[[#This Row],[Subgroup]],SubgroupsCovered[Subgroups Covered by RXCUI],1,FALSE)=C2283,"",C2283),SubgroupsCovered[[#This Row],[Subgroup]])</f>
        <v>SCZA13</v>
      </c>
    </row>
    <row r="2284" spans="1:7">
      <c r="A2284" s="12" t="s">
        <v>1130</v>
      </c>
      <c r="B2284" s="12">
        <v>198275</v>
      </c>
      <c r="C2284" s="12" t="s">
        <v>1190</v>
      </c>
      <c r="D2284" s="5" t="str">
        <f>IFERROR(IF(VLOOKUP((SubgroupsCovered[[#This Row],[RXCUI]]*1),RXCUI[Convert RXCUIs to Number],1,FALSE)=(SubgroupsCovered[[#This Row],[RXCUI]]*1),"Yes",""),"No")</f>
        <v>No</v>
      </c>
      <c r="E2284" s="12" t="str">
        <f>IF(SubgroupsCovered[[#This Row],[RXCUI Covered?]]="Yes",SubgroupsCovered[[#This Row],[Subgroup]],"")</f>
        <v/>
      </c>
      <c r="F2284" s="12" t="str">
        <f>IF(SubgroupsCovered[[#This Row],[Subgroups Covered by RXCUI]]="",IF(SubgroupsCovered[[#This Row],[Subgroups Uncovered]]="",SubgroupsCovered[[#This Row],[Subgroup]],""),SubgroupsCovered[[#This Row],[Subgroups Covered by RXCUI]])</f>
        <v/>
      </c>
      <c r="G2284" s="12" t="str">
        <f>IFERROR(IF(VLOOKUP(SubgroupsCovered[[#This Row],[Subgroup]],SubgroupsCovered[Subgroups Covered by RXCUI],1,FALSE)=C2284,"",C2284),SubgroupsCovered[[#This Row],[Subgroup]])</f>
        <v>SCZA13</v>
      </c>
    </row>
    <row r="2285" spans="1:7">
      <c r="A2285" s="12" t="s">
        <v>1130</v>
      </c>
      <c r="B2285" s="12">
        <v>313354</v>
      </c>
      <c r="C2285" s="12" t="s">
        <v>1190</v>
      </c>
      <c r="D2285" s="5" t="str">
        <f>IFERROR(IF(VLOOKUP((SubgroupsCovered[[#This Row],[RXCUI]]*1),RXCUI[Convert RXCUIs to Number],1,FALSE)=(SubgroupsCovered[[#This Row],[RXCUI]]*1),"Yes",""),"No")</f>
        <v>No</v>
      </c>
      <c r="E2285" s="12" t="str">
        <f>IF(SubgroupsCovered[[#This Row],[RXCUI Covered?]]="Yes",SubgroupsCovered[[#This Row],[Subgroup]],"")</f>
        <v/>
      </c>
      <c r="F2285" s="12" t="str">
        <f>IF(SubgroupsCovered[[#This Row],[Subgroups Covered by RXCUI]]="",IF(SubgroupsCovered[[#This Row],[Subgroups Uncovered]]="",SubgroupsCovered[[#This Row],[Subgroup]],""),SubgroupsCovered[[#This Row],[Subgroups Covered by RXCUI]])</f>
        <v/>
      </c>
      <c r="G2285" s="12" t="str">
        <f>IFERROR(IF(VLOOKUP(SubgroupsCovered[[#This Row],[Subgroup]],SubgroupsCovered[Subgroups Covered by RXCUI],1,FALSE)=C2285,"",C2285),SubgroupsCovered[[#This Row],[Subgroup]])</f>
        <v>SCZA13</v>
      </c>
    </row>
    <row r="2286" spans="1:7">
      <c r="A2286" s="12" t="s">
        <v>1130</v>
      </c>
      <c r="B2286" s="12">
        <v>313361</v>
      </c>
      <c r="C2286" s="12" t="s">
        <v>1192</v>
      </c>
      <c r="D2286" s="5" t="str">
        <f>IFERROR(IF(VLOOKUP((SubgroupsCovered[[#This Row],[RXCUI]]*1),RXCUI[Convert RXCUIs to Number],1,FALSE)=(SubgroupsCovered[[#This Row],[RXCUI]]*1),"Yes",""),"No")</f>
        <v>No</v>
      </c>
      <c r="E2286" s="12" t="str">
        <f>IF(SubgroupsCovered[[#This Row],[RXCUI Covered?]]="Yes",SubgroupsCovered[[#This Row],[Subgroup]],"")</f>
        <v/>
      </c>
      <c r="F2286" s="12" t="str">
        <f>IF(SubgroupsCovered[[#This Row],[Subgroups Covered by RXCUI]]="",IF(SubgroupsCovered[[#This Row],[Subgroups Uncovered]]="",SubgroupsCovered[[#This Row],[Subgroup]],""),SubgroupsCovered[[#This Row],[Subgroups Covered by RXCUI]])</f>
        <v/>
      </c>
      <c r="G2286" s="12" t="str">
        <f>IFERROR(IF(VLOOKUP(SubgroupsCovered[[#This Row],[Subgroup]],SubgroupsCovered[Subgroups Covered by RXCUI],1,FALSE)=C2286,"",C2286),SubgroupsCovered[[#This Row],[Subgroup]])</f>
        <v>SCZA14</v>
      </c>
    </row>
    <row r="2287" spans="1:7">
      <c r="A2287" s="12" t="s">
        <v>1130</v>
      </c>
      <c r="B2287" s="12">
        <v>313362</v>
      </c>
      <c r="C2287" s="12" t="s">
        <v>1192</v>
      </c>
      <c r="D2287" s="5" t="str">
        <f>IFERROR(IF(VLOOKUP((SubgroupsCovered[[#This Row],[RXCUI]]*1),RXCUI[Convert RXCUIs to Number],1,FALSE)=(SubgroupsCovered[[#This Row],[RXCUI]]*1),"Yes",""),"No")</f>
        <v>No</v>
      </c>
      <c r="E2287" s="12" t="str">
        <f>IF(SubgroupsCovered[[#This Row],[RXCUI Covered?]]="Yes",SubgroupsCovered[[#This Row],[Subgroup]],"")</f>
        <v/>
      </c>
      <c r="F2287" s="12" t="str">
        <f>IF(SubgroupsCovered[[#This Row],[Subgroups Covered by RXCUI]]="",IF(SubgroupsCovered[[#This Row],[Subgroups Uncovered]]="",SubgroupsCovered[[#This Row],[Subgroup]],""),SubgroupsCovered[[#This Row],[Subgroups Covered by RXCUI]])</f>
        <v/>
      </c>
      <c r="G2287" s="12" t="str">
        <f>IFERROR(IF(VLOOKUP(SubgroupsCovered[[#This Row],[Subgroup]],SubgroupsCovered[Subgroups Covered by RXCUI],1,FALSE)=C2287,"",C2287),SubgroupsCovered[[#This Row],[Subgroup]])</f>
        <v>SCZA14</v>
      </c>
    </row>
    <row r="2288" spans="1:7">
      <c r="A2288" s="12" t="s">
        <v>1130</v>
      </c>
      <c r="B2288" s="12">
        <v>313364</v>
      </c>
      <c r="C2288" s="12" t="s">
        <v>1192</v>
      </c>
      <c r="D2288" s="5" t="str">
        <f>IFERROR(IF(VLOOKUP((SubgroupsCovered[[#This Row],[RXCUI]]*1),RXCUI[Convert RXCUIs to Number],1,FALSE)=(SubgroupsCovered[[#This Row],[RXCUI]]*1),"Yes",""),"No")</f>
        <v>No</v>
      </c>
      <c r="E2288" s="12" t="str">
        <f>IF(SubgroupsCovered[[#This Row],[RXCUI Covered?]]="Yes",SubgroupsCovered[[#This Row],[Subgroup]],"")</f>
        <v/>
      </c>
      <c r="F2288" s="12" t="str">
        <f>IF(SubgroupsCovered[[#This Row],[Subgroups Covered by RXCUI]]="",IF(SubgroupsCovered[[#This Row],[Subgroups Uncovered]]="",SubgroupsCovered[[#This Row],[Subgroup]],""),SubgroupsCovered[[#This Row],[Subgroups Covered by RXCUI]])</f>
        <v/>
      </c>
      <c r="G2288" s="12" t="str">
        <f>IFERROR(IF(VLOOKUP(SubgroupsCovered[[#This Row],[Subgroup]],SubgroupsCovered[Subgroups Covered by RXCUI],1,FALSE)=C2288,"",C2288),SubgroupsCovered[[#This Row],[Subgroup]])</f>
        <v>SCZA14</v>
      </c>
    </row>
    <row r="2289" spans="1:7">
      <c r="A2289" s="12" t="s">
        <v>1130</v>
      </c>
      <c r="B2289" s="12">
        <v>313366</v>
      </c>
      <c r="C2289" s="12" t="s">
        <v>1192</v>
      </c>
      <c r="D2289" s="5" t="str">
        <f>IFERROR(IF(VLOOKUP((SubgroupsCovered[[#This Row],[RXCUI]]*1),RXCUI[Convert RXCUIs to Number],1,FALSE)=(SubgroupsCovered[[#This Row],[RXCUI]]*1),"Yes",""),"No")</f>
        <v>No</v>
      </c>
      <c r="E2289" s="12" t="str">
        <f>IF(SubgroupsCovered[[#This Row],[RXCUI Covered?]]="Yes",SubgroupsCovered[[#This Row],[Subgroup]],"")</f>
        <v/>
      </c>
      <c r="F2289" s="12" t="str">
        <f>IF(SubgroupsCovered[[#This Row],[Subgroups Covered by RXCUI]]="",IF(SubgroupsCovered[[#This Row],[Subgroups Uncovered]]="",SubgroupsCovered[[#This Row],[Subgroup]],""),SubgroupsCovered[[#This Row],[Subgroups Covered by RXCUI]])</f>
        <v/>
      </c>
      <c r="G2289" s="12" t="str">
        <f>IFERROR(IF(VLOOKUP(SubgroupsCovered[[#This Row],[Subgroup]],SubgroupsCovered[Subgroups Covered by RXCUI],1,FALSE)=C2289,"",C2289),SubgroupsCovered[[#This Row],[Subgroup]])</f>
        <v>SCZA14</v>
      </c>
    </row>
    <row r="2290" spans="1:7">
      <c r="A2290" s="12" t="s">
        <v>1130</v>
      </c>
      <c r="B2290" s="12">
        <v>198322</v>
      </c>
      <c r="C2290" s="12" t="s">
        <v>1195</v>
      </c>
      <c r="D2290" s="5" t="str">
        <f>IFERROR(IF(VLOOKUP((SubgroupsCovered[[#This Row],[RXCUI]]*1),RXCUI[Convert RXCUIs to Number],1,FALSE)=(SubgroupsCovered[[#This Row],[RXCUI]]*1),"Yes",""),"No")</f>
        <v>No</v>
      </c>
      <c r="E2290" s="12" t="str">
        <f>IF(SubgroupsCovered[[#This Row],[RXCUI Covered?]]="Yes",SubgroupsCovered[[#This Row],[Subgroup]],"")</f>
        <v/>
      </c>
      <c r="F2290" s="12" t="str">
        <f>IF(SubgroupsCovered[[#This Row],[Subgroups Covered by RXCUI]]="",IF(SubgroupsCovered[[#This Row],[Subgroups Uncovered]]="",SubgroupsCovered[[#This Row],[Subgroup]],""),SubgroupsCovered[[#This Row],[Subgroups Covered by RXCUI]])</f>
        <v/>
      </c>
      <c r="G2290" s="12" t="str">
        <f>IFERROR(IF(VLOOKUP(SubgroupsCovered[[#This Row],[Subgroup]],SubgroupsCovered[Subgroups Covered by RXCUI],1,FALSE)=C2290,"",C2290),SubgroupsCovered[[#This Row],[Subgroup]])</f>
        <v>SCZA15</v>
      </c>
    </row>
    <row r="2291" spans="1:7">
      <c r="A2291" s="12" t="s">
        <v>1130</v>
      </c>
      <c r="B2291" s="12">
        <v>198323</v>
      </c>
      <c r="C2291" s="12" t="s">
        <v>1195</v>
      </c>
      <c r="D2291" s="5" t="str">
        <f>IFERROR(IF(VLOOKUP((SubgroupsCovered[[#This Row],[RXCUI]]*1),RXCUI[Convert RXCUIs to Number],1,FALSE)=(SubgroupsCovered[[#This Row],[RXCUI]]*1),"Yes",""),"No")</f>
        <v>No</v>
      </c>
      <c r="E2291" s="12" t="str">
        <f>IF(SubgroupsCovered[[#This Row],[RXCUI Covered?]]="Yes",SubgroupsCovered[[#This Row],[Subgroup]],"")</f>
        <v/>
      </c>
      <c r="F2291" s="12" t="str">
        <f>IF(SubgroupsCovered[[#This Row],[Subgroups Covered by RXCUI]]="",IF(SubgroupsCovered[[#This Row],[Subgroups Uncovered]]="",SubgroupsCovered[[#This Row],[Subgroup]],""),SubgroupsCovered[[#This Row],[Subgroups Covered by RXCUI]])</f>
        <v/>
      </c>
      <c r="G2291" s="12" t="str">
        <f>IFERROR(IF(VLOOKUP(SubgroupsCovered[[#This Row],[Subgroup]],SubgroupsCovered[Subgroups Covered by RXCUI],1,FALSE)=C2291,"",C2291),SubgroupsCovered[[#This Row],[Subgroup]])</f>
        <v>SCZA15</v>
      </c>
    </row>
    <row r="2292" spans="1:7">
      <c r="A2292" s="12" t="s">
        <v>1130</v>
      </c>
      <c r="B2292" s="12">
        <v>198324</v>
      </c>
      <c r="C2292" s="12" t="s">
        <v>1195</v>
      </c>
      <c r="D2292" s="5" t="str">
        <f>IFERROR(IF(VLOOKUP((SubgroupsCovered[[#This Row],[RXCUI]]*1),RXCUI[Convert RXCUIs to Number],1,FALSE)=(SubgroupsCovered[[#This Row],[RXCUI]]*1),"Yes",""),"No")</f>
        <v>No</v>
      </c>
      <c r="E2292" s="12" t="str">
        <f>IF(SubgroupsCovered[[#This Row],[RXCUI Covered?]]="Yes",SubgroupsCovered[[#This Row],[Subgroup]],"")</f>
        <v/>
      </c>
      <c r="F2292" s="12" t="str">
        <f>IF(SubgroupsCovered[[#This Row],[Subgroups Covered by RXCUI]]="",IF(SubgroupsCovered[[#This Row],[Subgroups Uncovered]]="",SubgroupsCovered[[#This Row],[Subgroup]],""),SubgroupsCovered[[#This Row],[Subgroups Covered by RXCUI]])</f>
        <v/>
      </c>
      <c r="G2292" s="12" t="str">
        <f>IFERROR(IF(VLOOKUP(SubgroupsCovered[[#This Row],[Subgroup]],SubgroupsCovered[Subgroups Covered by RXCUI],1,FALSE)=C2292,"",C2292),SubgroupsCovered[[#This Row],[Subgroup]])</f>
        <v>SCZA15</v>
      </c>
    </row>
    <row r="2293" spans="1:7">
      <c r="A2293" s="12" t="s">
        <v>1130</v>
      </c>
      <c r="B2293" s="12">
        <v>198325</v>
      </c>
      <c r="C2293" s="12" t="s">
        <v>1195</v>
      </c>
      <c r="D2293" s="5" t="str">
        <f>IFERROR(IF(VLOOKUP((SubgroupsCovered[[#This Row],[RXCUI]]*1),RXCUI[Convert RXCUIs to Number],1,FALSE)=(SubgroupsCovered[[#This Row],[RXCUI]]*1),"Yes",""),"No")</f>
        <v>No</v>
      </c>
      <c r="E2293" s="12" t="str">
        <f>IF(SubgroupsCovered[[#This Row],[RXCUI Covered?]]="Yes",SubgroupsCovered[[#This Row],[Subgroup]],"")</f>
        <v/>
      </c>
      <c r="F2293" s="12" t="str">
        <f>IF(SubgroupsCovered[[#This Row],[Subgroups Covered by RXCUI]]="",IF(SubgroupsCovered[[#This Row],[Subgroups Uncovered]]="",SubgroupsCovered[[#This Row],[Subgroup]],""),SubgroupsCovered[[#This Row],[Subgroups Covered by RXCUI]])</f>
        <v/>
      </c>
      <c r="G2293" s="12" t="str">
        <f>IFERROR(IF(VLOOKUP(SubgroupsCovered[[#This Row],[Subgroup]],SubgroupsCovered[Subgroups Covered by RXCUI],1,FALSE)=C2293,"",C2293),SubgroupsCovered[[#This Row],[Subgroup]])</f>
        <v>SCZA15</v>
      </c>
    </row>
    <row r="2294" spans="1:7">
      <c r="A2294" s="12" t="s">
        <v>1130</v>
      </c>
      <c r="B2294" s="12">
        <v>859824</v>
      </c>
      <c r="C2294" s="12" t="s">
        <v>1148</v>
      </c>
      <c r="D2294" s="5" t="str">
        <f>IFERROR(IF(VLOOKUP((SubgroupsCovered[[#This Row],[RXCUI]]*1),RXCUI[Convert RXCUIs to Number],1,FALSE)=(SubgroupsCovered[[#This Row],[RXCUI]]*1),"Yes",""),"No")</f>
        <v>No</v>
      </c>
      <c r="E2294" s="12" t="str">
        <f>IF(SubgroupsCovered[[#This Row],[RXCUI Covered?]]="Yes",SubgroupsCovered[[#This Row],[Subgroup]],"")</f>
        <v/>
      </c>
      <c r="F2294" s="12" t="str">
        <f>IF(SubgroupsCovered[[#This Row],[Subgroups Covered by RXCUI]]="",IF(SubgroupsCovered[[#This Row],[Subgroups Uncovered]]="",SubgroupsCovered[[#This Row],[Subgroup]],""),SubgroupsCovered[[#This Row],[Subgroups Covered by RXCUI]])</f>
        <v/>
      </c>
      <c r="G2294" s="12" t="str">
        <f>IFERROR(IF(VLOOKUP(SubgroupsCovered[[#This Row],[Subgroup]],SubgroupsCovered[Subgroups Covered by RXCUI],1,FALSE)=C2294,"",C2294),SubgroupsCovered[[#This Row],[Subgroup]])</f>
        <v>SCZA2</v>
      </c>
    </row>
    <row r="2295" spans="1:7">
      <c r="A2295" s="12" t="s">
        <v>1130</v>
      </c>
      <c r="B2295" s="12">
        <v>861848</v>
      </c>
      <c r="C2295" s="12" t="s">
        <v>1152</v>
      </c>
      <c r="D2295" s="5" t="str">
        <f>IFERROR(IF(VLOOKUP((SubgroupsCovered[[#This Row],[RXCUI]]*1),RXCUI[Convert RXCUIs to Number],1,FALSE)=(SubgroupsCovered[[#This Row],[RXCUI]]*1),"Yes",""),"No")</f>
        <v>No</v>
      </c>
      <c r="E2295" s="12" t="str">
        <f>IF(SubgroupsCovered[[#This Row],[RXCUI Covered?]]="Yes",SubgroupsCovered[[#This Row],[Subgroup]],"")</f>
        <v/>
      </c>
      <c r="F2295" s="12" t="str">
        <f>IF(SubgroupsCovered[[#This Row],[Subgroups Covered by RXCUI]]="",IF(SubgroupsCovered[[#This Row],[Subgroups Uncovered]]="",SubgroupsCovered[[#This Row],[Subgroup]],""),SubgroupsCovered[[#This Row],[Subgroups Covered by RXCUI]])</f>
        <v/>
      </c>
      <c r="G2295" s="12" t="str">
        <f>IFERROR(IF(VLOOKUP(SubgroupsCovered[[#This Row],[Subgroup]],SubgroupsCovered[Subgroups Covered by RXCUI],1,FALSE)=C2295,"",C2295),SubgroupsCovered[[#This Row],[Subgroup]])</f>
        <v>SCZA3</v>
      </c>
    </row>
    <row r="2296" spans="1:7">
      <c r="A2296" s="12" t="s">
        <v>1130</v>
      </c>
      <c r="B2296" s="12">
        <v>859841</v>
      </c>
      <c r="C2296" s="12" t="s">
        <v>1150</v>
      </c>
      <c r="D2296" s="5" t="str">
        <f>IFERROR(IF(VLOOKUP((SubgroupsCovered[[#This Row],[RXCUI]]*1),RXCUI[Convert RXCUIs to Number],1,FALSE)=(SubgroupsCovered[[#This Row],[RXCUI]]*1),"Yes",""),"No")</f>
        <v>No</v>
      </c>
      <c r="E2296" s="12" t="str">
        <f>IF(SubgroupsCovered[[#This Row],[RXCUI Covered?]]="Yes",SubgroupsCovered[[#This Row],[Subgroup]],"")</f>
        <v/>
      </c>
      <c r="F2296" s="12" t="str">
        <f>IF(SubgroupsCovered[[#This Row],[Subgroups Covered by RXCUI]]="",IF(SubgroupsCovered[[#This Row],[Subgroups Uncovered]]="",SubgroupsCovered[[#This Row],[Subgroup]],""),SubgroupsCovered[[#This Row],[Subgroups Covered by RXCUI]])</f>
        <v/>
      </c>
      <c r="G2296" s="12" t="str">
        <f>IFERROR(IF(VLOOKUP(SubgroupsCovered[[#This Row],[Subgroup]],SubgroupsCovered[Subgroups Covered by RXCUI],1,FALSE)=C2296,"",C2296),SubgroupsCovered[[#This Row],[Subgroup]])</f>
        <v>SCZA4</v>
      </c>
    </row>
    <row r="2297" spans="1:7">
      <c r="A2297" s="12" t="s">
        <v>1130</v>
      </c>
      <c r="B2297" s="12">
        <v>860918</v>
      </c>
      <c r="C2297" s="12" t="s">
        <v>1150</v>
      </c>
      <c r="D2297" s="5" t="str">
        <f>IFERROR(IF(VLOOKUP((SubgroupsCovered[[#This Row],[RXCUI]]*1),RXCUI[Convert RXCUIs to Number],1,FALSE)=(SubgroupsCovered[[#This Row],[RXCUI]]*1),"Yes",""),"No")</f>
        <v>No</v>
      </c>
      <c r="E2297" s="12" t="str">
        <f>IF(SubgroupsCovered[[#This Row],[RXCUI Covered?]]="Yes",SubgroupsCovered[[#This Row],[Subgroup]],"")</f>
        <v/>
      </c>
      <c r="F2297" s="12" t="str">
        <f>IF(SubgroupsCovered[[#This Row],[Subgroups Covered by RXCUI]]="",IF(SubgroupsCovered[[#This Row],[Subgroups Uncovered]]="",SubgroupsCovered[[#This Row],[Subgroup]],""),SubgroupsCovered[[#This Row],[Subgroups Covered by RXCUI]])</f>
        <v/>
      </c>
      <c r="G2297" s="12" t="str">
        <f>IFERROR(IF(VLOOKUP(SubgroupsCovered[[#This Row],[Subgroup]],SubgroupsCovered[Subgroups Covered by RXCUI],1,FALSE)=C2297,"",C2297),SubgroupsCovered[[#This Row],[Subgroup]])</f>
        <v>SCZA4</v>
      </c>
    </row>
    <row r="2298" spans="1:7">
      <c r="A2298" s="12" t="s">
        <v>1130</v>
      </c>
      <c r="B2298" s="12">
        <v>865117</v>
      </c>
      <c r="C2298" s="12" t="s">
        <v>1150</v>
      </c>
      <c r="D2298" s="5" t="str">
        <f>IFERROR(IF(VLOOKUP((SubgroupsCovered[[#This Row],[RXCUI]]*1),RXCUI[Convert RXCUIs to Number],1,FALSE)=(SubgroupsCovered[[#This Row],[RXCUI]]*1),"Yes",""),"No")</f>
        <v>No</v>
      </c>
      <c r="E2298" s="12" t="str">
        <f>IF(SubgroupsCovered[[#This Row],[RXCUI Covered?]]="Yes",SubgroupsCovered[[#This Row],[Subgroup]],"")</f>
        <v/>
      </c>
      <c r="F2298" s="12" t="str">
        <f>IF(SubgroupsCovered[[#This Row],[Subgroups Covered by RXCUI]]="",IF(SubgroupsCovered[[#This Row],[Subgroups Uncovered]]="",SubgroupsCovered[[#This Row],[Subgroup]],""),SubgroupsCovered[[#This Row],[Subgroups Covered by RXCUI]])</f>
        <v/>
      </c>
      <c r="G2298" s="12" t="str">
        <f>IFERROR(IF(VLOOKUP(SubgroupsCovered[[#This Row],[Subgroup]],SubgroupsCovered[Subgroups Covered by RXCUI],1,FALSE)=C2298,"",C2298),SubgroupsCovered[[#This Row],[Subgroup]])</f>
        <v>SCZA4</v>
      </c>
    </row>
    <row r="2299" spans="1:7">
      <c r="A2299" s="12" t="s">
        <v>1130</v>
      </c>
      <c r="B2299" s="12">
        <v>865123</v>
      </c>
      <c r="C2299" s="12" t="s">
        <v>1150</v>
      </c>
      <c r="D2299" s="5" t="str">
        <f>IFERROR(IF(VLOOKUP((SubgroupsCovered[[#This Row],[RXCUI]]*1),RXCUI[Convert RXCUIs to Number],1,FALSE)=(SubgroupsCovered[[#This Row],[RXCUI]]*1),"Yes",""),"No")</f>
        <v>No</v>
      </c>
      <c r="E2299" s="12" t="str">
        <f>IF(SubgroupsCovered[[#This Row],[RXCUI Covered?]]="Yes",SubgroupsCovered[[#This Row],[Subgroup]],"")</f>
        <v/>
      </c>
      <c r="F2299" s="12" t="str">
        <f>IF(SubgroupsCovered[[#This Row],[Subgroups Covered by RXCUI]]="",IF(SubgroupsCovered[[#This Row],[Subgroups Uncovered]]="",SubgroupsCovered[[#This Row],[Subgroup]],""),SubgroupsCovered[[#This Row],[Subgroups Covered by RXCUI]])</f>
        <v/>
      </c>
      <c r="G2299" s="12" t="str">
        <f>IFERROR(IF(VLOOKUP(SubgroupsCovered[[#This Row],[Subgroup]],SubgroupsCovered[Subgroups Covered by RXCUI],1,FALSE)=C2299,"",C2299),SubgroupsCovered[[#This Row],[Subgroup]])</f>
        <v>SCZA4</v>
      </c>
    </row>
    <row r="2300" spans="1:7">
      <c r="A2300" s="12" t="s">
        <v>1130</v>
      </c>
      <c r="B2300" s="12">
        <v>859835</v>
      </c>
      <c r="C2300" s="12" t="s">
        <v>1152</v>
      </c>
      <c r="D2300" s="5" t="str">
        <f>IFERROR(IF(VLOOKUP((SubgroupsCovered[[#This Row],[RXCUI]]*1),RXCUI[Convert RXCUIs to Number],1,FALSE)=(SubgroupsCovered[[#This Row],[RXCUI]]*1),"Yes",""),"No")</f>
        <v>No</v>
      </c>
      <c r="E2300" s="12" t="str">
        <f>IF(SubgroupsCovered[[#This Row],[RXCUI Covered?]]="Yes",SubgroupsCovered[[#This Row],[Subgroup]],"")</f>
        <v/>
      </c>
      <c r="F2300" s="12" t="str">
        <f>IF(SubgroupsCovered[[#This Row],[Subgroups Covered by RXCUI]]="",IF(SubgroupsCovered[[#This Row],[Subgroups Uncovered]]="",SubgroupsCovered[[#This Row],[Subgroup]],""),SubgroupsCovered[[#This Row],[Subgroups Covered by RXCUI]])</f>
        <v/>
      </c>
      <c r="G2300" s="12" t="str">
        <f>IFERROR(IF(VLOOKUP(SubgroupsCovered[[#This Row],[Subgroup]],SubgroupsCovered[Subgroups Covered by RXCUI],1,FALSE)=C2300,"",C2300),SubgroupsCovered[[#This Row],[Subgroup]])</f>
        <v>SCZA3</v>
      </c>
    </row>
    <row r="2301" spans="1:7">
      <c r="A2301" s="12" t="s">
        <v>1130</v>
      </c>
      <c r="B2301" s="12">
        <v>141935</v>
      </c>
      <c r="C2301" s="12" t="s">
        <v>1155</v>
      </c>
      <c r="D2301" s="5" t="str">
        <f>IFERROR(IF(VLOOKUP((SubgroupsCovered[[#This Row],[RXCUI]]*1),RXCUI[Convert RXCUIs to Number],1,FALSE)=(SubgroupsCovered[[#This Row],[RXCUI]]*1),"Yes",""),"No")</f>
        <v>No</v>
      </c>
      <c r="E2301" s="12" t="str">
        <f>IF(SubgroupsCovered[[#This Row],[RXCUI Covered?]]="Yes",SubgroupsCovered[[#This Row],[Subgroup]],"")</f>
        <v/>
      </c>
      <c r="F2301" s="12" t="str">
        <f>IF(SubgroupsCovered[[#This Row],[Subgroups Covered by RXCUI]]="",IF(SubgroupsCovered[[#This Row],[Subgroups Uncovered]]="",SubgroupsCovered[[#This Row],[Subgroup]],""),SubgroupsCovered[[#This Row],[Subgroups Covered by RXCUI]])</f>
        <v/>
      </c>
      <c r="G2301" s="12" t="str">
        <f>IFERROR(IF(VLOOKUP(SubgroupsCovered[[#This Row],[Subgroup]],SubgroupsCovered[Subgroups Covered by RXCUI],1,FALSE)=C2301,"",C2301),SubgroupsCovered[[#This Row],[Subgroup]])</f>
        <v>SCZA5</v>
      </c>
    </row>
    <row r="2302" spans="1:7">
      <c r="A2302" s="12" t="s">
        <v>1130</v>
      </c>
      <c r="B2302" s="12">
        <v>197754</v>
      </c>
      <c r="C2302" s="12" t="s">
        <v>1157</v>
      </c>
      <c r="D2302" s="5" t="str">
        <f>IFERROR(IF(VLOOKUP((SubgroupsCovered[[#This Row],[RXCUI]]*1),RXCUI[Convert RXCUIs to Number],1,FALSE)=(SubgroupsCovered[[#This Row],[RXCUI]]*1),"Yes",""),"No")</f>
        <v>No</v>
      </c>
      <c r="E2302" s="12" t="str">
        <f>IF(SubgroupsCovered[[#This Row],[RXCUI Covered?]]="Yes",SubgroupsCovered[[#This Row],[Subgroup]],"")</f>
        <v/>
      </c>
      <c r="F2302" s="12" t="str">
        <f>IF(SubgroupsCovered[[#This Row],[Subgroups Covered by RXCUI]]="",IF(SubgroupsCovered[[#This Row],[Subgroups Uncovered]]="",SubgroupsCovered[[#This Row],[Subgroup]],""),SubgroupsCovered[[#This Row],[Subgroups Covered by RXCUI]])</f>
        <v/>
      </c>
      <c r="G2302" s="12" t="str">
        <f>IFERROR(IF(VLOOKUP(SubgroupsCovered[[#This Row],[Subgroup]],SubgroupsCovered[Subgroups Covered by RXCUI],1,FALSE)=C2302,"",C2302),SubgroupsCovered[[#This Row],[Subgroup]])</f>
        <v>SCZA6</v>
      </c>
    </row>
    <row r="2303" spans="1:7">
      <c r="A2303" s="12" t="s">
        <v>1130</v>
      </c>
      <c r="B2303" s="12">
        <v>310670</v>
      </c>
      <c r="C2303" s="12" t="s">
        <v>1157</v>
      </c>
      <c r="D2303" s="5" t="str">
        <f>IFERROR(IF(VLOOKUP((SubgroupsCovered[[#This Row],[RXCUI]]*1),RXCUI[Convert RXCUIs to Number],1,FALSE)=(SubgroupsCovered[[#This Row],[RXCUI]]*1),"Yes",""),"No")</f>
        <v>No</v>
      </c>
      <c r="E2303" s="12" t="str">
        <f>IF(SubgroupsCovered[[#This Row],[RXCUI Covered?]]="Yes",SubgroupsCovered[[#This Row],[Subgroup]],"")</f>
        <v/>
      </c>
      <c r="F2303" s="12" t="str">
        <f>IF(SubgroupsCovered[[#This Row],[Subgroups Covered by RXCUI]]="",IF(SubgroupsCovered[[#This Row],[Subgroups Uncovered]]="",SubgroupsCovered[[#This Row],[Subgroup]],""),SubgroupsCovered[[#This Row],[Subgroups Covered by RXCUI]])</f>
        <v/>
      </c>
      <c r="G2303" s="12" t="str">
        <f>IFERROR(IF(VLOOKUP(SubgroupsCovered[[#This Row],[Subgroup]],SubgroupsCovered[Subgroups Covered by RXCUI],1,FALSE)=C2303,"",C2303),SubgroupsCovered[[#This Row],[Subgroup]])</f>
        <v>SCZA6</v>
      </c>
    </row>
    <row r="2304" spans="1:7">
      <c r="A2304" s="12" t="s">
        <v>1130</v>
      </c>
      <c r="B2304" s="12">
        <v>310671</v>
      </c>
      <c r="C2304" s="12" t="s">
        <v>1157</v>
      </c>
      <c r="D2304" s="5" t="str">
        <f>IFERROR(IF(VLOOKUP((SubgroupsCovered[[#This Row],[RXCUI]]*1),RXCUI[Convert RXCUIs to Number],1,FALSE)=(SubgroupsCovered[[#This Row],[RXCUI]]*1),"Yes",""),"No")</f>
        <v>No</v>
      </c>
      <c r="E2304" s="12" t="str">
        <f>IF(SubgroupsCovered[[#This Row],[RXCUI Covered?]]="Yes",SubgroupsCovered[[#This Row],[Subgroup]],"")</f>
        <v/>
      </c>
      <c r="F2304" s="12" t="str">
        <f>IF(SubgroupsCovered[[#This Row],[Subgroups Covered by RXCUI]]="",IF(SubgroupsCovered[[#This Row],[Subgroups Uncovered]]="",SubgroupsCovered[[#This Row],[Subgroup]],""),SubgroupsCovered[[#This Row],[Subgroups Covered by RXCUI]])</f>
        <v/>
      </c>
      <c r="G2304" s="12" t="str">
        <f>IFERROR(IF(VLOOKUP(SubgroupsCovered[[#This Row],[Subgroup]],SubgroupsCovered[Subgroups Covered by RXCUI],1,FALSE)=C2304,"",C2304),SubgroupsCovered[[#This Row],[Subgroup]])</f>
        <v>SCZA6</v>
      </c>
    </row>
    <row r="2305" spans="1:7">
      <c r="A2305" s="12" t="s">
        <v>1130</v>
      </c>
      <c r="B2305" s="12">
        <v>310672</v>
      </c>
      <c r="C2305" s="12" t="s">
        <v>1157</v>
      </c>
      <c r="D2305" s="5" t="str">
        <f>IFERROR(IF(VLOOKUP((SubgroupsCovered[[#This Row],[RXCUI]]*1),RXCUI[Convert RXCUIs to Number],1,FALSE)=(SubgroupsCovered[[#This Row],[RXCUI]]*1),"Yes",""),"No")</f>
        <v>No</v>
      </c>
      <c r="E2305" s="12" t="str">
        <f>IF(SubgroupsCovered[[#This Row],[RXCUI Covered?]]="Yes",SubgroupsCovered[[#This Row],[Subgroup]],"")</f>
        <v/>
      </c>
      <c r="F2305" s="12" t="str">
        <f>IF(SubgroupsCovered[[#This Row],[Subgroups Covered by RXCUI]]="",IF(SubgroupsCovered[[#This Row],[Subgroups Uncovered]]="",SubgroupsCovered[[#This Row],[Subgroup]],""),SubgroupsCovered[[#This Row],[Subgroups Covered by RXCUI]])</f>
        <v/>
      </c>
      <c r="G2305" s="12" t="str">
        <f>IFERROR(IF(VLOOKUP(SubgroupsCovered[[#This Row],[Subgroup]],SubgroupsCovered[Subgroups Covered by RXCUI],1,FALSE)=C2305,"",C2305),SubgroupsCovered[[#This Row],[Subgroup]])</f>
        <v>SCZA6</v>
      </c>
    </row>
    <row r="2306" spans="1:7">
      <c r="A2306" s="12" t="s">
        <v>1130</v>
      </c>
      <c r="B2306" s="12">
        <v>314034</v>
      </c>
      <c r="C2306" s="12" t="s">
        <v>1157</v>
      </c>
      <c r="D2306" s="5" t="str">
        <f>IFERROR(IF(VLOOKUP((SubgroupsCovered[[#This Row],[RXCUI]]*1),RXCUI[Convert RXCUIs to Number],1,FALSE)=(SubgroupsCovered[[#This Row],[RXCUI]]*1),"Yes",""),"No")</f>
        <v>No</v>
      </c>
      <c r="E2306" s="12" t="str">
        <f>IF(SubgroupsCovered[[#This Row],[RXCUI Covered?]]="Yes",SubgroupsCovered[[#This Row],[Subgroup]],"")</f>
        <v/>
      </c>
      <c r="F2306" s="12" t="str">
        <f>IF(SubgroupsCovered[[#This Row],[Subgroups Covered by RXCUI]]="",IF(SubgroupsCovered[[#This Row],[Subgroups Uncovered]]="",SubgroupsCovered[[#This Row],[Subgroup]],""),SubgroupsCovered[[#This Row],[Subgroups Covered by RXCUI]])</f>
        <v/>
      </c>
      <c r="G2306" s="12" t="str">
        <f>IFERROR(IF(VLOOKUP(SubgroupsCovered[[#This Row],[Subgroup]],SubgroupsCovered[Subgroups Covered by RXCUI],1,FALSE)=C2306,"",C2306),SubgroupsCovered[[#This Row],[Subgroup]])</f>
        <v>SCZA6</v>
      </c>
    </row>
    <row r="2307" spans="1:7">
      <c r="A2307" s="12" t="s">
        <v>1130</v>
      </c>
      <c r="B2307" s="12">
        <v>314035</v>
      </c>
      <c r="C2307" s="12" t="s">
        <v>1157</v>
      </c>
      <c r="D2307" s="5" t="str">
        <f>IFERROR(IF(VLOOKUP((SubgroupsCovered[[#This Row],[RXCUI]]*1),RXCUI[Convert RXCUIs to Number],1,FALSE)=(SubgroupsCovered[[#This Row],[RXCUI]]*1),"Yes",""),"No")</f>
        <v>No</v>
      </c>
      <c r="E2307" s="12" t="str">
        <f>IF(SubgroupsCovered[[#This Row],[RXCUI Covered?]]="Yes",SubgroupsCovered[[#This Row],[Subgroup]],"")</f>
        <v/>
      </c>
      <c r="F2307" s="12" t="str">
        <f>IF(SubgroupsCovered[[#This Row],[Subgroups Covered by RXCUI]]="",IF(SubgroupsCovered[[#This Row],[Subgroups Uncovered]]="",SubgroupsCovered[[#This Row],[Subgroup]],""),SubgroupsCovered[[#This Row],[Subgroups Covered by RXCUI]])</f>
        <v/>
      </c>
      <c r="G2307" s="12" t="str">
        <f>IFERROR(IF(VLOOKUP(SubgroupsCovered[[#This Row],[Subgroup]],SubgroupsCovered[Subgroups Covered by RXCUI],1,FALSE)=C2307,"",C2307),SubgroupsCovered[[#This Row],[Subgroup]])</f>
        <v>SCZA6</v>
      </c>
    </row>
    <row r="2308" spans="1:7">
      <c r="A2308" s="12" t="s">
        <v>1130</v>
      </c>
      <c r="B2308" s="12">
        <v>859867</v>
      </c>
      <c r="C2308" s="12" t="s">
        <v>1159</v>
      </c>
      <c r="D2308" s="5" t="str">
        <f>IFERROR(IF(VLOOKUP((SubgroupsCovered[[#This Row],[RXCUI]]*1),RXCUI[Convert RXCUIs to Number],1,FALSE)=(SubgroupsCovered[[#This Row],[RXCUI]]*1),"Yes",""),"No")</f>
        <v>No</v>
      </c>
      <c r="E2308" s="12" t="str">
        <f>IF(SubgroupsCovered[[#This Row],[RXCUI Covered?]]="Yes",SubgroupsCovered[[#This Row],[Subgroup]],"")</f>
        <v/>
      </c>
      <c r="F2308" s="12" t="str">
        <f>IF(SubgroupsCovered[[#This Row],[Subgroups Covered by RXCUI]]="",IF(SubgroupsCovered[[#This Row],[Subgroups Uncovered]]="",SubgroupsCovered[[#This Row],[Subgroup]],""),SubgroupsCovered[[#This Row],[Subgroups Covered by RXCUI]])</f>
        <v/>
      </c>
      <c r="G2308" s="12" t="str">
        <f>IFERROR(IF(VLOOKUP(SubgroupsCovered[[#This Row],[Subgroup]],SubgroupsCovered[Subgroups Covered by RXCUI],1,FALSE)=C2308,"",C2308),SubgroupsCovered[[#This Row],[Subgroup]])</f>
        <v>SCZA7</v>
      </c>
    </row>
    <row r="2309" spans="1:7">
      <c r="A2309" s="12" t="s">
        <v>1130</v>
      </c>
      <c r="B2309" s="12">
        <v>859871</v>
      </c>
      <c r="C2309" s="12" t="s">
        <v>1159</v>
      </c>
      <c r="D2309" s="5" t="str">
        <f>IFERROR(IF(VLOOKUP((SubgroupsCovered[[#This Row],[RXCUI]]*1),RXCUI[Convert RXCUIs to Number],1,FALSE)=(SubgroupsCovered[[#This Row],[RXCUI]]*1),"Yes",""),"No")</f>
        <v>No</v>
      </c>
      <c r="E2309" s="12" t="str">
        <f>IF(SubgroupsCovered[[#This Row],[RXCUI Covered?]]="Yes",SubgroupsCovered[[#This Row],[Subgroup]],"")</f>
        <v/>
      </c>
      <c r="F2309" s="12" t="str">
        <f>IF(SubgroupsCovered[[#This Row],[Subgroups Covered by RXCUI]]="",IF(SubgroupsCovered[[#This Row],[Subgroups Uncovered]]="",SubgroupsCovered[[#This Row],[Subgroup]],""),SubgroupsCovered[[#This Row],[Subgroups Covered by RXCUI]])</f>
        <v/>
      </c>
      <c r="G2309" s="12" t="str">
        <f>IFERROR(IF(VLOOKUP(SubgroupsCovered[[#This Row],[Subgroup]],SubgroupsCovered[Subgroups Covered by RXCUI],1,FALSE)=C2309,"",C2309),SubgroupsCovered[[#This Row],[Subgroup]])</f>
        <v>SCZA7</v>
      </c>
    </row>
    <row r="2310" spans="1:7">
      <c r="A2310" s="12" t="s">
        <v>1130</v>
      </c>
      <c r="B2310" s="12">
        <v>1719803</v>
      </c>
      <c r="C2310" s="12" t="s">
        <v>1159</v>
      </c>
      <c r="D2310" s="5" t="str">
        <f>IFERROR(IF(VLOOKUP((SubgroupsCovered[[#This Row],[RXCUI]]*1),RXCUI[Convert RXCUIs to Number],1,FALSE)=(SubgroupsCovered[[#This Row],[RXCUI]]*1),"Yes",""),"No")</f>
        <v>No</v>
      </c>
      <c r="E2310" s="12" t="str">
        <f>IF(SubgroupsCovered[[#This Row],[RXCUI Covered?]]="Yes",SubgroupsCovered[[#This Row],[Subgroup]],"")</f>
        <v/>
      </c>
      <c r="F2310" s="12" t="str">
        <f>IF(SubgroupsCovered[[#This Row],[Subgroups Covered by RXCUI]]="",IF(SubgroupsCovered[[#This Row],[Subgroups Uncovered]]="",SubgroupsCovered[[#This Row],[Subgroup]],""),SubgroupsCovered[[#This Row],[Subgroups Covered by RXCUI]])</f>
        <v/>
      </c>
      <c r="G2310" s="12" t="str">
        <f>IFERROR(IF(VLOOKUP(SubgroupsCovered[[#This Row],[Subgroup]],SubgroupsCovered[Subgroups Covered by RXCUI],1,FALSE)=C2310,"",C2310),SubgroupsCovered[[#This Row],[Subgroup]])</f>
        <v>SCZA7</v>
      </c>
    </row>
    <row r="2311" spans="1:7">
      <c r="A2311" s="12" t="s">
        <v>1130</v>
      </c>
      <c r="B2311" s="12">
        <v>1719847</v>
      </c>
      <c r="C2311" s="12" t="s">
        <v>1159</v>
      </c>
      <c r="D2311" s="5" t="str">
        <f>IFERROR(IF(VLOOKUP((SubgroupsCovered[[#This Row],[RXCUI]]*1),RXCUI[Convert RXCUIs to Number],1,FALSE)=(SubgroupsCovered[[#This Row],[RXCUI]]*1),"Yes",""),"No")</f>
        <v>No</v>
      </c>
      <c r="E2311" s="12" t="str">
        <f>IF(SubgroupsCovered[[#This Row],[RXCUI Covered?]]="Yes",SubgroupsCovered[[#This Row],[Subgroup]],"")</f>
        <v/>
      </c>
      <c r="F2311" s="12" t="str">
        <f>IF(SubgroupsCovered[[#This Row],[Subgroups Covered by RXCUI]]="",IF(SubgroupsCovered[[#This Row],[Subgroups Uncovered]]="",SubgroupsCovered[[#This Row],[Subgroup]],""),SubgroupsCovered[[#This Row],[Subgroups Covered by RXCUI]])</f>
        <v/>
      </c>
      <c r="G2311" s="12" t="str">
        <f>IFERROR(IF(VLOOKUP(SubgroupsCovered[[#This Row],[Subgroup]],SubgroupsCovered[Subgroups Covered by RXCUI],1,FALSE)=C2311,"",C2311),SubgroupsCovered[[#This Row],[Subgroup]])</f>
        <v>SCZA7</v>
      </c>
    </row>
    <row r="2312" spans="1:7">
      <c r="A2312" s="12" t="s">
        <v>1130</v>
      </c>
      <c r="B2312" s="12">
        <v>1719862</v>
      </c>
      <c r="C2312" s="12" t="s">
        <v>1159</v>
      </c>
      <c r="D2312" s="5" t="str">
        <f>IFERROR(IF(VLOOKUP((SubgroupsCovered[[#This Row],[RXCUI]]*1),RXCUI[Convert RXCUIs to Number],1,FALSE)=(SubgroupsCovered[[#This Row],[RXCUI]]*1),"Yes",""),"No")</f>
        <v>No</v>
      </c>
      <c r="E2312" s="12" t="str">
        <f>IF(SubgroupsCovered[[#This Row],[RXCUI Covered?]]="Yes",SubgroupsCovered[[#This Row],[Subgroup]],"")</f>
        <v/>
      </c>
      <c r="F2312" s="12" t="str">
        <f>IF(SubgroupsCovered[[#This Row],[Subgroups Covered by RXCUI]]="",IF(SubgroupsCovered[[#This Row],[Subgroups Uncovered]]="",SubgroupsCovered[[#This Row],[Subgroup]],""),SubgroupsCovered[[#This Row],[Subgroups Covered by RXCUI]])</f>
        <v/>
      </c>
      <c r="G2312" s="12" t="str">
        <f>IFERROR(IF(VLOOKUP(SubgroupsCovered[[#This Row],[Subgroup]],SubgroupsCovered[Subgroups Covered by RXCUI],1,FALSE)=C2312,"",C2312),SubgroupsCovered[[#This Row],[Subgroup]])</f>
        <v>SCZA7</v>
      </c>
    </row>
    <row r="2313" spans="1:7">
      <c r="A2313" s="12" t="s">
        <v>1130</v>
      </c>
      <c r="B2313" s="12">
        <v>1720026</v>
      </c>
      <c r="C2313" s="12" t="s">
        <v>1159</v>
      </c>
      <c r="D2313" s="5" t="str">
        <f>IFERROR(IF(VLOOKUP((SubgroupsCovered[[#This Row],[RXCUI]]*1),RXCUI[Convert RXCUIs to Number],1,FALSE)=(SubgroupsCovered[[#This Row],[RXCUI]]*1),"Yes",""),"No")</f>
        <v>No</v>
      </c>
      <c r="E2313" s="12" t="str">
        <f>IF(SubgroupsCovered[[#This Row],[RXCUI Covered?]]="Yes",SubgroupsCovered[[#This Row],[Subgroup]],"")</f>
        <v/>
      </c>
      <c r="F2313" s="12" t="str">
        <f>IF(SubgroupsCovered[[#This Row],[Subgroups Covered by RXCUI]]="",IF(SubgroupsCovered[[#This Row],[Subgroups Uncovered]]="",SubgroupsCovered[[#This Row],[Subgroup]],""),SubgroupsCovered[[#This Row],[Subgroups Covered by RXCUI]])</f>
        <v/>
      </c>
      <c r="G2313" s="12" t="str">
        <f>IFERROR(IF(VLOOKUP(SubgroupsCovered[[#This Row],[Subgroup]],SubgroupsCovered[Subgroups Covered by RXCUI],1,FALSE)=C2313,"",C2313),SubgroupsCovered[[#This Row],[Subgroup]])</f>
        <v>SCZA7</v>
      </c>
    </row>
    <row r="2314" spans="1:7">
      <c r="A2314" s="12" t="s">
        <v>1130</v>
      </c>
      <c r="B2314" s="12">
        <v>1298816</v>
      </c>
      <c r="C2314" s="12" t="s">
        <v>1165</v>
      </c>
      <c r="D2314" s="5" t="str">
        <f>IFERROR(IF(VLOOKUP((SubgroupsCovered[[#This Row],[RXCUI]]*1),RXCUI[Convert RXCUIs to Number],1,FALSE)=(SubgroupsCovered[[#This Row],[RXCUI]]*1),"Yes",""),"No")</f>
        <v>No</v>
      </c>
      <c r="E2314" s="12" t="str">
        <f>IF(SubgroupsCovered[[#This Row],[RXCUI Covered?]]="Yes",SubgroupsCovered[[#This Row],[Subgroup]],"")</f>
        <v/>
      </c>
      <c r="F2314" s="12" t="str">
        <f>IF(SubgroupsCovered[[#This Row],[Subgroups Covered by RXCUI]]="",IF(SubgroupsCovered[[#This Row],[Subgroups Uncovered]]="",SubgroupsCovered[[#This Row],[Subgroup]],""),SubgroupsCovered[[#This Row],[Subgroups Covered by RXCUI]])</f>
        <v/>
      </c>
      <c r="G2314" s="12" t="str">
        <f>IFERROR(IF(VLOOKUP(SubgroupsCovered[[#This Row],[Subgroup]],SubgroupsCovered[Subgroups Covered by RXCUI],1,FALSE)=C2314,"",C2314),SubgroupsCovered[[#This Row],[Subgroup]])</f>
        <v>SCZA9</v>
      </c>
    </row>
    <row r="2315" spans="1:7">
      <c r="A2315" s="12" t="s">
        <v>1130</v>
      </c>
      <c r="B2315" s="12">
        <v>1298906</v>
      </c>
      <c r="C2315" s="12" t="s">
        <v>1165</v>
      </c>
      <c r="D2315" s="5" t="str">
        <f>IFERROR(IF(VLOOKUP((SubgroupsCovered[[#This Row],[RXCUI]]*1),RXCUI[Convert RXCUIs to Number],1,FALSE)=(SubgroupsCovered[[#This Row],[RXCUI]]*1),"Yes",""),"No")</f>
        <v>No</v>
      </c>
      <c r="E2315" s="12" t="str">
        <f>IF(SubgroupsCovered[[#This Row],[RXCUI Covered?]]="Yes",SubgroupsCovered[[#This Row],[Subgroup]],"")</f>
        <v/>
      </c>
      <c r="F2315" s="12" t="str">
        <f>IF(SubgroupsCovered[[#This Row],[Subgroups Covered by RXCUI]]="",IF(SubgroupsCovered[[#This Row],[Subgroups Uncovered]]="",SubgroupsCovered[[#This Row],[Subgroup]],""),SubgroupsCovered[[#This Row],[Subgroups Covered by RXCUI]])</f>
        <v/>
      </c>
      <c r="G2315" s="12" t="str">
        <f>IFERROR(IF(VLOOKUP(SubgroupsCovered[[#This Row],[Subgroup]],SubgroupsCovered[Subgroups Covered by RXCUI],1,FALSE)=C2315,"",C2315),SubgroupsCovered[[#This Row],[Subgroup]])</f>
        <v>SCZA9</v>
      </c>
    </row>
    <row r="2316" spans="1:7">
      <c r="A2316" s="12" t="s">
        <v>1130</v>
      </c>
      <c r="B2316" s="12">
        <v>1298910</v>
      </c>
      <c r="C2316" s="12" t="s">
        <v>1165</v>
      </c>
      <c r="D2316" s="5" t="str">
        <f>IFERROR(IF(VLOOKUP((SubgroupsCovered[[#This Row],[RXCUI]]*1),RXCUI[Convert RXCUIs to Number],1,FALSE)=(SubgroupsCovered[[#This Row],[RXCUI]]*1),"Yes",""),"No")</f>
        <v>No</v>
      </c>
      <c r="E2316" s="12" t="str">
        <f>IF(SubgroupsCovered[[#This Row],[RXCUI Covered?]]="Yes",SubgroupsCovered[[#This Row],[Subgroup]],"")</f>
        <v/>
      </c>
      <c r="F2316" s="12" t="str">
        <f>IF(SubgroupsCovered[[#This Row],[Subgroups Covered by RXCUI]]="",IF(SubgroupsCovered[[#This Row],[Subgroups Uncovered]]="",SubgroupsCovered[[#This Row],[Subgroup]],""),SubgroupsCovered[[#This Row],[Subgroups Covered by RXCUI]])</f>
        <v/>
      </c>
      <c r="G2316" s="12" t="str">
        <f>IFERROR(IF(VLOOKUP(SubgroupsCovered[[#This Row],[Subgroup]],SubgroupsCovered[Subgroups Covered by RXCUI],1,FALSE)=C2316,"",C2316),SubgroupsCovered[[#This Row],[Subgroup]])</f>
        <v>SCZA9</v>
      </c>
    </row>
    <row r="2317" spans="1:7">
      <c r="A2317" s="12" t="s">
        <v>1130</v>
      </c>
      <c r="B2317" s="12">
        <v>349490</v>
      </c>
      <c r="C2317" s="12" t="s">
        <v>1131</v>
      </c>
      <c r="D2317" s="5" t="str">
        <f>IFERROR(IF(VLOOKUP((SubgroupsCovered[[#This Row],[RXCUI]]*1),RXCUI[Convert RXCUIs to Number],1,FALSE)=(SubgroupsCovered[[#This Row],[RXCUI]]*1),"Yes",""),"No")</f>
        <v>No</v>
      </c>
      <c r="E2317" s="12" t="str">
        <f>IF(SubgroupsCovered[[#This Row],[RXCUI Covered?]]="Yes",SubgroupsCovered[[#This Row],[Subgroup]],"")</f>
        <v/>
      </c>
      <c r="F2317" s="12" t="str">
        <f>IF(SubgroupsCovered[[#This Row],[Subgroups Covered by RXCUI]]="",IF(SubgroupsCovered[[#This Row],[Subgroups Uncovered]]="",SubgroupsCovered[[#This Row],[Subgroup]],""),SubgroupsCovered[[#This Row],[Subgroups Covered by RXCUI]])</f>
        <v/>
      </c>
      <c r="G2317" s="12" t="str">
        <f>IFERROR(IF(VLOOKUP(SubgroupsCovered[[#This Row],[Subgroup]],SubgroupsCovered[Subgroups Covered by RXCUI],1,FALSE)=C2317,"",C2317),SubgroupsCovered[[#This Row],[Subgroup]])</f>
        <v>SCZB1</v>
      </c>
    </row>
    <row r="2318" spans="1:7">
      <c r="A2318" s="12" t="s">
        <v>1130</v>
      </c>
      <c r="B2318" s="12">
        <v>349545</v>
      </c>
      <c r="C2318" s="12" t="s">
        <v>1131</v>
      </c>
      <c r="D2318" s="5" t="str">
        <f>IFERROR(IF(VLOOKUP((SubgroupsCovered[[#This Row],[RXCUI]]*1),RXCUI[Convert RXCUIs to Number],1,FALSE)=(SubgroupsCovered[[#This Row],[RXCUI]]*1),"Yes",""),"No")</f>
        <v>No</v>
      </c>
      <c r="E2318" s="12" t="str">
        <f>IF(SubgroupsCovered[[#This Row],[RXCUI Covered?]]="Yes",SubgroupsCovered[[#This Row],[Subgroup]],"")</f>
        <v/>
      </c>
      <c r="F2318" s="12" t="str">
        <f>IF(SubgroupsCovered[[#This Row],[Subgroups Covered by RXCUI]]="",IF(SubgroupsCovered[[#This Row],[Subgroups Uncovered]]="",SubgroupsCovered[[#This Row],[Subgroup]],""),SubgroupsCovered[[#This Row],[Subgroups Covered by RXCUI]])</f>
        <v/>
      </c>
      <c r="G2318" s="12" t="str">
        <f>IFERROR(IF(VLOOKUP(SubgroupsCovered[[#This Row],[Subgroup]],SubgroupsCovered[Subgroups Covered by RXCUI],1,FALSE)=C2318,"",C2318),SubgroupsCovered[[#This Row],[Subgroup]])</f>
        <v>SCZB1</v>
      </c>
    </row>
    <row r="2319" spans="1:7">
      <c r="A2319" s="12" t="s">
        <v>1130</v>
      </c>
      <c r="B2319" s="12">
        <v>349547</v>
      </c>
      <c r="C2319" s="12" t="s">
        <v>1131</v>
      </c>
      <c r="D2319" s="5" t="str">
        <f>IFERROR(IF(VLOOKUP((SubgroupsCovered[[#This Row],[RXCUI]]*1),RXCUI[Convert RXCUIs to Number],1,FALSE)=(SubgroupsCovered[[#This Row],[RXCUI]]*1),"Yes",""),"No")</f>
        <v>No</v>
      </c>
      <c r="E2319" s="12" t="str">
        <f>IF(SubgroupsCovered[[#This Row],[RXCUI Covered?]]="Yes",SubgroupsCovered[[#This Row],[Subgroup]],"")</f>
        <v/>
      </c>
      <c r="F2319" s="12" t="str">
        <f>IF(SubgroupsCovered[[#This Row],[Subgroups Covered by RXCUI]]="",IF(SubgroupsCovered[[#This Row],[Subgroups Uncovered]]="",SubgroupsCovered[[#This Row],[Subgroup]],""),SubgroupsCovered[[#This Row],[Subgroups Covered by RXCUI]])</f>
        <v/>
      </c>
      <c r="G2319" s="12" t="str">
        <f>IFERROR(IF(VLOOKUP(SubgroupsCovered[[#This Row],[Subgroup]],SubgroupsCovered[Subgroups Covered by RXCUI],1,FALSE)=C2319,"",C2319),SubgroupsCovered[[#This Row],[Subgroup]])</f>
        <v>SCZB1</v>
      </c>
    </row>
    <row r="2320" spans="1:7">
      <c r="A2320" s="12" t="s">
        <v>1130</v>
      </c>
      <c r="B2320" s="12">
        <v>349553</v>
      </c>
      <c r="C2320" s="12" t="s">
        <v>1131</v>
      </c>
      <c r="D2320" s="5" t="str">
        <f>IFERROR(IF(VLOOKUP((SubgroupsCovered[[#This Row],[RXCUI]]*1),RXCUI[Convert RXCUIs to Number],1,FALSE)=(SubgroupsCovered[[#This Row],[RXCUI]]*1),"Yes",""),"No")</f>
        <v>No</v>
      </c>
      <c r="E2320" s="12" t="str">
        <f>IF(SubgroupsCovered[[#This Row],[RXCUI Covered?]]="Yes",SubgroupsCovered[[#This Row],[Subgroup]],"")</f>
        <v/>
      </c>
      <c r="F2320" s="12" t="str">
        <f>IF(SubgroupsCovered[[#This Row],[Subgroups Covered by RXCUI]]="",IF(SubgroupsCovered[[#This Row],[Subgroups Uncovered]]="",SubgroupsCovered[[#This Row],[Subgroup]],""),SubgroupsCovered[[#This Row],[Subgroups Covered by RXCUI]])</f>
        <v/>
      </c>
      <c r="G2320" s="12" t="str">
        <f>IFERROR(IF(VLOOKUP(SubgroupsCovered[[#This Row],[Subgroup]],SubgroupsCovered[Subgroups Covered by RXCUI],1,FALSE)=C2320,"",C2320),SubgroupsCovered[[#This Row],[Subgroup]])</f>
        <v>SCZB1</v>
      </c>
    </row>
    <row r="2321" spans="1:7">
      <c r="A2321" s="12" t="s">
        <v>1130</v>
      </c>
      <c r="B2321" s="12">
        <v>352307</v>
      </c>
      <c r="C2321" s="12" t="s">
        <v>1131</v>
      </c>
      <c r="D2321" s="5" t="str">
        <f>IFERROR(IF(VLOOKUP((SubgroupsCovered[[#This Row],[RXCUI]]*1),RXCUI[Convert RXCUIs to Number],1,FALSE)=(SubgroupsCovered[[#This Row],[RXCUI]]*1),"Yes",""),"No")</f>
        <v>No</v>
      </c>
      <c r="E2321" s="12" t="str">
        <f>IF(SubgroupsCovered[[#This Row],[RXCUI Covered?]]="Yes",SubgroupsCovered[[#This Row],[Subgroup]],"")</f>
        <v/>
      </c>
      <c r="F2321" s="12" t="str">
        <f>IF(SubgroupsCovered[[#This Row],[Subgroups Covered by RXCUI]]="",IF(SubgroupsCovered[[#This Row],[Subgroups Uncovered]]="",SubgroupsCovered[[#This Row],[Subgroup]],""),SubgroupsCovered[[#This Row],[Subgroups Covered by RXCUI]])</f>
        <v/>
      </c>
      <c r="G2321" s="12" t="str">
        <f>IFERROR(IF(VLOOKUP(SubgroupsCovered[[#This Row],[Subgroup]],SubgroupsCovered[Subgroups Covered by RXCUI],1,FALSE)=C2321,"",C2321),SubgroupsCovered[[#This Row],[Subgroup]])</f>
        <v>SCZB1</v>
      </c>
    </row>
    <row r="2322" spans="1:7">
      <c r="A2322" s="12" t="s">
        <v>1130</v>
      </c>
      <c r="B2322" s="12">
        <v>352308</v>
      </c>
      <c r="C2322" s="12" t="s">
        <v>1131</v>
      </c>
      <c r="D2322" s="5" t="str">
        <f>IFERROR(IF(VLOOKUP((SubgroupsCovered[[#This Row],[RXCUI]]*1),RXCUI[Convert RXCUIs to Number],1,FALSE)=(SubgroupsCovered[[#This Row],[RXCUI]]*1),"Yes",""),"No")</f>
        <v>No</v>
      </c>
      <c r="E2322" s="12" t="str">
        <f>IF(SubgroupsCovered[[#This Row],[RXCUI Covered?]]="Yes",SubgroupsCovered[[#This Row],[Subgroup]],"")</f>
        <v/>
      </c>
      <c r="F2322" s="12" t="str">
        <f>IF(SubgroupsCovered[[#This Row],[Subgroups Covered by RXCUI]]="",IF(SubgroupsCovered[[#This Row],[Subgroups Uncovered]]="",SubgroupsCovered[[#This Row],[Subgroup]],""),SubgroupsCovered[[#This Row],[Subgroups Covered by RXCUI]])</f>
        <v/>
      </c>
      <c r="G2322" s="12" t="str">
        <f>IFERROR(IF(VLOOKUP(SubgroupsCovered[[#This Row],[Subgroup]],SubgroupsCovered[Subgroups Covered by RXCUI],1,FALSE)=C2322,"",C2322),SubgroupsCovered[[#This Row],[Subgroup]])</f>
        <v>SCZB1</v>
      </c>
    </row>
    <row r="2323" spans="1:7">
      <c r="A2323" s="12" t="s">
        <v>1130</v>
      </c>
      <c r="B2323" s="12">
        <v>352309</v>
      </c>
      <c r="C2323" s="12" t="s">
        <v>1131</v>
      </c>
      <c r="D2323" s="5" t="str">
        <f>IFERROR(IF(VLOOKUP((SubgroupsCovered[[#This Row],[RXCUI]]*1),RXCUI[Convert RXCUIs to Number],1,FALSE)=(SubgroupsCovered[[#This Row],[RXCUI]]*1),"Yes",""),"No")</f>
        <v>No</v>
      </c>
      <c r="E2323" s="12" t="str">
        <f>IF(SubgroupsCovered[[#This Row],[RXCUI Covered?]]="Yes",SubgroupsCovered[[#This Row],[Subgroup]],"")</f>
        <v/>
      </c>
      <c r="F2323" s="12" t="str">
        <f>IF(SubgroupsCovered[[#This Row],[Subgroups Covered by RXCUI]]="",IF(SubgroupsCovered[[#This Row],[Subgroups Uncovered]]="",SubgroupsCovered[[#This Row],[Subgroup]],""),SubgroupsCovered[[#This Row],[Subgroups Covered by RXCUI]])</f>
        <v/>
      </c>
      <c r="G2323" s="12" t="str">
        <f>IFERROR(IF(VLOOKUP(SubgroupsCovered[[#This Row],[Subgroup]],SubgroupsCovered[Subgroups Covered by RXCUI],1,FALSE)=C2323,"",C2323),SubgroupsCovered[[#This Row],[Subgroup]])</f>
        <v>SCZB1</v>
      </c>
    </row>
    <row r="2324" spans="1:7">
      <c r="A2324" s="12" t="s">
        <v>1130</v>
      </c>
      <c r="B2324" s="12">
        <v>352310</v>
      </c>
      <c r="C2324" s="12" t="s">
        <v>1131</v>
      </c>
      <c r="D2324" s="5" t="str">
        <f>IFERROR(IF(VLOOKUP((SubgroupsCovered[[#This Row],[RXCUI]]*1),RXCUI[Convert RXCUIs to Number],1,FALSE)=(SubgroupsCovered[[#This Row],[RXCUI]]*1),"Yes",""),"No")</f>
        <v>No</v>
      </c>
      <c r="E2324" s="12" t="str">
        <f>IF(SubgroupsCovered[[#This Row],[RXCUI Covered?]]="Yes",SubgroupsCovered[[#This Row],[Subgroup]],"")</f>
        <v/>
      </c>
      <c r="F2324" s="12" t="str">
        <f>IF(SubgroupsCovered[[#This Row],[Subgroups Covered by RXCUI]]="",IF(SubgroupsCovered[[#This Row],[Subgroups Uncovered]]="",SubgroupsCovered[[#This Row],[Subgroup]],""),SubgroupsCovered[[#This Row],[Subgroups Covered by RXCUI]])</f>
        <v/>
      </c>
      <c r="G2324" s="12" t="str">
        <f>IFERROR(IF(VLOOKUP(SubgroupsCovered[[#This Row],[Subgroup]],SubgroupsCovered[Subgroups Covered by RXCUI],1,FALSE)=C2324,"",C2324),SubgroupsCovered[[#This Row],[Subgroup]])</f>
        <v>SCZB1</v>
      </c>
    </row>
    <row r="2325" spans="1:7">
      <c r="A2325" s="12" t="s">
        <v>1130</v>
      </c>
      <c r="B2325" s="12">
        <v>402131</v>
      </c>
      <c r="C2325" s="12" t="s">
        <v>1131</v>
      </c>
      <c r="D2325" s="5" t="str">
        <f>IFERROR(IF(VLOOKUP((SubgroupsCovered[[#This Row],[RXCUI]]*1),RXCUI[Convert RXCUIs to Number],1,FALSE)=(SubgroupsCovered[[#This Row],[RXCUI]]*1),"Yes",""),"No")</f>
        <v>No</v>
      </c>
      <c r="E2325" s="12" t="str">
        <f>IF(SubgroupsCovered[[#This Row],[RXCUI Covered?]]="Yes",SubgroupsCovered[[#This Row],[Subgroup]],"")</f>
        <v/>
      </c>
      <c r="F2325" s="12" t="str">
        <f>IF(SubgroupsCovered[[#This Row],[Subgroups Covered by RXCUI]]="",IF(SubgroupsCovered[[#This Row],[Subgroups Uncovered]]="",SubgroupsCovered[[#This Row],[Subgroup]],""),SubgroupsCovered[[#This Row],[Subgroups Covered by RXCUI]])</f>
        <v/>
      </c>
      <c r="G2325" s="12" t="str">
        <f>IFERROR(IF(VLOOKUP(SubgroupsCovered[[#This Row],[Subgroup]],SubgroupsCovered[Subgroups Covered by RXCUI],1,FALSE)=C2325,"",C2325),SubgroupsCovered[[#This Row],[Subgroup]])</f>
        <v>SCZB1</v>
      </c>
    </row>
    <row r="2326" spans="1:7">
      <c r="A2326" s="12" t="s">
        <v>1130</v>
      </c>
      <c r="B2326" s="12">
        <v>404602</v>
      </c>
      <c r="C2326" s="12" t="s">
        <v>1131</v>
      </c>
      <c r="D2326" s="5" t="str">
        <f>IFERROR(IF(VLOOKUP((SubgroupsCovered[[#This Row],[RXCUI]]*1),RXCUI[Convert RXCUIs to Number],1,FALSE)=(SubgroupsCovered[[#This Row],[RXCUI]]*1),"Yes",""),"No")</f>
        <v>No</v>
      </c>
      <c r="E2326" s="12" t="str">
        <f>IF(SubgroupsCovered[[#This Row],[RXCUI Covered?]]="Yes",SubgroupsCovered[[#This Row],[Subgroup]],"")</f>
        <v/>
      </c>
      <c r="F2326" s="12" t="str">
        <f>IF(SubgroupsCovered[[#This Row],[Subgroups Covered by RXCUI]]="",IF(SubgroupsCovered[[#This Row],[Subgroups Uncovered]]="",SubgroupsCovered[[#This Row],[Subgroup]],""),SubgroupsCovered[[#This Row],[Subgroups Covered by RXCUI]])</f>
        <v/>
      </c>
      <c r="G2326" s="12" t="str">
        <f>IFERROR(IF(VLOOKUP(SubgroupsCovered[[#This Row],[Subgroup]],SubgroupsCovered[Subgroups Covered by RXCUI],1,FALSE)=C2326,"",C2326),SubgroupsCovered[[#This Row],[Subgroup]])</f>
        <v>SCZB1</v>
      </c>
    </row>
    <row r="2327" spans="1:7">
      <c r="A2327" s="12" t="s">
        <v>1130</v>
      </c>
      <c r="B2327" s="12">
        <v>602964</v>
      </c>
      <c r="C2327" s="12" t="s">
        <v>1131</v>
      </c>
      <c r="D2327" s="5" t="str">
        <f>IFERROR(IF(VLOOKUP((SubgroupsCovered[[#This Row],[RXCUI]]*1),RXCUI[Convert RXCUIs to Number],1,FALSE)=(SubgroupsCovered[[#This Row],[RXCUI]]*1),"Yes",""),"No")</f>
        <v>No</v>
      </c>
      <c r="E2327" s="12" t="str">
        <f>IF(SubgroupsCovered[[#This Row],[RXCUI Covered?]]="Yes",SubgroupsCovered[[#This Row],[Subgroup]],"")</f>
        <v/>
      </c>
      <c r="F2327" s="12" t="str">
        <f>IF(SubgroupsCovered[[#This Row],[Subgroups Covered by RXCUI]]="",IF(SubgroupsCovered[[#This Row],[Subgroups Uncovered]]="",SubgroupsCovered[[#This Row],[Subgroup]],""),SubgroupsCovered[[#This Row],[Subgroups Covered by RXCUI]])</f>
        <v/>
      </c>
      <c r="G2327" s="12" t="str">
        <f>IFERROR(IF(VLOOKUP(SubgroupsCovered[[#This Row],[Subgroup]],SubgroupsCovered[Subgroups Covered by RXCUI],1,FALSE)=C2327,"",C2327),SubgroupsCovered[[#This Row],[Subgroup]])</f>
        <v>SCZB1</v>
      </c>
    </row>
    <row r="2328" spans="1:7">
      <c r="A2328" s="12" t="s">
        <v>1130</v>
      </c>
      <c r="B2328" s="12">
        <v>615172</v>
      </c>
      <c r="C2328" s="12" t="s">
        <v>1131</v>
      </c>
      <c r="D2328" s="5" t="str">
        <f>IFERROR(IF(VLOOKUP((SubgroupsCovered[[#This Row],[RXCUI]]*1),RXCUI[Convert RXCUIs to Number],1,FALSE)=(SubgroupsCovered[[#This Row],[RXCUI]]*1),"Yes",""),"No")</f>
        <v>No</v>
      </c>
      <c r="E2328" s="12" t="str">
        <f>IF(SubgroupsCovered[[#This Row],[RXCUI Covered?]]="Yes",SubgroupsCovered[[#This Row],[Subgroup]],"")</f>
        <v/>
      </c>
      <c r="F2328" s="12" t="str">
        <f>IF(SubgroupsCovered[[#This Row],[Subgroups Covered by RXCUI]]="",IF(SubgroupsCovered[[#This Row],[Subgroups Uncovered]]="",SubgroupsCovered[[#This Row],[Subgroup]],""),SubgroupsCovered[[#This Row],[Subgroups Covered by RXCUI]])</f>
        <v/>
      </c>
      <c r="G2328" s="12" t="str">
        <f>IFERROR(IF(VLOOKUP(SubgroupsCovered[[#This Row],[Subgroup]],SubgroupsCovered[Subgroups Covered by RXCUI],1,FALSE)=C2328,"",C2328),SubgroupsCovered[[#This Row],[Subgroup]])</f>
        <v>SCZB1</v>
      </c>
    </row>
    <row r="2329" spans="1:7">
      <c r="A2329" s="12" t="s">
        <v>1130</v>
      </c>
      <c r="B2329" s="12">
        <v>153046</v>
      </c>
      <c r="C2329" s="12" t="s">
        <v>1166</v>
      </c>
      <c r="D2329" s="5" t="str">
        <f>IFERROR(IF(VLOOKUP((SubgroupsCovered[[#This Row],[RXCUI]]*1),RXCUI[Convert RXCUIs to Number],1,FALSE)=(SubgroupsCovered[[#This Row],[RXCUI]]*1),"Yes",""),"No")</f>
        <v>No</v>
      </c>
      <c r="E2329" s="12" t="str">
        <f>IF(SubgroupsCovered[[#This Row],[RXCUI Covered?]]="Yes",SubgroupsCovered[[#This Row],[Subgroup]],"")</f>
        <v/>
      </c>
      <c r="F2329" s="12" t="str">
        <f>IF(SubgroupsCovered[[#This Row],[Subgroups Covered by RXCUI]]="",IF(SubgroupsCovered[[#This Row],[Subgroups Uncovered]]="",SubgroupsCovered[[#This Row],[Subgroup]],""),SubgroupsCovered[[#This Row],[Subgroups Covered by RXCUI]])</f>
        <v/>
      </c>
      <c r="G2329" s="12" t="str">
        <f>IFERROR(IF(VLOOKUP(SubgroupsCovered[[#This Row],[Subgroup]],SubgroupsCovered[Subgroups Covered by RXCUI],1,FALSE)=C2329,"",C2329),SubgroupsCovered[[#This Row],[Subgroup]])</f>
        <v>SCZB10</v>
      </c>
    </row>
    <row r="2330" spans="1:7">
      <c r="A2330" s="12" t="s">
        <v>1130</v>
      </c>
      <c r="B2330" s="12">
        <v>153047</v>
      </c>
      <c r="C2330" s="12" t="s">
        <v>1166</v>
      </c>
      <c r="D2330" s="5" t="str">
        <f>IFERROR(IF(VLOOKUP((SubgroupsCovered[[#This Row],[RXCUI]]*1),RXCUI[Convert RXCUIs to Number],1,FALSE)=(SubgroupsCovered[[#This Row],[RXCUI]]*1),"Yes",""),"No")</f>
        <v>No</v>
      </c>
      <c r="E2330" s="12" t="str">
        <f>IF(SubgroupsCovered[[#This Row],[RXCUI Covered?]]="Yes",SubgroupsCovered[[#This Row],[Subgroup]],"")</f>
        <v/>
      </c>
      <c r="F2330" s="12" t="str">
        <f>IF(SubgroupsCovered[[#This Row],[Subgroups Covered by RXCUI]]="",IF(SubgroupsCovered[[#This Row],[Subgroups Uncovered]]="",SubgroupsCovered[[#This Row],[Subgroup]],""),SubgroupsCovered[[#This Row],[Subgroups Covered by RXCUI]])</f>
        <v/>
      </c>
      <c r="G2330" s="12" t="str">
        <f>IFERROR(IF(VLOOKUP(SubgroupsCovered[[#This Row],[Subgroup]],SubgroupsCovered[Subgroups Covered by RXCUI],1,FALSE)=C2330,"",C2330),SubgroupsCovered[[#This Row],[Subgroup]])</f>
        <v>SCZB10</v>
      </c>
    </row>
    <row r="2331" spans="1:7">
      <c r="A2331" s="12" t="s">
        <v>1130</v>
      </c>
      <c r="B2331" s="12">
        <v>153048</v>
      </c>
      <c r="C2331" s="12" t="s">
        <v>1166</v>
      </c>
      <c r="D2331" s="5" t="str">
        <f>IFERROR(IF(VLOOKUP((SubgroupsCovered[[#This Row],[RXCUI]]*1),RXCUI[Convert RXCUIs to Number],1,FALSE)=(SubgroupsCovered[[#This Row],[RXCUI]]*1),"Yes",""),"No")</f>
        <v>No</v>
      </c>
      <c r="E2331" s="12" t="str">
        <f>IF(SubgroupsCovered[[#This Row],[RXCUI Covered?]]="Yes",SubgroupsCovered[[#This Row],[Subgroup]],"")</f>
        <v/>
      </c>
      <c r="F2331" s="12" t="str">
        <f>IF(SubgroupsCovered[[#This Row],[Subgroups Covered by RXCUI]]="",IF(SubgroupsCovered[[#This Row],[Subgroups Uncovered]]="",SubgroupsCovered[[#This Row],[Subgroup]],""),SubgroupsCovered[[#This Row],[Subgroups Covered by RXCUI]])</f>
        <v/>
      </c>
      <c r="G2331" s="12" t="str">
        <f>IFERROR(IF(VLOOKUP(SubgroupsCovered[[#This Row],[Subgroup]],SubgroupsCovered[Subgroups Covered by RXCUI],1,FALSE)=C2331,"",C2331),SubgroupsCovered[[#This Row],[Subgroup]])</f>
        <v>SCZB10</v>
      </c>
    </row>
    <row r="2332" spans="1:7">
      <c r="A2332" s="12" t="s">
        <v>1130</v>
      </c>
      <c r="B2332" s="12">
        <v>200034</v>
      </c>
      <c r="C2332" s="12" t="s">
        <v>1166</v>
      </c>
      <c r="D2332" s="5" t="str">
        <f>IFERROR(IF(VLOOKUP((SubgroupsCovered[[#This Row],[RXCUI]]*1),RXCUI[Convert RXCUIs to Number],1,FALSE)=(SubgroupsCovered[[#This Row],[RXCUI]]*1),"Yes",""),"No")</f>
        <v>No</v>
      </c>
      <c r="E2332" s="12" t="str">
        <f>IF(SubgroupsCovered[[#This Row],[RXCUI Covered?]]="Yes",SubgroupsCovered[[#This Row],[Subgroup]],"")</f>
        <v/>
      </c>
      <c r="F2332" s="12" t="str">
        <f>IF(SubgroupsCovered[[#This Row],[Subgroups Covered by RXCUI]]="",IF(SubgroupsCovered[[#This Row],[Subgroups Uncovered]]="",SubgroupsCovered[[#This Row],[Subgroup]],""),SubgroupsCovered[[#This Row],[Subgroups Covered by RXCUI]])</f>
        <v/>
      </c>
      <c r="G2332" s="12" t="str">
        <f>IFERROR(IF(VLOOKUP(SubgroupsCovered[[#This Row],[Subgroup]],SubgroupsCovered[Subgroups Covered by RXCUI],1,FALSE)=C2332,"",C2332),SubgroupsCovered[[#This Row],[Subgroup]])</f>
        <v>SCZB10</v>
      </c>
    </row>
    <row r="2333" spans="1:7">
      <c r="A2333" s="12" t="s">
        <v>1130</v>
      </c>
      <c r="B2333" s="12">
        <v>212405</v>
      </c>
      <c r="C2333" s="12" t="s">
        <v>1166</v>
      </c>
      <c r="D2333" s="5" t="str">
        <f>IFERROR(IF(VLOOKUP((SubgroupsCovered[[#This Row],[RXCUI]]*1),RXCUI[Convert RXCUIs to Number],1,FALSE)=(SubgroupsCovered[[#This Row],[RXCUI]]*1),"Yes",""),"No")</f>
        <v>No</v>
      </c>
      <c r="E2333" s="12" t="str">
        <f>IF(SubgroupsCovered[[#This Row],[RXCUI Covered?]]="Yes",SubgroupsCovered[[#This Row],[Subgroup]],"")</f>
        <v/>
      </c>
      <c r="F2333" s="12" t="str">
        <f>IF(SubgroupsCovered[[#This Row],[Subgroups Covered by RXCUI]]="",IF(SubgroupsCovered[[#This Row],[Subgroups Uncovered]]="",SubgroupsCovered[[#This Row],[Subgroup]],""),SubgroupsCovered[[#This Row],[Subgroups Covered by RXCUI]])</f>
        <v/>
      </c>
      <c r="G2333" s="12" t="str">
        <f>IFERROR(IF(VLOOKUP(SubgroupsCovered[[#This Row],[Subgroup]],SubgroupsCovered[Subgroups Covered by RXCUI],1,FALSE)=C2333,"",C2333),SubgroupsCovered[[#This Row],[Subgroup]])</f>
        <v>SCZB10</v>
      </c>
    </row>
    <row r="2334" spans="1:7">
      <c r="A2334" s="12" t="s">
        <v>1130</v>
      </c>
      <c r="B2334" s="12">
        <v>261337</v>
      </c>
      <c r="C2334" s="12" t="s">
        <v>1166</v>
      </c>
      <c r="D2334" s="5" t="str">
        <f>IFERROR(IF(VLOOKUP((SubgroupsCovered[[#This Row],[RXCUI]]*1),RXCUI[Convert RXCUIs to Number],1,FALSE)=(SubgroupsCovered[[#This Row],[RXCUI]]*1),"Yes",""),"No")</f>
        <v>No</v>
      </c>
      <c r="E2334" s="12" t="str">
        <f>IF(SubgroupsCovered[[#This Row],[RXCUI Covered?]]="Yes",SubgroupsCovered[[#This Row],[Subgroup]],"")</f>
        <v/>
      </c>
      <c r="F2334" s="12" t="str">
        <f>IF(SubgroupsCovered[[#This Row],[Subgroups Covered by RXCUI]]="",IF(SubgroupsCovered[[#This Row],[Subgroups Uncovered]]="",SubgroupsCovered[[#This Row],[Subgroup]],""),SubgroupsCovered[[#This Row],[Subgroups Covered by RXCUI]])</f>
        <v/>
      </c>
      <c r="G2334" s="12" t="str">
        <f>IFERROR(IF(VLOOKUP(SubgroupsCovered[[#This Row],[Subgroup]],SubgroupsCovered[Subgroups Covered by RXCUI],1,FALSE)=C2334,"",C2334),SubgroupsCovered[[#This Row],[Subgroup]])</f>
        <v>SCZB10</v>
      </c>
    </row>
    <row r="2335" spans="1:7">
      <c r="A2335" s="12" t="s">
        <v>1130</v>
      </c>
      <c r="B2335" s="12">
        <v>283639</v>
      </c>
      <c r="C2335" s="12" t="s">
        <v>1166</v>
      </c>
      <c r="D2335" s="5" t="str">
        <f>IFERROR(IF(VLOOKUP((SubgroupsCovered[[#This Row],[RXCUI]]*1),RXCUI[Convert RXCUIs to Number],1,FALSE)=(SubgroupsCovered[[#This Row],[RXCUI]]*1),"Yes",""),"No")</f>
        <v>No</v>
      </c>
      <c r="E2335" s="12" t="str">
        <f>IF(SubgroupsCovered[[#This Row],[RXCUI Covered?]]="Yes",SubgroupsCovered[[#This Row],[Subgroup]],"")</f>
        <v/>
      </c>
      <c r="F2335" s="12" t="str">
        <f>IF(SubgroupsCovered[[#This Row],[Subgroups Covered by RXCUI]]="",IF(SubgroupsCovered[[#This Row],[Subgroups Uncovered]]="",SubgroupsCovered[[#This Row],[Subgroup]],""),SubgroupsCovered[[#This Row],[Subgroups Covered by RXCUI]])</f>
        <v/>
      </c>
      <c r="G2335" s="12" t="str">
        <f>IFERROR(IF(VLOOKUP(SubgroupsCovered[[#This Row],[Subgroup]],SubgroupsCovered[Subgroups Covered by RXCUI],1,FALSE)=C2335,"",C2335),SubgroupsCovered[[#This Row],[Subgroup]])</f>
        <v>SCZB10</v>
      </c>
    </row>
    <row r="2336" spans="1:7">
      <c r="A2336" s="12" t="s">
        <v>1130</v>
      </c>
      <c r="B2336" s="12">
        <v>284514</v>
      </c>
      <c r="C2336" s="12" t="s">
        <v>1166</v>
      </c>
      <c r="D2336" s="5" t="str">
        <f>IFERROR(IF(VLOOKUP((SubgroupsCovered[[#This Row],[RXCUI]]*1),RXCUI[Convert RXCUIs to Number],1,FALSE)=(SubgroupsCovered[[#This Row],[RXCUI]]*1),"Yes",""),"No")</f>
        <v>No</v>
      </c>
      <c r="E2336" s="12" t="str">
        <f>IF(SubgroupsCovered[[#This Row],[RXCUI Covered?]]="Yes",SubgroupsCovered[[#This Row],[Subgroup]],"")</f>
        <v/>
      </c>
      <c r="F2336" s="12" t="str">
        <f>IF(SubgroupsCovered[[#This Row],[Subgroups Covered by RXCUI]]="",IF(SubgroupsCovered[[#This Row],[Subgroups Uncovered]]="",SubgroupsCovered[[#This Row],[Subgroup]],""),SubgroupsCovered[[#This Row],[Subgroups Covered by RXCUI]])</f>
        <v/>
      </c>
      <c r="G2336" s="12" t="str">
        <f>IFERROR(IF(VLOOKUP(SubgroupsCovered[[#This Row],[Subgroup]],SubgroupsCovered[Subgroups Covered by RXCUI],1,FALSE)=C2336,"",C2336),SubgroupsCovered[[#This Row],[Subgroup]])</f>
        <v>SCZB10</v>
      </c>
    </row>
    <row r="2337" spans="1:7">
      <c r="A2337" s="12" t="s">
        <v>1130</v>
      </c>
      <c r="B2337" s="12">
        <v>312077</v>
      </c>
      <c r="C2337" s="12" t="s">
        <v>1166</v>
      </c>
      <c r="D2337" s="5" t="str">
        <f>IFERROR(IF(VLOOKUP((SubgroupsCovered[[#This Row],[RXCUI]]*1),RXCUI[Convert RXCUIs to Number],1,FALSE)=(SubgroupsCovered[[#This Row],[RXCUI]]*1),"Yes",""),"No")</f>
        <v>No</v>
      </c>
      <c r="E2337" s="12" t="str">
        <f>IF(SubgroupsCovered[[#This Row],[RXCUI Covered?]]="Yes",SubgroupsCovered[[#This Row],[Subgroup]],"")</f>
        <v/>
      </c>
      <c r="F2337" s="12" t="str">
        <f>IF(SubgroupsCovered[[#This Row],[Subgroups Covered by RXCUI]]="",IF(SubgroupsCovered[[#This Row],[Subgroups Uncovered]]="",SubgroupsCovered[[#This Row],[Subgroup]],""),SubgroupsCovered[[#This Row],[Subgroups Covered by RXCUI]])</f>
        <v/>
      </c>
      <c r="G2337" s="12" t="str">
        <f>IFERROR(IF(VLOOKUP(SubgroupsCovered[[#This Row],[Subgroup]],SubgroupsCovered[Subgroups Covered by RXCUI],1,FALSE)=C2337,"",C2337),SubgroupsCovered[[#This Row],[Subgroup]])</f>
        <v>SCZB10</v>
      </c>
    </row>
    <row r="2338" spans="1:7">
      <c r="A2338" s="12" t="s">
        <v>1130</v>
      </c>
      <c r="B2338" s="12">
        <v>312078</v>
      </c>
      <c r="C2338" s="12" t="s">
        <v>1166</v>
      </c>
      <c r="D2338" s="5" t="str">
        <f>IFERROR(IF(VLOOKUP((SubgroupsCovered[[#This Row],[RXCUI]]*1),RXCUI[Convert RXCUIs to Number],1,FALSE)=(SubgroupsCovered[[#This Row],[RXCUI]]*1),"Yes",""),"No")</f>
        <v>No</v>
      </c>
      <c r="E2338" s="12" t="str">
        <f>IF(SubgroupsCovered[[#This Row],[RXCUI Covered?]]="Yes",SubgroupsCovered[[#This Row],[Subgroup]],"")</f>
        <v/>
      </c>
      <c r="F2338" s="12" t="str">
        <f>IF(SubgroupsCovered[[#This Row],[Subgroups Covered by RXCUI]]="",IF(SubgroupsCovered[[#This Row],[Subgroups Uncovered]]="",SubgroupsCovered[[#This Row],[Subgroup]],""),SubgroupsCovered[[#This Row],[Subgroups Covered by RXCUI]])</f>
        <v/>
      </c>
      <c r="G2338" s="12" t="str">
        <f>IFERROR(IF(VLOOKUP(SubgroupsCovered[[#This Row],[Subgroup]],SubgroupsCovered[Subgroups Covered by RXCUI],1,FALSE)=C2338,"",C2338),SubgroupsCovered[[#This Row],[Subgroup]])</f>
        <v>SCZB10</v>
      </c>
    </row>
    <row r="2339" spans="1:7">
      <c r="A2339" s="12" t="s">
        <v>1130</v>
      </c>
      <c r="B2339" s="12">
        <v>312079</v>
      </c>
      <c r="C2339" s="12" t="s">
        <v>1166</v>
      </c>
      <c r="D2339" s="5" t="str">
        <f>IFERROR(IF(VLOOKUP((SubgroupsCovered[[#This Row],[RXCUI]]*1),RXCUI[Convert RXCUIs to Number],1,FALSE)=(SubgroupsCovered[[#This Row],[RXCUI]]*1),"Yes",""),"No")</f>
        <v>No</v>
      </c>
      <c r="E2339" s="12" t="str">
        <f>IF(SubgroupsCovered[[#This Row],[RXCUI Covered?]]="Yes",SubgroupsCovered[[#This Row],[Subgroup]],"")</f>
        <v/>
      </c>
      <c r="F2339" s="12" t="str">
        <f>IF(SubgroupsCovered[[#This Row],[Subgroups Covered by RXCUI]]="",IF(SubgroupsCovered[[#This Row],[Subgroups Uncovered]]="",SubgroupsCovered[[#This Row],[Subgroup]],""),SubgroupsCovered[[#This Row],[Subgroups Covered by RXCUI]])</f>
        <v/>
      </c>
      <c r="G2339" s="12" t="str">
        <f>IFERROR(IF(VLOOKUP(SubgroupsCovered[[#This Row],[Subgroup]],SubgroupsCovered[Subgroups Covered by RXCUI],1,FALSE)=C2339,"",C2339),SubgroupsCovered[[#This Row],[Subgroup]])</f>
        <v>SCZB10</v>
      </c>
    </row>
    <row r="2340" spans="1:7">
      <c r="A2340" s="12" t="s">
        <v>1130</v>
      </c>
      <c r="B2340" s="12">
        <v>314154</v>
      </c>
      <c r="C2340" s="12" t="s">
        <v>1166</v>
      </c>
      <c r="D2340" s="5" t="str">
        <f>IFERROR(IF(VLOOKUP((SubgroupsCovered[[#This Row],[RXCUI]]*1),RXCUI[Convert RXCUIs to Number],1,FALSE)=(SubgroupsCovered[[#This Row],[RXCUI]]*1),"Yes",""),"No")</f>
        <v>No</v>
      </c>
      <c r="E2340" s="12" t="str">
        <f>IF(SubgroupsCovered[[#This Row],[RXCUI Covered?]]="Yes",SubgroupsCovered[[#This Row],[Subgroup]],"")</f>
        <v/>
      </c>
      <c r="F2340" s="12" t="str">
        <f>IF(SubgroupsCovered[[#This Row],[Subgroups Covered by RXCUI]]="",IF(SubgroupsCovered[[#This Row],[Subgroups Uncovered]]="",SubgroupsCovered[[#This Row],[Subgroup]],""),SubgroupsCovered[[#This Row],[Subgroups Covered by RXCUI]])</f>
        <v/>
      </c>
      <c r="G2340" s="12" t="str">
        <f>IFERROR(IF(VLOOKUP(SubgroupsCovered[[#This Row],[Subgroup]],SubgroupsCovered[Subgroups Covered by RXCUI],1,FALSE)=C2340,"",C2340),SubgroupsCovered[[#This Row],[Subgroup]])</f>
        <v>SCZB10</v>
      </c>
    </row>
    <row r="2341" spans="1:7">
      <c r="A2341" s="12" t="s">
        <v>1130</v>
      </c>
      <c r="B2341" s="12">
        <v>312076</v>
      </c>
      <c r="C2341" s="12" t="s">
        <v>1167</v>
      </c>
      <c r="D2341" s="5" t="str">
        <f>IFERROR(IF(VLOOKUP((SubgroupsCovered[[#This Row],[RXCUI]]*1),RXCUI[Convert RXCUIs to Number],1,FALSE)=(SubgroupsCovered[[#This Row],[RXCUI]]*1),"Yes",""),"No")</f>
        <v>No</v>
      </c>
      <c r="E2341" s="12" t="str">
        <f>IF(SubgroupsCovered[[#This Row],[RXCUI Covered?]]="Yes",SubgroupsCovered[[#This Row],[Subgroup]],"")</f>
        <v/>
      </c>
      <c r="F2341" s="12" t="str">
        <f>IF(SubgroupsCovered[[#This Row],[Subgroups Covered by RXCUI]]="",IF(SubgroupsCovered[[#This Row],[Subgroups Uncovered]]="",SubgroupsCovered[[#This Row],[Subgroup]],""),SubgroupsCovered[[#This Row],[Subgroups Covered by RXCUI]])</f>
        <v/>
      </c>
      <c r="G2341" s="12" t="str">
        <f>IFERROR(IF(VLOOKUP(SubgroupsCovered[[#This Row],[Subgroup]],SubgroupsCovered[Subgroups Covered by RXCUI],1,FALSE)=C2341,"",C2341),SubgroupsCovered[[#This Row],[Subgroup]])</f>
        <v>SCZB11</v>
      </c>
    </row>
    <row r="2342" spans="1:7">
      <c r="A2342" s="12" t="s">
        <v>1130</v>
      </c>
      <c r="B2342" s="12">
        <v>314155</v>
      </c>
      <c r="C2342" s="12" t="s">
        <v>1167</v>
      </c>
      <c r="D2342" s="5" t="str">
        <f>IFERROR(IF(VLOOKUP((SubgroupsCovered[[#This Row],[RXCUI]]*1),RXCUI[Convert RXCUIs to Number],1,FALSE)=(SubgroupsCovered[[#This Row],[RXCUI]]*1),"Yes",""),"No")</f>
        <v>No</v>
      </c>
      <c r="E2342" s="12" t="str">
        <f>IF(SubgroupsCovered[[#This Row],[RXCUI Covered?]]="Yes",SubgroupsCovered[[#This Row],[Subgroup]],"")</f>
        <v/>
      </c>
      <c r="F2342" s="12" t="str">
        <f>IF(SubgroupsCovered[[#This Row],[Subgroups Covered by RXCUI]]="",IF(SubgroupsCovered[[#This Row],[Subgroups Uncovered]]="",SubgroupsCovered[[#This Row],[Subgroup]],""),SubgroupsCovered[[#This Row],[Subgroups Covered by RXCUI]])</f>
        <v/>
      </c>
      <c r="G2342" s="12" t="str">
        <f>IFERROR(IF(VLOOKUP(SubgroupsCovered[[#This Row],[Subgroup]],SubgroupsCovered[Subgroups Covered by RXCUI],1,FALSE)=C2342,"",C2342),SubgroupsCovered[[#This Row],[Subgroup]])</f>
        <v>SCZB11</v>
      </c>
    </row>
    <row r="2343" spans="1:7">
      <c r="A2343" s="12" t="s">
        <v>1130</v>
      </c>
      <c r="B2343" s="12">
        <v>351107</v>
      </c>
      <c r="C2343" s="12" t="s">
        <v>1167</v>
      </c>
      <c r="D2343" s="5" t="str">
        <f>IFERROR(IF(VLOOKUP((SubgroupsCovered[[#This Row],[RXCUI]]*1),RXCUI[Convert RXCUIs to Number],1,FALSE)=(SubgroupsCovered[[#This Row],[RXCUI]]*1),"Yes",""),"No")</f>
        <v>No</v>
      </c>
      <c r="E2343" s="12" t="str">
        <f>IF(SubgroupsCovered[[#This Row],[RXCUI Covered?]]="Yes",SubgroupsCovered[[#This Row],[Subgroup]],"")</f>
        <v/>
      </c>
      <c r="F2343" s="12" t="str">
        <f>IF(SubgroupsCovered[[#This Row],[Subgroups Covered by RXCUI]]="",IF(SubgroupsCovered[[#This Row],[Subgroups Uncovered]]="",SubgroupsCovered[[#This Row],[Subgroup]],""),SubgroupsCovered[[#This Row],[Subgroups Covered by RXCUI]])</f>
        <v/>
      </c>
      <c r="G2343" s="12" t="str">
        <f>IFERROR(IF(VLOOKUP(SubgroupsCovered[[#This Row],[Subgroup]],SubgroupsCovered[Subgroups Covered by RXCUI],1,FALSE)=C2343,"",C2343),SubgroupsCovered[[#This Row],[Subgroup]])</f>
        <v>SCZB11</v>
      </c>
    </row>
    <row r="2344" spans="1:7">
      <c r="A2344" s="12" t="s">
        <v>1130</v>
      </c>
      <c r="B2344" s="12">
        <v>351108</v>
      </c>
      <c r="C2344" s="12" t="s">
        <v>1167</v>
      </c>
      <c r="D2344" s="5" t="str">
        <f>IFERROR(IF(VLOOKUP((SubgroupsCovered[[#This Row],[RXCUI]]*1),RXCUI[Convert RXCUIs to Number],1,FALSE)=(SubgroupsCovered[[#This Row],[RXCUI]]*1),"Yes",""),"No")</f>
        <v>No</v>
      </c>
      <c r="E2344" s="12" t="str">
        <f>IF(SubgroupsCovered[[#This Row],[RXCUI Covered?]]="Yes",SubgroupsCovered[[#This Row],[Subgroup]],"")</f>
        <v/>
      </c>
      <c r="F2344" s="12" t="str">
        <f>IF(SubgroupsCovered[[#This Row],[Subgroups Covered by RXCUI]]="",IF(SubgroupsCovered[[#This Row],[Subgroups Uncovered]]="",SubgroupsCovered[[#This Row],[Subgroup]],""),SubgroupsCovered[[#This Row],[Subgroups Covered by RXCUI]])</f>
        <v/>
      </c>
      <c r="G2344" s="12" t="str">
        <f>IFERROR(IF(VLOOKUP(SubgroupsCovered[[#This Row],[Subgroup]],SubgroupsCovered[Subgroups Covered by RXCUI],1,FALSE)=C2344,"",C2344),SubgroupsCovered[[#This Row],[Subgroup]])</f>
        <v>SCZB11</v>
      </c>
    </row>
    <row r="2345" spans="1:7">
      <c r="A2345" s="12" t="s">
        <v>1130</v>
      </c>
      <c r="B2345" s="12">
        <v>754503</v>
      </c>
      <c r="C2345" s="12" t="s">
        <v>1167</v>
      </c>
      <c r="D2345" s="5" t="str">
        <f>IFERROR(IF(VLOOKUP((SubgroupsCovered[[#This Row],[RXCUI]]*1),RXCUI[Convert RXCUIs to Number],1,FALSE)=(SubgroupsCovered[[#This Row],[RXCUI]]*1),"Yes",""),"No")</f>
        <v>No</v>
      </c>
      <c r="E2345" s="12" t="str">
        <f>IF(SubgroupsCovered[[#This Row],[RXCUI Covered?]]="Yes",SubgroupsCovered[[#This Row],[Subgroup]],"")</f>
        <v/>
      </c>
      <c r="F2345" s="12" t="str">
        <f>IF(SubgroupsCovered[[#This Row],[Subgroups Covered by RXCUI]]="",IF(SubgroupsCovered[[#This Row],[Subgroups Uncovered]]="",SubgroupsCovered[[#This Row],[Subgroup]],""),SubgroupsCovered[[#This Row],[Subgroups Covered by RXCUI]])</f>
        <v/>
      </c>
      <c r="G2345" s="12" t="str">
        <f>IFERROR(IF(VLOOKUP(SubgroupsCovered[[#This Row],[Subgroup]],SubgroupsCovered[Subgroups Covered by RXCUI],1,FALSE)=C2345,"",C2345),SubgroupsCovered[[#This Row],[Subgroup]])</f>
        <v>SCZB11</v>
      </c>
    </row>
    <row r="2346" spans="1:7">
      <c r="A2346" s="12" t="s">
        <v>1130</v>
      </c>
      <c r="B2346" s="12">
        <v>754504</v>
      </c>
      <c r="C2346" s="12" t="s">
        <v>1167</v>
      </c>
      <c r="D2346" s="5" t="str">
        <f>IFERROR(IF(VLOOKUP((SubgroupsCovered[[#This Row],[RXCUI]]*1),RXCUI[Convert RXCUIs to Number],1,FALSE)=(SubgroupsCovered[[#This Row],[RXCUI]]*1),"Yes",""),"No")</f>
        <v>No</v>
      </c>
      <c r="E2346" s="12" t="str">
        <f>IF(SubgroupsCovered[[#This Row],[RXCUI Covered?]]="Yes",SubgroupsCovered[[#This Row],[Subgroup]],"")</f>
        <v/>
      </c>
      <c r="F2346" s="12" t="str">
        <f>IF(SubgroupsCovered[[#This Row],[Subgroups Covered by RXCUI]]="",IF(SubgroupsCovered[[#This Row],[Subgroups Uncovered]]="",SubgroupsCovered[[#This Row],[Subgroup]],""),SubgroupsCovered[[#This Row],[Subgroups Covered by RXCUI]])</f>
        <v/>
      </c>
      <c r="G2346" s="12" t="str">
        <f>IFERROR(IF(VLOOKUP(SubgroupsCovered[[#This Row],[Subgroup]],SubgroupsCovered[Subgroups Covered by RXCUI],1,FALSE)=C2346,"",C2346),SubgroupsCovered[[#This Row],[Subgroup]])</f>
        <v>SCZB11</v>
      </c>
    </row>
    <row r="2347" spans="1:7">
      <c r="A2347" s="12" t="s">
        <v>1130</v>
      </c>
      <c r="B2347" s="12">
        <v>754505</v>
      </c>
      <c r="C2347" s="12" t="s">
        <v>1167</v>
      </c>
      <c r="D2347" s="5" t="str">
        <f>IFERROR(IF(VLOOKUP((SubgroupsCovered[[#This Row],[RXCUI]]*1),RXCUI[Convert RXCUIs to Number],1,FALSE)=(SubgroupsCovered[[#This Row],[RXCUI]]*1),"Yes",""),"No")</f>
        <v>No</v>
      </c>
      <c r="E2347" s="12" t="str">
        <f>IF(SubgroupsCovered[[#This Row],[RXCUI Covered?]]="Yes",SubgroupsCovered[[#This Row],[Subgroup]],"")</f>
        <v/>
      </c>
      <c r="F2347" s="12" t="str">
        <f>IF(SubgroupsCovered[[#This Row],[Subgroups Covered by RXCUI]]="",IF(SubgroupsCovered[[#This Row],[Subgroups Uncovered]]="",SubgroupsCovered[[#This Row],[Subgroup]],""),SubgroupsCovered[[#This Row],[Subgroups Covered by RXCUI]])</f>
        <v/>
      </c>
      <c r="G2347" s="12" t="str">
        <f>IFERROR(IF(VLOOKUP(SubgroupsCovered[[#This Row],[Subgroup]],SubgroupsCovered[Subgroups Covered by RXCUI],1,FALSE)=C2347,"",C2347),SubgroupsCovered[[#This Row],[Subgroup]])</f>
        <v>SCZB11</v>
      </c>
    </row>
    <row r="2348" spans="1:7">
      <c r="A2348" s="12" t="s">
        <v>1130</v>
      </c>
      <c r="B2348" s="12">
        <v>754506</v>
      </c>
      <c r="C2348" s="12" t="s">
        <v>1167</v>
      </c>
      <c r="D2348" s="5" t="str">
        <f>IFERROR(IF(VLOOKUP((SubgroupsCovered[[#This Row],[RXCUI]]*1),RXCUI[Convert RXCUIs to Number],1,FALSE)=(SubgroupsCovered[[#This Row],[RXCUI]]*1),"Yes",""),"No")</f>
        <v>No</v>
      </c>
      <c r="E2348" s="12" t="str">
        <f>IF(SubgroupsCovered[[#This Row],[RXCUI Covered?]]="Yes",SubgroupsCovered[[#This Row],[Subgroup]],"")</f>
        <v/>
      </c>
      <c r="F2348" s="12" t="str">
        <f>IF(SubgroupsCovered[[#This Row],[Subgroups Covered by RXCUI]]="",IF(SubgroupsCovered[[#This Row],[Subgroups Uncovered]]="",SubgroupsCovered[[#This Row],[Subgroup]],""),SubgroupsCovered[[#This Row],[Subgroups Covered by RXCUI]])</f>
        <v/>
      </c>
      <c r="G2348" s="12" t="str">
        <f>IFERROR(IF(VLOOKUP(SubgroupsCovered[[#This Row],[Subgroup]],SubgroupsCovered[Subgroups Covered by RXCUI],1,FALSE)=C2348,"",C2348),SubgroupsCovered[[#This Row],[Subgroup]])</f>
        <v>SCZB11</v>
      </c>
    </row>
    <row r="2349" spans="1:7">
      <c r="A2349" s="12" t="s">
        <v>1130</v>
      </c>
      <c r="B2349" s="12">
        <v>1718932</v>
      </c>
      <c r="C2349" s="12" t="s">
        <v>1168</v>
      </c>
      <c r="D2349" s="5" t="str">
        <f>IFERROR(IF(VLOOKUP((SubgroupsCovered[[#This Row],[RXCUI]]*1),RXCUI[Convert RXCUIs to Number],1,FALSE)=(SubgroupsCovered[[#This Row],[RXCUI]]*1),"Yes",""),"No")</f>
        <v>No</v>
      </c>
      <c r="E2349" s="12" t="str">
        <f>IF(SubgroupsCovered[[#This Row],[RXCUI Covered?]]="Yes",SubgroupsCovered[[#This Row],[Subgroup]],"")</f>
        <v/>
      </c>
      <c r="F2349" s="12" t="str">
        <f>IF(SubgroupsCovered[[#This Row],[Subgroups Covered by RXCUI]]="",IF(SubgroupsCovered[[#This Row],[Subgroups Uncovered]]="",SubgroupsCovered[[#This Row],[Subgroup]],""),SubgroupsCovered[[#This Row],[Subgroups Covered by RXCUI]])</f>
        <v/>
      </c>
      <c r="G2349" s="12" t="str">
        <f>IFERROR(IF(VLOOKUP(SubgroupsCovered[[#This Row],[Subgroup]],SubgroupsCovered[Subgroups Covered by RXCUI],1,FALSE)=C2349,"",C2349),SubgroupsCovered[[#This Row],[Subgroup]])</f>
        <v>SCZB12</v>
      </c>
    </row>
    <row r="2350" spans="1:7">
      <c r="A2350" s="12" t="s">
        <v>1130</v>
      </c>
      <c r="B2350" s="12">
        <v>1718936</v>
      </c>
      <c r="C2350" s="12" t="s">
        <v>1168</v>
      </c>
      <c r="D2350" s="5" t="str">
        <f>IFERROR(IF(VLOOKUP((SubgroupsCovered[[#This Row],[RXCUI]]*1),RXCUI[Convert RXCUIs to Number],1,FALSE)=(SubgroupsCovered[[#This Row],[RXCUI]]*1),"Yes",""),"No")</f>
        <v>No</v>
      </c>
      <c r="E2350" s="12" t="str">
        <f>IF(SubgroupsCovered[[#This Row],[RXCUI Covered?]]="Yes",SubgroupsCovered[[#This Row],[Subgroup]],"")</f>
        <v/>
      </c>
      <c r="F2350" s="12" t="str">
        <f>IF(SubgroupsCovered[[#This Row],[Subgroups Covered by RXCUI]]="",IF(SubgroupsCovered[[#This Row],[Subgroups Uncovered]]="",SubgroupsCovered[[#This Row],[Subgroup]],""),SubgroupsCovered[[#This Row],[Subgroups Covered by RXCUI]])</f>
        <v/>
      </c>
      <c r="G2350" s="12" t="str">
        <f>IFERROR(IF(VLOOKUP(SubgroupsCovered[[#This Row],[Subgroup]],SubgroupsCovered[Subgroups Covered by RXCUI],1,FALSE)=C2350,"",C2350),SubgroupsCovered[[#This Row],[Subgroup]])</f>
        <v>SCZB12</v>
      </c>
    </row>
    <row r="2351" spans="1:7">
      <c r="A2351" s="12" t="s">
        <v>1130</v>
      </c>
      <c r="B2351" s="12">
        <v>1718928</v>
      </c>
      <c r="C2351" s="12" t="s">
        <v>1168</v>
      </c>
      <c r="D2351" s="5" t="str">
        <f>IFERROR(IF(VLOOKUP((SubgroupsCovered[[#This Row],[RXCUI]]*1),RXCUI[Convert RXCUIs to Number],1,FALSE)=(SubgroupsCovered[[#This Row],[RXCUI]]*1),"Yes",""),"No")</f>
        <v>No</v>
      </c>
      <c r="E2351" s="12" t="str">
        <f>IF(SubgroupsCovered[[#This Row],[RXCUI Covered?]]="Yes",SubgroupsCovered[[#This Row],[Subgroup]],"")</f>
        <v/>
      </c>
      <c r="F2351" s="12" t="str">
        <f>IF(SubgroupsCovered[[#This Row],[Subgroups Covered by RXCUI]]="",IF(SubgroupsCovered[[#This Row],[Subgroups Uncovered]]="",SubgroupsCovered[[#This Row],[Subgroup]],""),SubgroupsCovered[[#This Row],[Subgroups Covered by RXCUI]])</f>
        <v/>
      </c>
      <c r="G2351" s="12" t="str">
        <f>IFERROR(IF(VLOOKUP(SubgroupsCovered[[#This Row],[Subgroup]],SubgroupsCovered[Subgroups Covered by RXCUI],1,FALSE)=C2351,"",C2351),SubgroupsCovered[[#This Row],[Subgroup]])</f>
        <v>SCZB12</v>
      </c>
    </row>
    <row r="2352" spans="1:7">
      <c r="A2352" s="12" t="s">
        <v>1130</v>
      </c>
      <c r="B2352" s="12">
        <v>672567</v>
      </c>
      <c r="C2352" s="12" t="s">
        <v>1171</v>
      </c>
      <c r="D2352" s="5" t="str">
        <f>IFERROR(IF(VLOOKUP((SubgroupsCovered[[#This Row],[RXCUI]]*1),RXCUI[Convert RXCUIs to Number],1,FALSE)=(SubgroupsCovered[[#This Row],[RXCUI]]*1),"Yes",""),"No")</f>
        <v>No</v>
      </c>
      <c r="E2352" s="12" t="str">
        <f>IF(SubgroupsCovered[[#This Row],[RXCUI Covered?]]="Yes",SubgroupsCovered[[#This Row],[Subgroup]],"")</f>
        <v/>
      </c>
      <c r="F2352" s="12" t="str">
        <f>IF(SubgroupsCovered[[#This Row],[Subgroups Covered by RXCUI]]="",IF(SubgroupsCovered[[#This Row],[Subgroups Uncovered]]="",SubgroupsCovered[[#This Row],[Subgroup]],""),SubgroupsCovered[[#This Row],[Subgroups Covered by RXCUI]])</f>
        <v/>
      </c>
      <c r="G2352" s="12" t="str">
        <f>IFERROR(IF(VLOOKUP(SubgroupsCovered[[#This Row],[Subgroup]],SubgroupsCovered[Subgroups Covered by RXCUI],1,FALSE)=C2352,"",C2352),SubgroupsCovered[[#This Row],[Subgroup]])</f>
        <v>SCZB13</v>
      </c>
    </row>
    <row r="2353" spans="1:7">
      <c r="A2353" s="12" t="s">
        <v>1130</v>
      </c>
      <c r="B2353" s="12">
        <v>672569</v>
      </c>
      <c r="C2353" s="12" t="s">
        <v>1171</v>
      </c>
      <c r="D2353" s="5" t="str">
        <f>IFERROR(IF(VLOOKUP((SubgroupsCovered[[#This Row],[RXCUI]]*1),RXCUI[Convert RXCUIs to Number],1,FALSE)=(SubgroupsCovered[[#This Row],[RXCUI]]*1),"Yes",""),"No")</f>
        <v>No</v>
      </c>
      <c r="E2353" s="12" t="str">
        <f>IF(SubgroupsCovered[[#This Row],[RXCUI Covered?]]="Yes",SubgroupsCovered[[#This Row],[Subgroup]],"")</f>
        <v/>
      </c>
      <c r="F2353" s="12" t="str">
        <f>IF(SubgroupsCovered[[#This Row],[Subgroups Covered by RXCUI]]="",IF(SubgroupsCovered[[#This Row],[Subgroups Uncovered]]="",SubgroupsCovered[[#This Row],[Subgroup]],""),SubgroupsCovered[[#This Row],[Subgroups Covered by RXCUI]])</f>
        <v/>
      </c>
      <c r="G2353" s="12" t="str">
        <f>IFERROR(IF(VLOOKUP(SubgroupsCovered[[#This Row],[Subgroup]],SubgroupsCovered[Subgroups Covered by RXCUI],1,FALSE)=C2353,"",C2353),SubgroupsCovered[[#This Row],[Subgroup]])</f>
        <v>SCZB13</v>
      </c>
    </row>
    <row r="2354" spans="1:7">
      <c r="A2354" s="12" t="s">
        <v>1130</v>
      </c>
      <c r="B2354" s="12">
        <v>672571</v>
      </c>
      <c r="C2354" s="12" t="s">
        <v>1171</v>
      </c>
      <c r="D2354" s="5" t="str">
        <f>IFERROR(IF(VLOOKUP((SubgroupsCovered[[#This Row],[RXCUI]]*1),RXCUI[Convert RXCUIs to Number],1,FALSE)=(SubgroupsCovered[[#This Row],[RXCUI]]*1),"Yes",""),"No")</f>
        <v>No</v>
      </c>
      <c r="E2354" s="12" t="str">
        <f>IF(SubgroupsCovered[[#This Row],[RXCUI Covered?]]="Yes",SubgroupsCovered[[#This Row],[Subgroup]],"")</f>
        <v/>
      </c>
      <c r="F2354" s="12" t="str">
        <f>IF(SubgroupsCovered[[#This Row],[Subgroups Covered by RXCUI]]="",IF(SubgroupsCovered[[#This Row],[Subgroups Uncovered]]="",SubgroupsCovered[[#This Row],[Subgroup]],""),SubgroupsCovered[[#This Row],[Subgroups Covered by RXCUI]])</f>
        <v/>
      </c>
      <c r="G2354" s="12" t="str">
        <f>IFERROR(IF(VLOOKUP(SubgroupsCovered[[#This Row],[Subgroup]],SubgroupsCovered[Subgroups Covered by RXCUI],1,FALSE)=C2354,"",C2354),SubgroupsCovered[[#This Row],[Subgroup]])</f>
        <v>SCZB13</v>
      </c>
    </row>
    <row r="2355" spans="1:7">
      <c r="A2355" s="12" t="s">
        <v>1130</v>
      </c>
      <c r="B2355" s="12">
        <v>686441</v>
      </c>
      <c r="C2355" s="12" t="s">
        <v>1171</v>
      </c>
      <c r="D2355" s="5" t="str">
        <f>IFERROR(IF(VLOOKUP((SubgroupsCovered[[#This Row],[RXCUI]]*1),RXCUI[Convert RXCUIs to Number],1,FALSE)=(SubgroupsCovered[[#This Row],[RXCUI]]*1),"Yes",""),"No")</f>
        <v>No</v>
      </c>
      <c r="E2355" s="12" t="str">
        <f>IF(SubgroupsCovered[[#This Row],[RXCUI Covered?]]="Yes",SubgroupsCovered[[#This Row],[Subgroup]],"")</f>
        <v/>
      </c>
      <c r="F2355" s="12" t="str">
        <f>IF(SubgroupsCovered[[#This Row],[Subgroups Covered by RXCUI]]="",IF(SubgroupsCovered[[#This Row],[Subgroups Uncovered]]="",SubgroupsCovered[[#This Row],[Subgroup]],""),SubgroupsCovered[[#This Row],[Subgroups Covered by RXCUI]])</f>
        <v/>
      </c>
      <c r="G2355" s="12" t="str">
        <f>IFERROR(IF(VLOOKUP(SubgroupsCovered[[#This Row],[Subgroup]],SubgroupsCovered[Subgroups Covered by RXCUI],1,FALSE)=C2355,"",C2355),SubgroupsCovered[[#This Row],[Subgroup]])</f>
        <v>SCZB13</v>
      </c>
    </row>
    <row r="2356" spans="1:7">
      <c r="A2356" s="12" t="s">
        <v>1130</v>
      </c>
      <c r="B2356" s="12">
        <v>686443</v>
      </c>
      <c r="C2356" s="12" t="s">
        <v>1171</v>
      </c>
      <c r="D2356" s="5" t="str">
        <f>IFERROR(IF(VLOOKUP((SubgroupsCovered[[#This Row],[RXCUI]]*1),RXCUI[Convert RXCUIs to Number],1,FALSE)=(SubgroupsCovered[[#This Row],[RXCUI]]*1),"Yes",""),"No")</f>
        <v>No</v>
      </c>
      <c r="E2356" s="12" t="str">
        <f>IF(SubgroupsCovered[[#This Row],[RXCUI Covered?]]="Yes",SubgroupsCovered[[#This Row],[Subgroup]],"")</f>
        <v/>
      </c>
      <c r="F2356" s="12" t="str">
        <f>IF(SubgroupsCovered[[#This Row],[Subgroups Covered by RXCUI]]="",IF(SubgroupsCovered[[#This Row],[Subgroups Uncovered]]="",SubgroupsCovered[[#This Row],[Subgroup]],""),SubgroupsCovered[[#This Row],[Subgroups Covered by RXCUI]])</f>
        <v/>
      </c>
      <c r="G2356" s="12" t="str">
        <f>IFERROR(IF(VLOOKUP(SubgroupsCovered[[#This Row],[Subgroup]],SubgroupsCovered[Subgroups Covered by RXCUI],1,FALSE)=C2356,"",C2356),SubgroupsCovered[[#This Row],[Subgroup]])</f>
        <v>SCZB13</v>
      </c>
    </row>
    <row r="2357" spans="1:7">
      <c r="A2357" s="12" t="s">
        <v>1130</v>
      </c>
      <c r="B2357" s="12">
        <v>686445</v>
      </c>
      <c r="C2357" s="12" t="s">
        <v>1171</v>
      </c>
      <c r="D2357" s="5" t="str">
        <f>IFERROR(IF(VLOOKUP((SubgroupsCovered[[#This Row],[RXCUI]]*1),RXCUI[Convert RXCUIs to Number],1,FALSE)=(SubgroupsCovered[[#This Row],[RXCUI]]*1),"Yes",""),"No")</f>
        <v>No</v>
      </c>
      <c r="E2357" s="12" t="str">
        <f>IF(SubgroupsCovered[[#This Row],[RXCUI Covered?]]="Yes",SubgroupsCovered[[#This Row],[Subgroup]],"")</f>
        <v/>
      </c>
      <c r="F2357" s="12" t="str">
        <f>IF(SubgroupsCovered[[#This Row],[Subgroups Covered by RXCUI]]="",IF(SubgroupsCovered[[#This Row],[Subgroups Uncovered]]="",SubgroupsCovered[[#This Row],[Subgroup]],""),SubgroupsCovered[[#This Row],[Subgroups Covered by RXCUI]])</f>
        <v/>
      </c>
      <c r="G2357" s="12" t="str">
        <f>IFERROR(IF(VLOOKUP(SubgroupsCovered[[#This Row],[Subgroup]],SubgroupsCovered[Subgroups Covered by RXCUI],1,FALSE)=C2357,"",C2357),SubgroupsCovered[[#This Row],[Subgroup]])</f>
        <v>SCZB13</v>
      </c>
    </row>
    <row r="2358" spans="1:7">
      <c r="A2358" s="12" t="s">
        <v>1130</v>
      </c>
      <c r="B2358" s="12">
        <v>866103</v>
      </c>
      <c r="C2358" s="12" t="s">
        <v>1171</v>
      </c>
      <c r="D2358" s="5" t="str">
        <f>IFERROR(IF(VLOOKUP((SubgroupsCovered[[#This Row],[RXCUI]]*1),RXCUI[Convert RXCUIs to Number],1,FALSE)=(SubgroupsCovered[[#This Row],[RXCUI]]*1),"Yes",""),"No")</f>
        <v>No</v>
      </c>
      <c r="E2358" s="12" t="str">
        <f>IF(SubgroupsCovered[[#This Row],[RXCUI Covered?]]="Yes",SubgroupsCovered[[#This Row],[Subgroup]],"")</f>
        <v/>
      </c>
      <c r="F2358" s="12" t="str">
        <f>IF(SubgroupsCovered[[#This Row],[Subgroups Covered by RXCUI]]="",IF(SubgroupsCovered[[#This Row],[Subgroups Uncovered]]="",SubgroupsCovered[[#This Row],[Subgroup]],""),SubgroupsCovered[[#This Row],[Subgroups Covered by RXCUI]])</f>
        <v/>
      </c>
      <c r="G2358" s="12" t="str">
        <f>IFERROR(IF(VLOOKUP(SubgroupsCovered[[#This Row],[Subgroup]],SubgroupsCovered[Subgroups Covered by RXCUI],1,FALSE)=C2358,"",C2358),SubgroupsCovered[[#This Row],[Subgroup]])</f>
        <v>SCZB13</v>
      </c>
    </row>
    <row r="2359" spans="1:7">
      <c r="A2359" s="12" t="s">
        <v>1130</v>
      </c>
      <c r="B2359" s="12">
        <v>866105</v>
      </c>
      <c r="C2359" s="12" t="s">
        <v>1171</v>
      </c>
      <c r="D2359" s="5" t="str">
        <f>IFERROR(IF(VLOOKUP((SubgroupsCovered[[#This Row],[RXCUI]]*1),RXCUI[Convert RXCUIs to Number],1,FALSE)=(SubgroupsCovered[[#This Row],[RXCUI]]*1),"Yes",""),"No")</f>
        <v>No</v>
      </c>
      <c r="E2359" s="12" t="str">
        <f>IF(SubgroupsCovered[[#This Row],[RXCUI Covered?]]="Yes",SubgroupsCovered[[#This Row],[Subgroup]],"")</f>
        <v/>
      </c>
      <c r="F2359" s="12" t="str">
        <f>IF(SubgroupsCovered[[#This Row],[Subgroups Covered by RXCUI]]="",IF(SubgroupsCovered[[#This Row],[Subgroups Uncovered]]="",SubgroupsCovered[[#This Row],[Subgroup]],""),SubgroupsCovered[[#This Row],[Subgroups Covered by RXCUI]])</f>
        <v/>
      </c>
      <c r="G2359" s="12" t="str">
        <f>IFERROR(IF(VLOOKUP(SubgroupsCovered[[#This Row],[Subgroup]],SubgroupsCovered[Subgroups Covered by RXCUI],1,FALSE)=C2359,"",C2359),SubgroupsCovered[[#This Row],[Subgroup]])</f>
        <v>SCZB13</v>
      </c>
    </row>
    <row r="2360" spans="1:7">
      <c r="A2360" s="12" t="s">
        <v>1130</v>
      </c>
      <c r="B2360" s="12">
        <v>858051</v>
      </c>
      <c r="C2360" s="12" t="s">
        <v>1172</v>
      </c>
      <c r="D2360" s="5" t="str">
        <f>IFERROR(IF(VLOOKUP((SubgroupsCovered[[#This Row],[RXCUI]]*1),RXCUI[Convert RXCUIs to Number],1,FALSE)=(SubgroupsCovered[[#This Row],[RXCUI]]*1),"Yes",""),"No")</f>
        <v>No</v>
      </c>
      <c r="E2360" s="12" t="str">
        <f>IF(SubgroupsCovered[[#This Row],[RXCUI Covered?]]="Yes",SubgroupsCovered[[#This Row],[Subgroup]],"")</f>
        <v/>
      </c>
      <c r="F2360" s="12" t="str">
        <f>IF(SubgroupsCovered[[#This Row],[Subgroups Covered by RXCUI]]="",IF(SubgroupsCovered[[#This Row],[Subgroups Uncovered]]="",SubgroupsCovered[[#This Row],[Subgroup]],""),SubgroupsCovered[[#This Row],[Subgroups Covered by RXCUI]])</f>
        <v/>
      </c>
      <c r="G2360" s="12" t="str">
        <f>IFERROR(IF(VLOOKUP(SubgroupsCovered[[#This Row],[Subgroup]],SubgroupsCovered[Subgroups Covered by RXCUI],1,FALSE)=C2360,"",C2360),SubgroupsCovered[[#This Row],[Subgroup]])</f>
        <v>SCZB14</v>
      </c>
    </row>
    <row r="2361" spans="1:7">
      <c r="A2361" s="12" t="s">
        <v>1130</v>
      </c>
      <c r="B2361" s="12">
        <v>858053</v>
      </c>
      <c r="C2361" s="12" t="s">
        <v>1172</v>
      </c>
      <c r="D2361" s="5" t="str">
        <f>IFERROR(IF(VLOOKUP((SubgroupsCovered[[#This Row],[RXCUI]]*1),RXCUI[Convert RXCUIs to Number],1,FALSE)=(SubgroupsCovered[[#This Row],[RXCUI]]*1),"Yes",""),"No")</f>
        <v>No</v>
      </c>
      <c r="E2361" s="12" t="str">
        <f>IF(SubgroupsCovered[[#This Row],[RXCUI Covered?]]="Yes",SubgroupsCovered[[#This Row],[Subgroup]],"")</f>
        <v/>
      </c>
      <c r="F2361" s="12" t="str">
        <f>IF(SubgroupsCovered[[#This Row],[Subgroups Covered by RXCUI]]="",IF(SubgroupsCovered[[#This Row],[Subgroups Uncovered]]="",SubgroupsCovered[[#This Row],[Subgroup]],""),SubgroupsCovered[[#This Row],[Subgroups Covered by RXCUI]])</f>
        <v/>
      </c>
      <c r="G2361" s="12" t="str">
        <f>IFERROR(IF(VLOOKUP(SubgroupsCovered[[#This Row],[Subgroup]],SubgroupsCovered[Subgroups Covered by RXCUI],1,FALSE)=C2361,"",C2361),SubgroupsCovered[[#This Row],[Subgroup]])</f>
        <v>SCZB14</v>
      </c>
    </row>
    <row r="2362" spans="1:7">
      <c r="A2362" s="12" t="s">
        <v>1130</v>
      </c>
      <c r="B2362" s="12">
        <v>858055</v>
      </c>
      <c r="C2362" s="12" t="s">
        <v>1172</v>
      </c>
      <c r="D2362" s="5" t="str">
        <f>IFERROR(IF(VLOOKUP((SubgroupsCovered[[#This Row],[RXCUI]]*1),RXCUI[Convert RXCUIs to Number],1,FALSE)=(SubgroupsCovered[[#This Row],[RXCUI]]*1),"Yes",""),"No")</f>
        <v>No</v>
      </c>
      <c r="E2362" s="12" t="str">
        <f>IF(SubgroupsCovered[[#This Row],[RXCUI Covered?]]="Yes",SubgroupsCovered[[#This Row],[Subgroup]],"")</f>
        <v/>
      </c>
      <c r="F2362" s="12" t="str">
        <f>IF(SubgroupsCovered[[#This Row],[Subgroups Covered by RXCUI]]="",IF(SubgroupsCovered[[#This Row],[Subgroups Uncovered]]="",SubgroupsCovered[[#This Row],[Subgroup]],""),SubgroupsCovered[[#This Row],[Subgroups Covered by RXCUI]])</f>
        <v/>
      </c>
      <c r="G2362" s="12" t="str">
        <f>IFERROR(IF(VLOOKUP(SubgroupsCovered[[#This Row],[Subgroup]],SubgroupsCovered[Subgroups Covered by RXCUI],1,FALSE)=C2362,"",C2362),SubgroupsCovered[[#This Row],[Subgroup]])</f>
        <v>SCZB14</v>
      </c>
    </row>
    <row r="2363" spans="1:7">
      <c r="A2363" s="12" t="s">
        <v>1130</v>
      </c>
      <c r="B2363" s="12">
        <v>858057</v>
      </c>
      <c r="C2363" s="12" t="s">
        <v>1172</v>
      </c>
      <c r="D2363" s="5" t="str">
        <f>IFERROR(IF(VLOOKUP((SubgroupsCovered[[#This Row],[RXCUI]]*1),RXCUI[Convert RXCUIs to Number],1,FALSE)=(SubgroupsCovered[[#This Row],[RXCUI]]*1),"Yes",""),"No")</f>
        <v>No</v>
      </c>
      <c r="E2363" s="12" t="str">
        <f>IF(SubgroupsCovered[[#This Row],[RXCUI Covered?]]="Yes",SubgroupsCovered[[#This Row],[Subgroup]],"")</f>
        <v/>
      </c>
      <c r="F2363" s="12" t="str">
        <f>IF(SubgroupsCovered[[#This Row],[Subgroups Covered by RXCUI]]="",IF(SubgroupsCovered[[#This Row],[Subgroups Uncovered]]="",SubgroupsCovered[[#This Row],[Subgroup]],""),SubgroupsCovered[[#This Row],[Subgroups Covered by RXCUI]])</f>
        <v/>
      </c>
      <c r="G2363" s="12" t="str">
        <f>IFERROR(IF(VLOOKUP(SubgroupsCovered[[#This Row],[Subgroup]],SubgroupsCovered[Subgroups Covered by RXCUI],1,FALSE)=C2363,"",C2363),SubgroupsCovered[[#This Row],[Subgroup]])</f>
        <v>SCZB14</v>
      </c>
    </row>
    <row r="2364" spans="1:7">
      <c r="A2364" s="12" t="s">
        <v>1130</v>
      </c>
      <c r="B2364" s="12">
        <v>858074</v>
      </c>
      <c r="C2364" s="12" t="s">
        <v>1172</v>
      </c>
      <c r="D2364" s="5" t="str">
        <f>IFERROR(IF(VLOOKUP((SubgroupsCovered[[#This Row],[RXCUI]]*1),RXCUI[Convert RXCUIs to Number],1,FALSE)=(SubgroupsCovered[[#This Row],[RXCUI]]*1),"Yes",""),"No")</f>
        <v>No</v>
      </c>
      <c r="E2364" s="12" t="str">
        <f>IF(SubgroupsCovered[[#This Row],[RXCUI Covered?]]="Yes",SubgroupsCovered[[#This Row],[Subgroup]],"")</f>
        <v/>
      </c>
      <c r="F2364" s="12" t="str">
        <f>IF(SubgroupsCovered[[#This Row],[Subgroups Covered by RXCUI]]="",IF(SubgroupsCovered[[#This Row],[Subgroups Uncovered]]="",SubgroupsCovered[[#This Row],[Subgroup]],""),SubgroupsCovered[[#This Row],[Subgroups Covered by RXCUI]])</f>
        <v/>
      </c>
      <c r="G2364" s="12" t="str">
        <f>IFERROR(IF(VLOOKUP(SubgroupsCovered[[#This Row],[Subgroup]],SubgroupsCovered[Subgroups Covered by RXCUI],1,FALSE)=C2364,"",C2364),SubgroupsCovered[[#This Row],[Subgroup]])</f>
        <v>SCZB14</v>
      </c>
    </row>
    <row r="2365" spans="1:7">
      <c r="A2365" s="12" t="s">
        <v>1130</v>
      </c>
      <c r="B2365" s="12">
        <v>153638</v>
      </c>
      <c r="C2365" s="12" t="s">
        <v>1182</v>
      </c>
      <c r="D2365" s="5" t="str">
        <f>IFERROR(IF(VLOOKUP((SubgroupsCovered[[#This Row],[RXCUI]]*1),RXCUI[Convert RXCUIs to Number],1,FALSE)=(SubgroupsCovered[[#This Row],[RXCUI]]*1),"Yes",""),"No")</f>
        <v>No</v>
      </c>
      <c r="E2365" s="12" t="str">
        <f>IF(SubgroupsCovered[[#This Row],[RXCUI Covered?]]="Yes",SubgroupsCovered[[#This Row],[Subgroup]],"")</f>
        <v/>
      </c>
      <c r="F2365" s="12" t="str">
        <f>IF(SubgroupsCovered[[#This Row],[Subgroups Covered by RXCUI]]="",IF(SubgroupsCovered[[#This Row],[Subgroups Uncovered]]="",SubgroupsCovered[[#This Row],[Subgroup]],""),SubgroupsCovered[[#This Row],[Subgroups Covered by RXCUI]])</f>
        <v/>
      </c>
      <c r="G2365" s="12" t="str">
        <f>IFERROR(IF(VLOOKUP(SubgroupsCovered[[#This Row],[Subgroup]],SubgroupsCovered[Subgroups Covered by RXCUI],1,FALSE)=C2365,"",C2365),SubgroupsCovered[[#This Row],[Subgroup]])</f>
        <v>SCZB15</v>
      </c>
    </row>
    <row r="2366" spans="1:7">
      <c r="A2366" s="12" t="s">
        <v>1130</v>
      </c>
      <c r="B2366" s="12">
        <v>153639</v>
      </c>
      <c r="C2366" s="12" t="s">
        <v>1182</v>
      </c>
      <c r="D2366" s="5" t="str">
        <f>IFERROR(IF(VLOOKUP((SubgroupsCovered[[#This Row],[RXCUI]]*1),RXCUI[Convert RXCUIs to Number],1,FALSE)=(SubgroupsCovered[[#This Row],[RXCUI]]*1),"Yes",""),"No")</f>
        <v>No</v>
      </c>
      <c r="E2366" s="12" t="str">
        <f>IF(SubgroupsCovered[[#This Row],[RXCUI Covered?]]="Yes",SubgroupsCovered[[#This Row],[Subgroup]],"")</f>
        <v/>
      </c>
      <c r="F2366" s="12" t="str">
        <f>IF(SubgroupsCovered[[#This Row],[Subgroups Covered by RXCUI]]="",IF(SubgroupsCovered[[#This Row],[Subgroups Uncovered]]="",SubgroupsCovered[[#This Row],[Subgroup]],""),SubgroupsCovered[[#This Row],[Subgroups Covered by RXCUI]])</f>
        <v/>
      </c>
      <c r="G2366" s="12" t="str">
        <f>IFERROR(IF(VLOOKUP(SubgroupsCovered[[#This Row],[Subgroup]],SubgroupsCovered[Subgroups Covered by RXCUI],1,FALSE)=C2366,"",C2366),SubgroupsCovered[[#This Row],[Subgroup]])</f>
        <v>SCZB15</v>
      </c>
    </row>
    <row r="2367" spans="1:7">
      <c r="A2367" s="12" t="s">
        <v>1130</v>
      </c>
      <c r="B2367" s="12">
        <v>153640</v>
      </c>
      <c r="C2367" s="12" t="s">
        <v>1182</v>
      </c>
      <c r="D2367" s="5" t="str">
        <f>IFERROR(IF(VLOOKUP((SubgroupsCovered[[#This Row],[RXCUI]]*1),RXCUI[Convert RXCUIs to Number],1,FALSE)=(SubgroupsCovered[[#This Row],[RXCUI]]*1),"Yes",""),"No")</f>
        <v>No</v>
      </c>
      <c r="E2367" s="12" t="str">
        <f>IF(SubgroupsCovered[[#This Row],[RXCUI Covered?]]="Yes",SubgroupsCovered[[#This Row],[Subgroup]],"")</f>
        <v/>
      </c>
      <c r="F2367" s="12" t="str">
        <f>IF(SubgroupsCovered[[#This Row],[Subgroups Covered by RXCUI]]="",IF(SubgroupsCovered[[#This Row],[Subgroups Uncovered]]="",SubgroupsCovered[[#This Row],[Subgroup]],""),SubgroupsCovered[[#This Row],[Subgroups Covered by RXCUI]])</f>
        <v/>
      </c>
      <c r="G2367" s="12" t="str">
        <f>IFERROR(IF(VLOOKUP(SubgroupsCovered[[#This Row],[Subgroup]],SubgroupsCovered[Subgroups Covered by RXCUI],1,FALSE)=C2367,"",C2367),SubgroupsCovered[[#This Row],[Subgroup]])</f>
        <v>SCZB15</v>
      </c>
    </row>
    <row r="2368" spans="1:7">
      <c r="A2368" s="12" t="s">
        <v>1130</v>
      </c>
      <c r="B2368" s="12">
        <v>284509</v>
      </c>
      <c r="C2368" s="12" t="s">
        <v>1182</v>
      </c>
      <c r="D2368" s="5" t="str">
        <f>IFERROR(IF(VLOOKUP((SubgroupsCovered[[#This Row],[RXCUI]]*1),RXCUI[Convert RXCUIs to Number],1,FALSE)=(SubgroupsCovered[[#This Row],[RXCUI]]*1),"Yes",""),"No")</f>
        <v>No</v>
      </c>
      <c r="E2368" s="12" t="str">
        <f>IF(SubgroupsCovered[[#This Row],[RXCUI Covered?]]="Yes",SubgroupsCovered[[#This Row],[Subgroup]],"")</f>
        <v/>
      </c>
      <c r="F2368" s="12" t="str">
        <f>IF(SubgroupsCovered[[#This Row],[Subgroups Covered by RXCUI]]="",IF(SubgroupsCovered[[#This Row],[Subgroups Uncovered]]="",SubgroupsCovered[[#This Row],[Subgroup]],""),SubgroupsCovered[[#This Row],[Subgroups Covered by RXCUI]])</f>
        <v/>
      </c>
      <c r="G2368" s="12" t="str">
        <f>IFERROR(IF(VLOOKUP(SubgroupsCovered[[#This Row],[Subgroup]],SubgroupsCovered[Subgroups Covered by RXCUI],1,FALSE)=C2368,"",C2368),SubgroupsCovered[[#This Row],[Subgroup]])</f>
        <v>SCZB15</v>
      </c>
    </row>
    <row r="2369" spans="1:7">
      <c r="A2369" s="12" t="s">
        <v>1130</v>
      </c>
      <c r="B2369" s="12">
        <v>312743</v>
      </c>
      <c r="C2369" s="12" t="s">
        <v>1182</v>
      </c>
      <c r="D2369" s="5" t="str">
        <f>IFERROR(IF(VLOOKUP((SubgroupsCovered[[#This Row],[RXCUI]]*1),RXCUI[Convert RXCUIs to Number],1,FALSE)=(SubgroupsCovered[[#This Row],[RXCUI]]*1),"Yes",""),"No")</f>
        <v>No</v>
      </c>
      <c r="E2369" s="12" t="str">
        <f>IF(SubgroupsCovered[[#This Row],[RXCUI Covered?]]="Yes",SubgroupsCovered[[#This Row],[Subgroup]],"")</f>
        <v/>
      </c>
      <c r="F2369" s="12" t="str">
        <f>IF(SubgroupsCovered[[#This Row],[Subgroups Covered by RXCUI]]="",IF(SubgroupsCovered[[#This Row],[Subgroups Uncovered]]="",SubgroupsCovered[[#This Row],[Subgroup]],""),SubgroupsCovered[[#This Row],[Subgroups Covered by RXCUI]])</f>
        <v/>
      </c>
      <c r="G2369" s="12" t="str">
        <f>IFERROR(IF(VLOOKUP(SubgroupsCovered[[#This Row],[Subgroup]],SubgroupsCovered[Subgroups Covered by RXCUI],1,FALSE)=C2369,"",C2369),SubgroupsCovered[[#This Row],[Subgroup]])</f>
        <v>SCZB15</v>
      </c>
    </row>
    <row r="2370" spans="1:7">
      <c r="A2370" s="12" t="s">
        <v>1130</v>
      </c>
      <c r="B2370" s="12">
        <v>312744</v>
      </c>
      <c r="C2370" s="12" t="s">
        <v>1182</v>
      </c>
      <c r="D2370" s="5" t="str">
        <f>IFERROR(IF(VLOOKUP((SubgroupsCovered[[#This Row],[RXCUI]]*1),RXCUI[Convert RXCUIs to Number],1,FALSE)=(SubgroupsCovered[[#This Row],[RXCUI]]*1),"Yes",""),"No")</f>
        <v>No</v>
      </c>
      <c r="E2370" s="12" t="str">
        <f>IF(SubgroupsCovered[[#This Row],[RXCUI Covered?]]="Yes",SubgroupsCovered[[#This Row],[Subgroup]],"")</f>
        <v/>
      </c>
      <c r="F2370" s="12" t="str">
        <f>IF(SubgroupsCovered[[#This Row],[Subgroups Covered by RXCUI]]="",IF(SubgroupsCovered[[#This Row],[Subgroups Uncovered]]="",SubgroupsCovered[[#This Row],[Subgroup]],""),SubgroupsCovered[[#This Row],[Subgroups Covered by RXCUI]])</f>
        <v/>
      </c>
      <c r="G2370" s="12" t="str">
        <f>IFERROR(IF(VLOOKUP(SubgroupsCovered[[#This Row],[Subgroup]],SubgroupsCovered[Subgroups Covered by RXCUI],1,FALSE)=C2370,"",C2370),SubgroupsCovered[[#This Row],[Subgroup]])</f>
        <v>SCZB15</v>
      </c>
    </row>
    <row r="2371" spans="1:7">
      <c r="A2371" s="12" t="s">
        <v>1130</v>
      </c>
      <c r="B2371" s="12">
        <v>312745</v>
      </c>
      <c r="C2371" s="12" t="s">
        <v>1182</v>
      </c>
      <c r="D2371" s="5" t="str">
        <f>IFERROR(IF(VLOOKUP((SubgroupsCovered[[#This Row],[RXCUI]]*1),RXCUI[Convert RXCUIs to Number],1,FALSE)=(SubgroupsCovered[[#This Row],[RXCUI]]*1),"Yes",""),"No")</f>
        <v>No</v>
      </c>
      <c r="E2371" s="12" t="str">
        <f>IF(SubgroupsCovered[[#This Row],[RXCUI Covered?]]="Yes",SubgroupsCovered[[#This Row],[Subgroup]],"")</f>
        <v/>
      </c>
      <c r="F2371" s="12" t="str">
        <f>IF(SubgroupsCovered[[#This Row],[Subgroups Covered by RXCUI]]="",IF(SubgroupsCovered[[#This Row],[Subgroups Uncovered]]="",SubgroupsCovered[[#This Row],[Subgroup]],""),SubgroupsCovered[[#This Row],[Subgroups Covered by RXCUI]])</f>
        <v/>
      </c>
      <c r="G2371" s="12" t="str">
        <f>IFERROR(IF(VLOOKUP(SubgroupsCovered[[#This Row],[Subgroup]],SubgroupsCovered[Subgroups Covered by RXCUI],1,FALSE)=C2371,"",C2371),SubgroupsCovered[[#This Row],[Subgroup]])</f>
        <v>SCZB15</v>
      </c>
    </row>
    <row r="2372" spans="1:7">
      <c r="A2372" s="12" t="s">
        <v>1130</v>
      </c>
      <c r="B2372" s="12">
        <v>317174</v>
      </c>
      <c r="C2372" s="12" t="s">
        <v>1182</v>
      </c>
      <c r="D2372" s="5" t="str">
        <f>IFERROR(IF(VLOOKUP((SubgroupsCovered[[#This Row],[RXCUI]]*1),RXCUI[Convert RXCUIs to Number],1,FALSE)=(SubgroupsCovered[[#This Row],[RXCUI]]*1),"Yes",""),"No")</f>
        <v>No</v>
      </c>
      <c r="E2372" s="12" t="str">
        <f>IF(SubgroupsCovered[[#This Row],[RXCUI Covered?]]="Yes",SubgroupsCovered[[#This Row],[Subgroup]],"")</f>
        <v/>
      </c>
      <c r="F2372" s="12" t="str">
        <f>IF(SubgroupsCovered[[#This Row],[Subgroups Covered by RXCUI]]="",IF(SubgroupsCovered[[#This Row],[Subgroups Uncovered]]="",SubgroupsCovered[[#This Row],[Subgroup]],""),SubgroupsCovered[[#This Row],[Subgroups Covered by RXCUI]])</f>
        <v/>
      </c>
      <c r="G2372" s="12" t="str">
        <f>IFERROR(IF(VLOOKUP(SubgroupsCovered[[#This Row],[Subgroup]],SubgroupsCovered[Subgroups Covered by RXCUI],1,FALSE)=C2372,"",C2372),SubgroupsCovered[[#This Row],[Subgroup]])</f>
        <v>SCZB15</v>
      </c>
    </row>
    <row r="2373" spans="1:7">
      <c r="A2373" s="12" t="s">
        <v>1130</v>
      </c>
      <c r="B2373" s="12">
        <v>616483</v>
      </c>
      <c r="C2373" s="12" t="s">
        <v>1182</v>
      </c>
      <c r="D2373" s="5" t="str">
        <f>IFERROR(IF(VLOOKUP((SubgroupsCovered[[#This Row],[RXCUI]]*1),RXCUI[Convert RXCUIs to Number],1,FALSE)=(SubgroupsCovered[[#This Row],[RXCUI]]*1),"Yes",""),"No")</f>
        <v>No</v>
      </c>
      <c r="E2373" s="12" t="str">
        <f>IF(SubgroupsCovered[[#This Row],[RXCUI Covered?]]="Yes",SubgroupsCovered[[#This Row],[Subgroup]],"")</f>
        <v/>
      </c>
      <c r="F2373" s="12" t="str">
        <f>IF(SubgroupsCovered[[#This Row],[Subgroups Covered by RXCUI]]="",IF(SubgroupsCovered[[#This Row],[Subgroups Uncovered]]="",SubgroupsCovered[[#This Row],[Subgroup]],""),SubgroupsCovered[[#This Row],[Subgroups Covered by RXCUI]])</f>
        <v/>
      </c>
      <c r="G2373" s="12" t="str">
        <f>IFERROR(IF(VLOOKUP(SubgroupsCovered[[#This Row],[Subgroup]],SubgroupsCovered[Subgroups Covered by RXCUI],1,FALSE)=C2373,"",C2373),SubgroupsCovered[[#This Row],[Subgroup]])</f>
        <v>SCZB15</v>
      </c>
    </row>
    <row r="2374" spans="1:7">
      <c r="A2374" s="12" t="s">
        <v>1130</v>
      </c>
      <c r="B2374" s="12">
        <v>616485</v>
      </c>
      <c r="C2374" s="12" t="s">
        <v>1182</v>
      </c>
      <c r="D2374" s="5" t="str">
        <f>IFERROR(IF(VLOOKUP((SubgroupsCovered[[#This Row],[RXCUI]]*1),RXCUI[Convert RXCUIs to Number],1,FALSE)=(SubgroupsCovered[[#This Row],[RXCUI]]*1),"Yes",""),"No")</f>
        <v>No</v>
      </c>
      <c r="E2374" s="12" t="str">
        <f>IF(SubgroupsCovered[[#This Row],[RXCUI Covered?]]="Yes",SubgroupsCovered[[#This Row],[Subgroup]],"")</f>
        <v/>
      </c>
      <c r="F2374" s="12" t="str">
        <f>IF(SubgroupsCovered[[#This Row],[Subgroups Covered by RXCUI]]="",IF(SubgroupsCovered[[#This Row],[Subgroups Uncovered]]="",SubgroupsCovered[[#This Row],[Subgroup]],""),SubgroupsCovered[[#This Row],[Subgroups Covered by RXCUI]])</f>
        <v/>
      </c>
      <c r="G2374" s="12" t="str">
        <f>IFERROR(IF(VLOOKUP(SubgroupsCovered[[#This Row],[Subgroup]],SubgroupsCovered[Subgroups Covered by RXCUI],1,FALSE)=C2374,"",C2374),SubgroupsCovered[[#This Row],[Subgroup]])</f>
        <v>SCZB15</v>
      </c>
    </row>
    <row r="2375" spans="1:7">
      <c r="A2375" s="12" t="s">
        <v>1130</v>
      </c>
      <c r="B2375" s="12">
        <v>616487</v>
      </c>
      <c r="C2375" s="12" t="s">
        <v>1182</v>
      </c>
      <c r="D2375" s="5" t="str">
        <f>IFERROR(IF(VLOOKUP((SubgroupsCovered[[#This Row],[RXCUI]]*1),RXCUI[Convert RXCUIs to Number],1,FALSE)=(SubgroupsCovered[[#This Row],[RXCUI]]*1),"Yes",""),"No")</f>
        <v>No</v>
      </c>
      <c r="E2375" s="12" t="str">
        <f>IF(SubgroupsCovered[[#This Row],[RXCUI Covered?]]="Yes",SubgroupsCovered[[#This Row],[Subgroup]],"")</f>
        <v/>
      </c>
      <c r="F2375" s="12" t="str">
        <f>IF(SubgroupsCovered[[#This Row],[Subgroups Covered by RXCUI]]="",IF(SubgroupsCovered[[#This Row],[Subgroups Uncovered]]="",SubgroupsCovered[[#This Row],[Subgroup]],""),SubgroupsCovered[[#This Row],[Subgroups Covered by RXCUI]])</f>
        <v/>
      </c>
      <c r="G2375" s="12" t="str">
        <f>IFERROR(IF(VLOOKUP(SubgroupsCovered[[#This Row],[Subgroup]],SubgroupsCovered[Subgroups Covered by RXCUI],1,FALSE)=C2375,"",C2375),SubgroupsCovered[[#This Row],[Subgroup]])</f>
        <v>SCZB15</v>
      </c>
    </row>
    <row r="2376" spans="1:7">
      <c r="A2376" s="12" t="s">
        <v>1130</v>
      </c>
      <c r="B2376" s="12">
        <v>616489</v>
      </c>
      <c r="C2376" s="12" t="s">
        <v>1182</v>
      </c>
      <c r="D2376" s="5" t="str">
        <f>IFERROR(IF(VLOOKUP((SubgroupsCovered[[#This Row],[RXCUI]]*1),RXCUI[Convert RXCUIs to Number],1,FALSE)=(SubgroupsCovered[[#This Row],[RXCUI]]*1),"Yes",""),"No")</f>
        <v>No</v>
      </c>
      <c r="E2376" s="12" t="str">
        <f>IF(SubgroupsCovered[[#This Row],[RXCUI Covered?]]="Yes",SubgroupsCovered[[#This Row],[Subgroup]],"")</f>
        <v/>
      </c>
      <c r="F2376" s="12" t="str">
        <f>IF(SubgroupsCovered[[#This Row],[Subgroups Covered by RXCUI]]="",IF(SubgroupsCovered[[#This Row],[Subgroups Uncovered]]="",SubgroupsCovered[[#This Row],[Subgroup]],""),SubgroupsCovered[[#This Row],[Subgroups Covered by RXCUI]])</f>
        <v/>
      </c>
      <c r="G2376" s="12" t="str">
        <f>IFERROR(IF(VLOOKUP(SubgroupsCovered[[#This Row],[Subgroup]],SubgroupsCovered[Subgroups Covered by RXCUI],1,FALSE)=C2376,"",C2376),SubgroupsCovered[[#This Row],[Subgroup]])</f>
        <v>SCZB15</v>
      </c>
    </row>
    <row r="2377" spans="1:7">
      <c r="A2377" s="12" t="s">
        <v>1130</v>
      </c>
      <c r="B2377" s="12">
        <v>721791</v>
      </c>
      <c r="C2377" s="12" t="s">
        <v>1183</v>
      </c>
      <c r="D2377" s="5" t="str">
        <f>IFERROR(IF(VLOOKUP((SubgroupsCovered[[#This Row],[RXCUI]]*1),RXCUI[Convert RXCUIs to Number],1,FALSE)=(SubgroupsCovered[[#This Row],[RXCUI]]*1),"Yes",""),"No")</f>
        <v>No</v>
      </c>
      <c r="E2377" s="12" t="str">
        <f>IF(SubgroupsCovered[[#This Row],[RXCUI Covered?]]="Yes",SubgroupsCovered[[#This Row],[Subgroup]],"")</f>
        <v/>
      </c>
      <c r="F2377" s="12" t="str">
        <f>IF(SubgroupsCovered[[#This Row],[Subgroups Covered by RXCUI]]="",IF(SubgroupsCovered[[#This Row],[Subgroups Uncovered]]="",SubgroupsCovered[[#This Row],[Subgroup]],""),SubgroupsCovered[[#This Row],[Subgroups Covered by RXCUI]])</f>
        <v/>
      </c>
      <c r="G2377" s="12" t="str">
        <f>IFERROR(IF(VLOOKUP(SubgroupsCovered[[#This Row],[Subgroup]],SubgroupsCovered[Subgroups Covered by RXCUI],1,FALSE)=C2377,"",C2377),SubgroupsCovered[[#This Row],[Subgroup]])</f>
        <v>SCZB16</v>
      </c>
    </row>
    <row r="2378" spans="1:7">
      <c r="A2378" s="12" t="s">
        <v>1130</v>
      </c>
      <c r="B2378" s="12">
        <v>721793</v>
      </c>
      <c r="C2378" s="12" t="s">
        <v>1183</v>
      </c>
      <c r="D2378" s="5" t="str">
        <f>IFERROR(IF(VLOOKUP((SubgroupsCovered[[#This Row],[RXCUI]]*1),RXCUI[Convert RXCUIs to Number],1,FALSE)=(SubgroupsCovered[[#This Row],[RXCUI]]*1),"Yes",""),"No")</f>
        <v>No</v>
      </c>
      <c r="E2378" s="12" t="str">
        <f>IF(SubgroupsCovered[[#This Row],[RXCUI Covered?]]="Yes",SubgroupsCovered[[#This Row],[Subgroup]],"")</f>
        <v/>
      </c>
      <c r="F2378" s="12" t="str">
        <f>IF(SubgroupsCovered[[#This Row],[Subgroups Covered by RXCUI]]="",IF(SubgroupsCovered[[#This Row],[Subgroups Uncovered]]="",SubgroupsCovered[[#This Row],[Subgroup]],""),SubgroupsCovered[[#This Row],[Subgroups Covered by RXCUI]])</f>
        <v/>
      </c>
      <c r="G2378" s="12" t="str">
        <f>IFERROR(IF(VLOOKUP(SubgroupsCovered[[#This Row],[Subgroup]],SubgroupsCovered[Subgroups Covered by RXCUI],1,FALSE)=C2378,"",C2378),SubgroupsCovered[[#This Row],[Subgroup]])</f>
        <v>SCZB16</v>
      </c>
    </row>
    <row r="2379" spans="1:7">
      <c r="A2379" s="12" t="s">
        <v>1130</v>
      </c>
      <c r="B2379" s="12">
        <v>721794</v>
      </c>
      <c r="C2379" s="12" t="s">
        <v>1183</v>
      </c>
      <c r="D2379" s="5" t="str">
        <f>IFERROR(IF(VLOOKUP((SubgroupsCovered[[#This Row],[RXCUI]]*1),RXCUI[Convert RXCUIs to Number],1,FALSE)=(SubgroupsCovered[[#This Row],[RXCUI]]*1),"Yes",""),"No")</f>
        <v>No</v>
      </c>
      <c r="E2379" s="12" t="str">
        <f>IF(SubgroupsCovered[[#This Row],[RXCUI Covered?]]="Yes",SubgroupsCovered[[#This Row],[Subgroup]],"")</f>
        <v/>
      </c>
      <c r="F2379" s="12" t="str">
        <f>IF(SubgroupsCovered[[#This Row],[Subgroups Covered by RXCUI]]="",IF(SubgroupsCovered[[#This Row],[Subgroups Uncovered]]="",SubgroupsCovered[[#This Row],[Subgroup]],""),SubgroupsCovered[[#This Row],[Subgroups Covered by RXCUI]])</f>
        <v/>
      </c>
      <c r="G2379" s="12" t="str">
        <f>IFERROR(IF(VLOOKUP(SubgroupsCovered[[#This Row],[Subgroup]],SubgroupsCovered[Subgroups Covered by RXCUI],1,FALSE)=C2379,"",C2379),SubgroupsCovered[[#This Row],[Subgroup]])</f>
        <v>SCZB16</v>
      </c>
    </row>
    <row r="2380" spans="1:7">
      <c r="A2380" s="12" t="s">
        <v>1130</v>
      </c>
      <c r="B2380" s="12">
        <v>721795</v>
      </c>
      <c r="C2380" s="12" t="s">
        <v>1183</v>
      </c>
      <c r="D2380" s="5" t="str">
        <f>IFERROR(IF(VLOOKUP((SubgroupsCovered[[#This Row],[RXCUI]]*1),RXCUI[Convert RXCUIs to Number],1,FALSE)=(SubgroupsCovered[[#This Row],[RXCUI]]*1),"Yes",""),"No")</f>
        <v>No</v>
      </c>
      <c r="E2380" s="12" t="str">
        <f>IF(SubgroupsCovered[[#This Row],[RXCUI Covered?]]="Yes",SubgroupsCovered[[#This Row],[Subgroup]],"")</f>
        <v/>
      </c>
      <c r="F2380" s="12" t="str">
        <f>IF(SubgroupsCovered[[#This Row],[Subgroups Covered by RXCUI]]="",IF(SubgroupsCovered[[#This Row],[Subgroups Uncovered]]="",SubgroupsCovered[[#This Row],[Subgroup]],""),SubgroupsCovered[[#This Row],[Subgroups Covered by RXCUI]])</f>
        <v/>
      </c>
      <c r="G2380" s="12" t="str">
        <f>IFERROR(IF(VLOOKUP(SubgroupsCovered[[#This Row],[Subgroup]],SubgroupsCovered[Subgroups Covered by RXCUI],1,FALSE)=C2380,"",C2380),SubgroupsCovered[[#This Row],[Subgroup]])</f>
        <v>SCZB16</v>
      </c>
    </row>
    <row r="2381" spans="1:7">
      <c r="A2381" s="12" t="s">
        <v>1130</v>
      </c>
      <c r="B2381" s="12">
        <v>721796</v>
      </c>
      <c r="C2381" s="12" t="s">
        <v>1183</v>
      </c>
      <c r="D2381" s="5" t="str">
        <f>IFERROR(IF(VLOOKUP((SubgroupsCovered[[#This Row],[RXCUI]]*1),RXCUI[Convert RXCUIs to Number],1,FALSE)=(SubgroupsCovered[[#This Row],[RXCUI]]*1),"Yes",""),"No")</f>
        <v>No</v>
      </c>
      <c r="E2381" s="12" t="str">
        <f>IF(SubgroupsCovered[[#This Row],[RXCUI Covered?]]="Yes",SubgroupsCovered[[#This Row],[Subgroup]],"")</f>
        <v/>
      </c>
      <c r="F2381" s="12" t="str">
        <f>IF(SubgroupsCovered[[#This Row],[Subgroups Covered by RXCUI]]="",IF(SubgroupsCovered[[#This Row],[Subgroups Uncovered]]="",SubgroupsCovered[[#This Row],[Subgroup]],""),SubgroupsCovered[[#This Row],[Subgroups Covered by RXCUI]])</f>
        <v/>
      </c>
      <c r="G2381" s="12" t="str">
        <f>IFERROR(IF(VLOOKUP(SubgroupsCovered[[#This Row],[Subgroup]],SubgroupsCovered[Subgroups Covered by RXCUI],1,FALSE)=C2381,"",C2381),SubgroupsCovered[[#This Row],[Subgroup]])</f>
        <v>SCZB16</v>
      </c>
    </row>
    <row r="2382" spans="1:7">
      <c r="A2382" s="12" t="s">
        <v>1130</v>
      </c>
      <c r="B2382" s="12">
        <v>721797</v>
      </c>
      <c r="C2382" s="12" t="s">
        <v>1183</v>
      </c>
      <c r="D2382" s="5" t="str">
        <f>IFERROR(IF(VLOOKUP((SubgroupsCovered[[#This Row],[RXCUI]]*1),RXCUI[Convert RXCUIs to Number],1,FALSE)=(SubgroupsCovered[[#This Row],[RXCUI]]*1),"Yes",""),"No")</f>
        <v>No</v>
      </c>
      <c r="E2382" s="12" t="str">
        <f>IF(SubgroupsCovered[[#This Row],[RXCUI Covered?]]="Yes",SubgroupsCovered[[#This Row],[Subgroup]],"")</f>
        <v/>
      </c>
      <c r="F2382" s="12" t="str">
        <f>IF(SubgroupsCovered[[#This Row],[Subgroups Covered by RXCUI]]="",IF(SubgroupsCovered[[#This Row],[Subgroups Uncovered]]="",SubgroupsCovered[[#This Row],[Subgroup]],""),SubgroupsCovered[[#This Row],[Subgroups Covered by RXCUI]])</f>
        <v/>
      </c>
      <c r="G2382" s="12" t="str">
        <f>IFERROR(IF(VLOOKUP(SubgroupsCovered[[#This Row],[Subgroup]],SubgroupsCovered[Subgroups Covered by RXCUI],1,FALSE)=C2382,"",C2382),SubgroupsCovered[[#This Row],[Subgroup]])</f>
        <v>SCZB16</v>
      </c>
    </row>
    <row r="2383" spans="1:7">
      <c r="A2383" s="12" t="s">
        <v>1130</v>
      </c>
      <c r="B2383" s="12">
        <v>853201</v>
      </c>
      <c r="C2383" s="12" t="s">
        <v>1183</v>
      </c>
      <c r="D2383" s="5" t="str">
        <f>IFERROR(IF(VLOOKUP((SubgroupsCovered[[#This Row],[RXCUI]]*1),RXCUI[Convert RXCUIs to Number],1,FALSE)=(SubgroupsCovered[[#This Row],[RXCUI]]*1),"Yes",""),"No")</f>
        <v>No</v>
      </c>
      <c r="E2383" s="12" t="str">
        <f>IF(SubgroupsCovered[[#This Row],[RXCUI Covered?]]="Yes",SubgroupsCovered[[#This Row],[Subgroup]],"")</f>
        <v/>
      </c>
      <c r="F2383" s="12" t="str">
        <f>IF(SubgroupsCovered[[#This Row],[Subgroups Covered by RXCUI]]="",IF(SubgroupsCovered[[#This Row],[Subgroups Uncovered]]="",SubgroupsCovered[[#This Row],[Subgroup]],""),SubgroupsCovered[[#This Row],[Subgroups Covered by RXCUI]])</f>
        <v/>
      </c>
      <c r="G2383" s="12" t="str">
        <f>IFERROR(IF(VLOOKUP(SubgroupsCovered[[#This Row],[Subgroup]],SubgroupsCovered[Subgroups Covered by RXCUI],1,FALSE)=C2383,"",C2383),SubgroupsCovered[[#This Row],[Subgroup]])</f>
        <v>SCZB16</v>
      </c>
    </row>
    <row r="2384" spans="1:7">
      <c r="A2384" s="12" t="s">
        <v>1130</v>
      </c>
      <c r="B2384" s="12">
        <v>853202</v>
      </c>
      <c r="C2384" s="12" t="s">
        <v>1183</v>
      </c>
      <c r="D2384" s="5" t="str">
        <f>IFERROR(IF(VLOOKUP((SubgroupsCovered[[#This Row],[RXCUI]]*1),RXCUI[Convert RXCUIs to Number],1,FALSE)=(SubgroupsCovered[[#This Row],[RXCUI]]*1),"Yes",""),"No")</f>
        <v>No</v>
      </c>
      <c r="E2384" s="12" t="str">
        <f>IF(SubgroupsCovered[[#This Row],[RXCUI Covered?]]="Yes",SubgroupsCovered[[#This Row],[Subgroup]],"")</f>
        <v/>
      </c>
      <c r="F2384" s="12" t="str">
        <f>IF(SubgroupsCovered[[#This Row],[Subgroups Covered by RXCUI]]="",IF(SubgroupsCovered[[#This Row],[Subgroups Uncovered]]="",SubgroupsCovered[[#This Row],[Subgroup]],""),SubgroupsCovered[[#This Row],[Subgroups Covered by RXCUI]])</f>
        <v/>
      </c>
      <c r="G2384" s="12" t="str">
        <f>IFERROR(IF(VLOOKUP(SubgroupsCovered[[#This Row],[Subgroup]],SubgroupsCovered[Subgroups Covered by RXCUI],1,FALSE)=C2384,"",C2384),SubgroupsCovered[[#This Row],[Subgroup]])</f>
        <v>SCZB16</v>
      </c>
    </row>
    <row r="2385" spans="1:7">
      <c r="A2385" s="12" t="s">
        <v>1130</v>
      </c>
      <c r="B2385" s="12">
        <v>895670</v>
      </c>
      <c r="C2385" s="12" t="s">
        <v>1183</v>
      </c>
      <c r="D2385" s="5" t="str">
        <f>IFERROR(IF(VLOOKUP((SubgroupsCovered[[#This Row],[RXCUI]]*1),RXCUI[Convert RXCUIs to Number],1,FALSE)=(SubgroupsCovered[[#This Row],[RXCUI]]*1),"Yes",""),"No")</f>
        <v>No</v>
      </c>
      <c r="E2385" s="12" t="str">
        <f>IF(SubgroupsCovered[[#This Row],[RXCUI Covered?]]="Yes",SubgroupsCovered[[#This Row],[Subgroup]],"")</f>
        <v/>
      </c>
      <c r="F2385" s="12" t="str">
        <f>IF(SubgroupsCovered[[#This Row],[Subgroups Covered by RXCUI]]="",IF(SubgroupsCovered[[#This Row],[Subgroups Uncovered]]="",SubgroupsCovered[[#This Row],[Subgroup]],""),SubgroupsCovered[[#This Row],[Subgroups Covered by RXCUI]])</f>
        <v/>
      </c>
      <c r="G2385" s="12" t="str">
        <f>IFERROR(IF(VLOOKUP(SubgroupsCovered[[#This Row],[Subgroup]],SubgroupsCovered[Subgroups Covered by RXCUI],1,FALSE)=C2385,"",C2385),SubgroupsCovered[[#This Row],[Subgroup]])</f>
        <v>SCZB16</v>
      </c>
    </row>
    <row r="2386" spans="1:7">
      <c r="A2386" s="12" t="s">
        <v>1130</v>
      </c>
      <c r="B2386" s="12">
        <v>895671</v>
      </c>
      <c r="C2386" s="12" t="s">
        <v>1183</v>
      </c>
      <c r="D2386" s="5" t="str">
        <f>IFERROR(IF(VLOOKUP((SubgroupsCovered[[#This Row],[RXCUI]]*1),RXCUI[Convert RXCUIs to Number],1,FALSE)=(SubgroupsCovered[[#This Row],[RXCUI]]*1),"Yes",""),"No")</f>
        <v>No</v>
      </c>
      <c r="E2386" s="12" t="str">
        <f>IF(SubgroupsCovered[[#This Row],[RXCUI Covered?]]="Yes",SubgroupsCovered[[#This Row],[Subgroup]],"")</f>
        <v/>
      </c>
      <c r="F2386" s="12" t="str">
        <f>IF(SubgroupsCovered[[#This Row],[Subgroups Covered by RXCUI]]="",IF(SubgroupsCovered[[#This Row],[Subgroups Uncovered]]="",SubgroupsCovered[[#This Row],[Subgroup]],""),SubgroupsCovered[[#This Row],[Subgroups Covered by RXCUI]])</f>
        <v/>
      </c>
      <c r="G2386" s="12" t="str">
        <f>IFERROR(IF(VLOOKUP(SubgroupsCovered[[#This Row],[Subgroup]],SubgroupsCovered[Subgroups Covered by RXCUI],1,FALSE)=C2386,"",C2386),SubgroupsCovered[[#This Row],[Subgroup]])</f>
        <v>SCZB16</v>
      </c>
    </row>
    <row r="2387" spans="1:7">
      <c r="A2387" s="12" t="s">
        <v>1130</v>
      </c>
      <c r="B2387" s="12">
        <v>1648647</v>
      </c>
      <c r="C2387" s="12" t="s">
        <v>1183</v>
      </c>
      <c r="D2387" s="5" t="str">
        <f>IFERROR(IF(VLOOKUP((SubgroupsCovered[[#This Row],[RXCUI]]*1),RXCUI[Convert RXCUIs to Number],1,FALSE)=(SubgroupsCovered[[#This Row],[RXCUI]]*1),"Yes",""),"No")</f>
        <v>No</v>
      </c>
      <c r="E2387" s="12" t="str">
        <f>IF(SubgroupsCovered[[#This Row],[RXCUI Covered?]]="Yes",SubgroupsCovered[[#This Row],[Subgroup]],"")</f>
        <v/>
      </c>
      <c r="F2387" s="12" t="str">
        <f>IF(SubgroupsCovered[[#This Row],[Subgroups Covered by RXCUI]]="",IF(SubgroupsCovered[[#This Row],[Subgroups Uncovered]]="",SubgroupsCovered[[#This Row],[Subgroup]],""),SubgroupsCovered[[#This Row],[Subgroups Covered by RXCUI]])</f>
        <v/>
      </c>
      <c r="G2387" s="12" t="str">
        <f>IFERROR(IF(VLOOKUP(SubgroupsCovered[[#This Row],[Subgroup]],SubgroupsCovered[Subgroups Covered by RXCUI],1,FALSE)=C2387,"",C2387),SubgroupsCovered[[#This Row],[Subgroup]])</f>
        <v>SCZB16</v>
      </c>
    </row>
    <row r="2388" spans="1:7">
      <c r="A2388" s="12" t="s">
        <v>1130</v>
      </c>
      <c r="B2388" s="12">
        <v>104781</v>
      </c>
      <c r="C2388" s="12" t="s">
        <v>1184</v>
      </c>
      <c r="D2388" s="5" t="str">
        <f>IFERROR(IF(VLOOKUP((SubgroupsCovered[[#This Row],[RXCUI]]*1),RXCUI[Convert RXCUIs to Number],1,FALSE)=(SubgroupsCovered[[#This Row],[RXCUI]]*1),"Yes",""),"No")</f>
        <v>No</v>
      </c>
      <c r="E2388" s="12" t="str">
        <f>IF(SubgroupsCovered[[#This Row],[RXCUI Covered?]]="Yes",SubgroupsCovered[[#This Row],[Subgroup]],"")</f>
        <v/>
      </c>
      <c r="F2388" s="12" t="str">
        <f>IF(SubgroupsCovered[[#This Row],[Subgroups Covered by RXCUI]]="",IF(SubgroupsCovered[[#This Row],[Subgroups Uncovered]]="",SubgroupsCovered[[#This Row],[Subgroup]],""),SubgroupsCovered[[#This Row],[Subgroups Covered by RXCUI]])</f>
        <v/>
      </c>
      <c r="G2388" s="12" t="str">
        <f>IFERROR(IF(VLOOKUP(SubgroupsCovered[[#This Row],[Subgroup]],SubgroupsCovered[Subgroups Covered by RXCUI],1,FALSE)=C2388,"",C2388),SubgroupsCovered[[#This Row],[Subgroup]])</f>
        <v>SCZB17</v>
      </c>
    </row>
    <row r="2389" spans="1:7">
      <c r="A2389" s="12" t="s">
        <v>1130</v>
      </c>
      <c r="B2389" s="12">
        <v>104782</v>
      </c>
      <c r="C2389" s="12" t="s">
        <v>1184</v>
      </c>
      <c r="D2389" s="5" t="str">
        <f>IFERROR(IF(VLOOKUP((SubgroupsCovered[[#This Row],[RXCUI]]*1),RXCUI[Convert RXCUIs to Number],1,FALSE)=(SubgroupsCovered[[#This Row],[RXCUI]]*1),"Yes",""),"No")</f>
        <v>No</v>
      </c>
      <c r="E2389" s="12" t="str">
        <f>IF(SubgroupsCovered[[#This Row],[RXCUI Covered?]]="Yes",SubgroupsCovered[[#This Row],[Subgroup]],"")</f>
        <v/>
      </c>
      <c r="F2389" s="12" t="str">
        <f>IF(SubgroupsCovered[[#This Row],[Subgroups Covered by RXCUI]]="",IF(SubgroupsCovered[[#This Row],[Subgroups Uncovered]]="",SubgroupsCovered[[#This Row],[Subgroup]],""),SubgroupsCovered[[#This Row],[Subgroups Covered by RXCUI]])</f>
        <v/>
      </c>
      <c r="G2389" s="12" t="str">
        <f>IFERROR(IF(VLOOKUP(SubgroupsCovered[[#This Row],[Subgroup]],SubgroupsCovered[Subgroups Covered by RXCUI],1,FALSE)=C2389,"",C2389),SubgroupsCovered[[#This Row],[Subgroup]])</f>
        <v>SCZB17</v>
      </c>
    </row>
    <row r="2390" spans="1:7">
      <c r="A2390" s="12" t="s">
        <v>1130</v>
      </c>
      <c r="B2390" s="12">
        <v>262077</v>
      </c>
      <c r="C2390" s="12" t="s">
        <v>1184</v>
      </c>
      <c r="D2390" s="5" t="str">
        <f>IFERROR(IF(VLOOKUP((SubgroupsCovered[[#This Row],[RXCUI]]*1),RXCUI[Convert RXCUIs to Number],1,FALSE)=(SubgroupsCovered[[#This Row],[RXCUI]]*1),"Yes",""),"No")</f>
        <v>No</v>
      </c>
      <c r="E2390" s="12" t="str">
        <f>IF(SubgroupsCovered[[#This Row],[RXCUI Covered?]]="Yes",SubgroupsCovered[[#This Row],[Subgroup]],"")</f>
        <v/>
      </c>
      <c r="F2390" s="12" t="str">
        <f>IF(SubgroupsCovered[[#This Row],[Subgroups Covered by RXCUI]]="",IF(SubgroupsCovered[[#This Row],[Subgroups Uncovered]]="",SubgroupsCovered[[#This Row],[Subgroup]],""),SubgroupsCovered[[#This Row],[Subgroups Covered by RXCUI]])</f>
        <v/>
      </c>
      <c r="G2390" s="12" t="str">
        <f>IFERROR(IF(VLOOKUP(SubgroupsCovered[[#This Row],[Subgroup]],SubgroupsCovered[Subgroups Covered by RXCUI],1,FALSE)=C2390,"",C2390),SubgroupsCovered[[#This Row],[Subgroup]])</f>
        <v>SCZB17</v>
      </c>
    </row>
    <row r="2391" spans="1:7">
      <c r="A2391" s="12" t="s">
        <v>1130</v>
      </c>
      <c r="B2391" s="12">
        <v>312828</v>
      </c>
      <c r="C2391" s="12" t="s">
        <v>1184</v>
      </c>
      <c r="D2391" s="5" t="str">
        <f>IFERROR(IF(VLOOKUP((SubgroupsCovered[[#This Row],[RXCUI]]*1),RXCUI[Convert RXCUIs to Number],1,FALSE)=(SubgroupsCovered[[#This Row],[RXCUI]]*1),"Yes",""),"No")</f>
        <v>No</v>
      </c>
      <c r="E2391" s="12" t="str">
        <f>IF(SubgroupsCovered[[#This Row],[RXCUI Covered?]]="Yes",SubgroupsCovered[[#This Row],[Subgroup]],"")</f>
        <v/>
      </c>
      <c r="F2391" s="12" t="str">
        <f>IF(SubgroupsCovered[[#This Row],[Subgroups Covered by RXCUI]]="",IF(SubgroupsCovered[[#This Row],[Subgroups Uncovered]]="",SubgroupsCovered[[#This Row],[Subgroup]],""),SubgroupsCovered[[#This Row],[Subgroups Covered by RXCUI]])</f>
        <v/>
      </c>
      <c r="G2391" s="12" t="str">
        <f>IFERROR(IF(VLOOKUP(SubgroupsCovered[[#This Row],[Subgroup]],SubgroupsCovered[Subgroups Covered by RXCUI],1,FALSE)=C2391,"",C2391),SubgroupsCovered[[#This Row],[Subgroup]])</f>
        <v>SCZB17</v>
      </c>
    </row>
    <row r="2392" spans="1:7">
      <c r="A2392" s="12" t="s">
        <v>1130</v>
      </c>
      <c r="B2392" s="12">
        <v>312829</v>
      </c>
      <c r="C2392" s="12" t="s">
        <v>1184</v>
      </c>
      <c r="D2392" s="5" t="str">
        <f>IFERROR(IF(VLOOKUP((SubgroupsCovered[[#This Row],[RXCUI]]*1),RXCUI[Convert RXCUIs to Number],1,FALSE)=(SubgroupsCovered[[#This Row],[RXCUI]]*1),"Yes",""),"No")</f>
        <v>No</v>
      </c>
      <c r="E2392" s="12" t="str">
        <f>IF(SubgroupsCovered[[#This Row],[RXCUI Covered?]]="Yes",SubgroupsCovered[[#This Row],[Subgroup]],"")</f>
        <v/>
      </c>
      <c r="F2392" s="12" t="str">
        <f>IF(SubgroupsCovered[[#This Row],[Subgroups Covered by RXCUI]]="",IF(SubgroupsCovered[[#This Row],[Subgroups Uncovered]]="",SubgroupsCovered[[#This Row],[Subgroup]],""),SubgroupsCovered[[#This Row],[Subgroups Covered by RXCUI]])</f>
        <v/>
      </c>
      <c r="G2392" s="12" t="str">
        <f>IFERROR(IF(VLOOKUP(SubgroupsCovered[[#This Row],[Subgroup]],SubgroupsCovered[Subgroups Covered by RXCUI],1,FALSE)=C2392,"",C2392),SubgroupsCovered[[#This Row],[Subgroup]])</f>
        <v>SCZB17</v>
      </c>
    </row>
    <row r="2393" spans="1:7">
      <c r="A2393" s="12" t="s">
        <v>1130</v>
      </c>
      <c r="B2393" s="12">
        <v>312831</v>
      </c>
      <c r="C2393" s="12" t="s">
        <v>1184</v>
      </c>
      <c r="D2393" s="5" t="str">
        <f>IFERROR(IF(VLOOKUP((SubgroupsCovered[[#This Row],[RXCUI]]*1),RXCUI[Convert RXCUIs to Number],1,FALSE)=(SubgroupsCovered[[#This Row],[RXCUI]]*1),"Yes",""),"No")</f>
        <v>No</v>
      </c>
      <c r="E2393" s="12" t="str">
        <f>IF(SubgroupsCovered[[#This Row],[RXCUI Covered?]]="Yes",SubgroupsCovered[[#This Row],[Subgroup]],"")</f>
        <v/>
      </c>
      <c r="F2393" s="12" t="str">
        <f>IF(SubgroupsCovered[[#This Row],[Subgroups Covered by RXCUI]]="",IF(SubgroupsCovered[[#This Row],[Subgroups Uncovered]]="",SubgroupsCovered[[#This Row],[Subgroup]],""),SubgroupsCovered[[#This Row],[Subgroups Covered by RXCUI]])</f>
        <v/>
      </c>
      <c r="G2393" s="12" t="str">
        <f>IFERROR(IF(VLOOKUP(SubgroupsCovered[[#This Row],[Subgroup]],SubgroupsCovered[Subgroups Covered by RXCUI],1,FALSE)=C2393,"",C2393),SubgroupsCovered[[#This Row],[Subgroup]])</f>
        <v>SCZB17</v>
      </c>
    </row>
    <row r="2394" spans="1:7">
      <c r="A2394" s="12" t="s">
        <v>1130</v>
      </c>
      <c r="B2394" s="12">
        <v>312832</v>
      </c>
      <c r="C2394" s="12" t="s">
        <v>1184</v>
      </c>
      <c r="D2394" s="5" t="str">
        <f>IFERROR(IF(VLOOKUP((SubgroupsCovered[[#This Row],[RXCUI]]*1),RXCUI[Convert RXCUIs to Number],1,FALSE)=(SubgroupsCovered[[#This Row],[RXCUI]]*1),"Yes",""),"No")</f>
        <v>No</v>
      </c>
      <c r="E2394" s="12" t="str">
        <f>IF(SubgroupsCovered[[#This Row],[RXCUI Covered?]]="Yes",SubgroupsCovered[[#This Row],[Subgroup]],"")</f>
        <v/>
      </c>
      <c r="F2394" s="12" t="str">
        <f>IF(SubgroupsCovered[[#This Row],[Subgroups Covered by RXCUI]]="",IF(SubgroupsCovered[[#This Row],[Subgroups Uncovered]]="",SubgroupsCovered[[#This Row],[Subgroup]],""),SubgroupsCovered[[#This Row],[Subgroups Covered by RXCUI]])</f>
        <v/>
      </c>
      <c r="G2394" s="12" t="str">
        <f>IFERROR(IF(VLOOKUP(SubgroupsCovered[[#This Row],[Subgroup]],SubgroupsCovered[Subgroups Covered by RXCUI],1,FALSE)=C2394,"",C2394),SubgroupsCovered[[#This Row],[Subgroup]])</f>
        <v>SCZB17</v>
      </c>
    </row>
    <row r="2395" spans="1:7">
      <c r="A2395" s="12" t="s">
        <v>1130</v>
      </c>
      <c r="B2395" s="12">
        <v>314211</v>
      </c>
      <c r="C2395" s="12" t="s">
        <v>1184</v>
      </c>
      <c r="D2395" s="5" t="str">
        <f>IFERROR(IF(VLOOKUP((SubgroupsCovered[[#This Row],[RXCUI]]*1),RXCUI[Convert RXCUIs to Number],1,FALSE)=(SubgroupsCovered[[#This Row],[RXCUI]]*1),"Yes",""),"No")</f>
        <v>No</v>
      </c>
      <c r="E2395" s="12" t="str">
        <f>IF(SubgroupsCovered[[#This Row],[RXCUI Covered?]]="Yes",SubgroupsCovered[[#This Row],[Subgroup]],"")</f>
        <v/>
      </c>
      <c r="F2395" s="12" t="str">
        <f>IF(SubgroupsCovered[[#This Row],[Subgroups Covered by RXCUI]]="",IF(SubgroupsCovered[[#This Row],[Subgroups Uncovered]]="",SubgroupsCovered[[#This Row],[Subgroup]],""),SubgroupsCovered[[#This Row],[Subgroups Covered by RXCUI]])</f>
        <v/>
      </c>
      <c r="G2395" s="12" t="str">
        <f>IFERROR(IF(VLOOKUP(SubgroupsCovered[[#This Row],[Subgroup]],SubgroupsCovered[Subgroups Covered by RXCUI],1,FALSE)=C2395,"",C2395),SubgroupsCovered[[#This Row],[Subgroup]])</f>
        <v>SCZB17</v>
      </c>
    </row>
    <row r="2396" spans="1:7">
      <c r="A2396" s="12" t="s">
        <v>1130</v>
      </c>
      <c r="B2396" s="12">
        <v>199387</v>
      </c>
      <c r="C2396" s="12" t="s">
        <v>1185</v>
      </c>
      <c r="D2396" s="5" t="str">
        <f>IFERROR(IF(VLOOKUP((SubgroupsCovered[[#This Row],[RXCUI]]*1),RXCUI[Convert RXCUIs to Number],1,FALSE)=(SubgroupsCovered[[#This Row],[RXCUI]]*1),"Yes",""),"No")</f>
        <v>No</v>
      </c>
      <c r="E2396" s="12" t="str">
        <f>IF(SubgroupsCovered[[#This Row],[RXCUI Covered?]]="Yes",SubgroupsCovered[[#This Row],[Subgroup]],"")</f>
        <v/>
      </c>
      <c r="F2396" s="12" t="str">
        <f>IF(SubgroupsCovered[[#This Row],[Subgroups Covered by RXCUI]]="",IF(SubgroupsCovered[[#This Row],[Subgroups Uncovered]]="",SubgroupsCovered[[#This Row],[Subgroup]],""),SubgroupsCovered[[#This Row],[Subgroups Covered by RXCUI]])</f>
        <v/>
      </c>
      <c r="G2396" s="12" t="str">
        <f>IFERROR(IF(VLOOKUP(SubgroupsCovered[[#This Row],[Subgroup]],SubgroupsCovered[Subgroups Covered by RXCUI],1,FALSE)=C2396,"",C2396),SubgroupsCovered[[#This Row],[Subgroup]])</f>
        <v>SCZB18</v>
      </c>
    </row>
    <row r="2397" spans="1:7">
      <c r="A2397" s="12" t="s">
        <v>1130</v>
      </c>
      <c r="B2397" s="12">
        <v>211489</v>
      </c>
      <c r="C2397" s="12" t="s">
        <v>1185</v>
      </c>
      <c r="D2397" s="5" t="str">
        <f>IFERROR(IF(VLOOKUP((SubgroupsCovered[[#This Row],[RXCUI]]*1),RXCUI[Convert RXCUIs to Number],1,FALSE)=(SubgroupsCovered[[#This Row],[RXCUI]]*1),"Yes",""),"No")</f>
        <v>No</v>
      </c>
      <c r="E2397" s="12" t="str">
        <f>IF(SubgroupsCovered[[#This Row],[RXCUI Covered?]]="Yes",SubgroupsCovered[[#This Row],[Subgroup]],"")</f>
        <v/>
      </c>
      <c r="F2397" s="12" t="str">
        <f>IF(SubgroupsCovered[[#This Row],[Subgroups Covered by RXCUI]]="",IF(SubgroupsCovered[[#This Row],[Subgroups Uncovered]]="",SubgroupsCovered[[#This Row],[Subgroup]],""),SubgroupsCovered[[#This Row],[Subgroups Covered by RXCUI]])</f>
        <v/>
      </c>
      <c r="G2397" s="12" t="str">
        <f>IFERROR(IF(VLOOKUP(SubgroupsCovered[[#This Row],[Subgroup]],SubgroupsCovered[Subgroups Covered by RXCUI],1,FALSE)=C2397,"",C2397),SubgroupsCovered[[#This Row],[Subgroup]])</f>
        <v>SCZB18</v>
      </c>
    </row>
    <row r="2398" spans="1:7">
      <c r="A2398" s="12" t="s">
        <v>1130</v>
      </c>
      <c r="B2398" s="12">
        <v>401953</v>
      </c>
      <c r="C2398" s="12" t="s">
        <v>1186</v>
      </c>
      <c r="D2398" s="5" t="str">
        <f>IFERROR(IF(VLOOKUP((SubgroupsCovered[[#This Row],[RXCUI]]*1),RXCUI[Convert RXCUIs to Number],1,FALSE)=(SubgroupsCovered[[#This Row],[RXCUI]]*1),"Yes",""),"No")</f>
        <v>No</v>
      </c>
      <c r="E2398" s="12" t="str">
        <f>IF(SubgroupsCovered[[#This Row],[RXCUI Covered?]]="Yes",SubgroupsCovered[[#This Row],[Subgroup]],"")</f>
        <v/>
      </c>
      <c r="F2398" s="12" t="str">
        <f>IF(SubgroupsCovered[[#This Row],[Subgroups Covered by RXCUI]]="",IF(SubgroupsCovered[[#This Row],[Subgroups Uncovered]]="",SubgroupsCovered[[#This Row],[Subgroup]],""),SubgroupsCovered[[#This Row],[Subgroups Covered by RXCUI]])</f>
        <v/>
      </c>
      <c r="G2398" s="12" t="str">
        <f>IFERROR(IF(VLOOKUP(SubgroupsCovered[[#This Row],[Subgroup]],SubgroupsCovered[Subgroups Covered by RXCUI],1,FALSE)=C2398,"",C2398),SubgroupsCovered[[#This Row],[Subgroup]])</f>
        <v>SCZB19</v>
      </c>
    </row>
    <row r="2399" spans="1:7">
      <c r="A2399" s="12" t="s">
        <v>1130</v>
      </c>
      <c r="B2399" s="12">
        <v>401954</v>
      </c>
      <c r="C2399" s="12" t="s">
        <v>1186</v>
      </c>
      <c r="D2399" s="5" t="str">
        <f>IFERROR(IF(VLOOKUP((SubgroupsCovered[[#This Row],[RXCUI]]*1),RXCUI[Convert RXCUIs to Number],1,FALSE)=(SubgroupsCovered[[#This Row],[RXCUI]]*1),"Yes",""),"No")</f>
        <v>No</v>
      </c>
      <c r="E2399" s="12" t="str">
        <f>IF(SubgroupsCovered[[#This Row],[RXCUI Covered?]]="Yes",SubgroupsCovered[[#This Row],[Subgroup]],"")</f>
        <v/>
      </c>
      <c r="F2399" s="12" t="str">
        <f>IF(SubgroupsCovered[[#This Row],[Subgroups Covered by RXCUI]]="",IF(SubgroupsCovered[[#This Row],[Subgroups Uncovered]]="",SubgroupsCovered[[#This Row],[Subgroup]],""),SubgroupsCovered[[#This Row],[Subgroups Covered by RXCUI]])</f>
        <v/>
      </c>
      <c r="G2399" s="12" t="str">
        <f>IFERROR(IF(VLOOKUP(SubgroupsCovered[[#This Row],[Subgroup]],SubgroupsCovered[Subgroups Covered by RXCUI],1,FALSE)=C2399,"",C2399),SubgroupsCovered[[#This Row],[Subgroup]])</f>
        <v>SCZB19</v>
      </c>
    </row>
    <row r="2400" spans="1:7">
      <c r="A2400" s="12" t="s">
        <v>1130</v>
      </c>
      <c r="B2400" s="12">
        <v>403825</v>
      </c>
      <c r="C2400" s="12" t="s">
        <v>1186</v>
      </c>
      <c r="D2400" s="5" t="str">
        <f>IFERROR(IF(VLOOKUP((SubgroupsCovered[[#This Row],[RXCUI]]*1),RXCUI[Convert RXCUIs to Number],1,FALSE)=(SubgroupsCovered[[#This Row],[RXCUI]]*1),"Yes",""),"No")</f>
        <v>No</v>
      </c>
      <c r="E2400" s="12" t="str">
        <f>IF(SubgroupsCovered[[#This Row],[RXCUI Covered?]]="Yes",SubgroupsCovered[[#This Row],[Subgroup]],"")</f>
        <v/>
      </c>
      <c r="F2400" s="12" t="str">
        <f>IF(SubgroupsCovered[[#This Row],[Subgroups Covered by RXCUI]]="",IF(SubgroupsCovered[[#This Row],[Subgroups Uncovered]]="",SubgroupsCovered[[#This Row],[Subgroup]],""),SubgroupsCovered[[#This Row],[Subgroups Covered by RXCUI]])</f>
        <v/>
      </c>
      <c r="G2400" s="12" t="str">
        <f>IFERROR(IF(VLOOKUP(SubgroupsCovered[[#This Row],[Subgroup]],SubgroupsCovered[Subgroups Covered by RXCUI],1,FALSE)=C2400,"",C2400),SubgroupsCovered[[#This Row],[Subgroup]])</f>
        <v>SCZB19</v>
      </c>
    </row>
    <row r="2401" spans="1:7">
      <c r="A2401" s="12" t="s">
        <v>1130</v>
      </c>
      <c r="B2401" s="12">
        <v>616698</v>
      </c>
      <c r="C2401" s="12" t="s">
        <v>1186</v>
      </c>
      <c r="D2401" s="5" t="str">
        <f>IFERROR(IF(VLOOKUP((SubgroupsCovered[[#This Row],[RXCUI]]*1),RXCUI[Convert RXCUIs to Number],1,FALSE)=(SubgroupsCovered[[#This Row],[RXCUI]]*1),"Yes",""),"No")</f>
        <v>No</v>
      </c>
      <c r="E2401" s="12" t="str">
        <f>IF(SubgroupsCovered[[#This Row],[RXCUI Covered?]]="Yes",SubgroupsCovered[[#This Row],[Subgroup]],"")</f>
        <v/>
      </c>
      <c r="F2401" s="12" t="str">
        <f>IF(SubgroupsCovered[[#This Row],[Subgroups Covered by RXCUI]]="",IF(SubgroupsCovered[[#This Row],[Subgroups Uncovered]]="",SubgroupsCovered[[#This Row],[Subgroup]],""),SubgroupsCovered[[#This Row],[Subgroups Covered by RXCUI]])</f>
        <v/>
      </c>
      <c r="G2401" s="12" t="str">
        <f>IFERROR(IF(VLOOKUP(SubgroupsCovered[[#This Row],[Subgroup]],SubgroupsCovered[Subgroups Covered by RXCUI],1,FALSE)=C2401,"",C2401),SubgroupsCovered[[#This Row],[Subgroup]])</f>
        <v>SCZB19</v>
      </c>
    </row>
    <row r="2402" spans="1:7">
      <c r="A2402" s="12" t="s">
        <v>1130</v>
      </c>
      <c r="B2402" s="12">
        <v>616705</v>
      </c>
      <c r="C2402" s="12" t="s">
        <v>1186</v>
      </c>
      <c r="D2402" s="5" t="str">
        <f>IFERROR(IF(VLOOKUP((SubgroupsCovered[[#This Row],[RXCUI]]*1),RXCUI[Convert RXCUIs to Number],1,FALSE)=(SubgroupsCovered[[#This Row],[RXCUI]]*1),"Yes",""),"No")</f>
        <v>No</v>
      </c>
      <c r="E2402" s="12" t="str">
        <f>IF(SubgroupsCovered[[#This Row],[RXCUI Covered?]]="Yes",SubgroupsCovered[[#This Row],[Subgroup]],"")</f>
        <v/>
      </c>
      <c r="F2402" s="12" t="str">
        <f>IF(SubgroupsCovered[[#This Row],[Subgroups Covered by RXCUI]]="",IF(SubgroupsCovered[[#This Row],[Subgroups Uncovered]]="",SubgroupsCovered[[#This Row],[Subgroup]],""),SubgroupsCovered[[#This Row],[Subgroups Covered by RXCUI]])</f>
        <v/>
      </c>
      <c r="G2402" s="12" t="str">
        <f>IFERROR(IF(VLOOKUP(SubgroupsCovered[[#This Row],[Subgroup]],SubgroupsCovered[Subgroups Covered by RXCUI],1,FALSE)=C2402,"",C2402),SubgroupsCovered[[#This Row],[Subgroup]])</f>
        <v>SCZB19</v>
      </c>
    </row>
    <row r="2403" spans="1:7">
      <c r="A2403" s="12" t="s">
        <v>1130</v>
      </c>
      <c r="B2403" s="12">
        <v>630890</v>
      </c>
      <c r="C2403" s="12" t="s">
        <v>1186</v>
      </c>
      <c r="D2403" s="5" t="str">
        <f>IFERROR(IF(VLOOKUP((SubgroupsCovered[[#This Row],[RXCUI]]*1),RXCUI[Convert RXCUIs to Number],1,FALSE)=(SubgroupsCovered[[#This Row],[RXCUI]]*1),"Yes",""),"No")</f>
        <v>No</v>
      </c>
      <c r="E2403" s="12" t="str">
        <f>IF(SubgroupsCovered[[#This Row],[RXCUI Covered?]]="Yes",SubgroupsCovered[[#This Row],[Subgroup]],"")</f>
        <v/>
      </c>
      <c r="F2403" s="12" t="str">
        <f>IF(SubgroupsCovered[[#This Row],[Subgroups Covered by RXCUI]]="",IF(SubgroupsCovered[[#This Row],[Subgroups Uncovered]]="",SubgroupsCovered[[#This Row],[Subgroup]],""),SubgroupsCovered[[#This Row],[Subgroups Covered by RXCUI]])</f>
        <v/>
      </c>
      <c r="G2403" s="12" t="str">
        <f>IFERROR(IF(VLOOKUP(SubgroupsCovered[[#This Row],[Subgroup]],SubgroupsCovered[Subgroups Covered by RXCUI],1,FALSE)=C2403,"",C2403),SubgroupsCovered[[#This Row],[Subgroup]])</f>
        <v>SCZB19</v>
      </c>
    </row>
    <row r="2404" spans="1:7">
      <c r="A2404" s="12" t="s">
        <v>1130</v>
      </c>
      <c r="B2404" s="12">
        <v>630974</v>
      </c>
      <c r="C2404" s="12" t="s">
        <v>1186</v>
      </c>
      <c r="D2404" s="5" t="str">
        <f>IFERROR(IF(VLOOKUP((SubgroupsCovered[[#This Row],[RXCUI]]*1),RXCUI[Convert RXCUIs to Number],1,FALSE)=(SubgroupsCovered[[#This Row],[RXCUI]]*1),"Yes",""),"No")</f>
        <v>No</v>
      </c>
      <c r="E2404" s="12" t="str">
        <f>IF(SubgroupsCovered[[#This Row],[RXCUI Covered?]]="Yes",SubgroupsCovered[[#This Row],[Subgroup]],"")</f>
        <v/>
      </c>
      <c r="F2404" s="12" t="str">
        <f>IF(SubgroupsCovered[[#This Row],[Subgroups Covered by RXCUI]]="",IF(SubgroupsCovered[[#This Row],[Subgroups Uncovered]]="",SubgroupsCovered[[#This Row],[Subgroup]],""),SubgroupsCovered[[#This Row],[Subgroups Covered by RXCUI]])</f>
        <v/>
      </c>
      <c r="G2404" s="12" t="str">
        <f>IFERROR(IF(VLOOKUP(SubgroupsCovered[[#This Row],[Subgroup]],SubgroupsCovered[Subgroups Covered by RXCUI],1,FALSE)=C2404,"",C2404),SubgroupsCovered[[#This Row],[Subgroup]])</f>
        <v>SCZB19</v>
      </c>
    </row>
    <row r="2405" spans="1:7">
      <c r="A2405" s="12" t="s">
        <v>1130</v>
      </c>
      <c r="B2405" s="12">
        <v>645037</v>
      </c>
      <c r="C2405" s="12" t="s">
        <v>1186</v>
      </c>
      <c r="D2405" s="5" t="str">
        <f>IFERROR(IF(VLOOKUP((SubgroupsCovered[[#This Row],[RXCUI]]*1),RXCUI[Convert RXCUIs to Number],1,FALSE)=(SubgroupsCovered[[#This Row],[RXCUI]]*1),"Yes",""),"No")</f>
        <v>No</v>
      </c>
      <c r="E2405" s="12" t="str">
        <f>IF(SubgroupsCovered[[#This Row],[RXCUI Covered?]]="Yes",SubgroupsCovered[[#This Row],[Subgroup]],"")</f>
        <v/>
      </c>
      <c r="F2405" s="12" t="str">
        <f>IF(SubgroupsCovered[[#This Row],[Subgroups Covered by RXCUI]]="",IF(SubgroupsCovered[[#This Row],[Subgroups Uncovered]]="",SubgroupsCovered[[#This Row],[Subgroup]],""),SubgroupsCovered[[#This Row],[Subgroups Covered by RXCUI]])</f>
        <v/>
      </c>
      <c r="G2405" s="12" t="str">
        <f>IFERROR(IF(VLOOKUP(SubgroupsCovered[[#This Row],[Subgroup]],SubgroupsCovered[Subgroups Covered by RXCUI],1,FALSE)=C2405,"",C2405),SubgroupsCovered[[#This Row],[Subgroup]])</f>
        <v>SCZB19</v>
      </c>
    </row>
    <row r="2406" spans="1:7">
      <c r="A2406" s="12" t="s">
        <v>1130</v>
      </c>
      <c r="B2406" s="12">
        <v>806297</v>
      </c>
      <c r="C2406" s="12" t="s">
        <v>1186</v>
      </c>
      <c r="D2406" s="5" t="str">
        <f>IFERROR(IF(VLOOKUP((SubgroupsCovered[[#This Row],[RXCUI]]*1),RXCUI[Convert RXCUIs to Number],1,FALSE)=(SubgroupsCovered[[#This Row],[RXCUI]]*1),"Yes",""),"No")</f>
        <v>No</v>
      </c>
      <c r="E2406" s="12" t="str">
        <f>IF(SubgroupsCovered[[#This Row],[RXCUI Covered?]]="Yes",SubgroupsCovered[[#This Row],[Subgroup]],"")</f>
        <v/>
      </c>
      <c r="F2406" s="12" t="str">
        <f>IF(SubgroupsCovered[[#This Row],[Subgroups Covered by RXCUI]]="",IF(SubgroupsCovered[[#This Row],[Subgroups Uncovered]]="",SubgroupsCovered[[#This Row],[Subgroup]],""),SubgroupsCovered[[#This Row],[Subgroups Covered by RXCUI]])</f>
        <v/>
      </c>
      <c r="G2406" s="12" t="str">
        <f>IFERROR(IF(VLOOKUP(SubgroupsCovered[[#This Row],[Subgroup]],SubgroupsCovered[Subgroups Covered by RXCUI],1,FALSE)=C2406,"",C2406),SubgroupsCovered[[#This Row],[Subgroup]])</f>
        <v>SCZB19</v>
      </c>
    </row>
    <row r="2407" spans="1:7">
      <c r="A2407" s="12" t="s">
        <v>1130</v>
      </c>
      <c r="B2407" s="12">
        <v>806298</v>
      </c>
      <c r="C2407" s="12" t="s">
        <v>1186</v>
      </c>
      <c r="D2407" s="5" t="str">
        <f>IFERROR(IF(VLOOKUP((SubgroupsCovered[[#This Row],[RXCUI]]*1),RXCUI[Convert RXCUIs to Number],1,FALSE)=(SubgroupsCovered[[#This Row],[RXCUI]]*1),"Yes",""),"No")</f>
        <v>No</v>
      </c>
      <c r="E2407" s="12" t="str">
        <f>IF(SubgroupsCovered[[#This Row],[RXCUI Covered?]]="Yes",SubgroupsCovered[[#This Row],[Subgroup]],"")</f>
        <v/>
      </c>
      <c r="F2407" s="12" t="str">
        <f>IF(SubgroupsCovered[[#This Row],[Subgroups Covered by RXCUI]]="",IF(SubgroupsCovered[[#This Row],[Subgroups Uncovered]]="",SubgroupsCovered[[#This Row],[Subgroup]],""),SubgroupsCovered[[#This Row],[Subgroups Covered by RXCUI]])</f>
        <v/>
      </c>
      <c r="G2407" s="12" t="str">
        <f>IFERROR(IF(VLOOKUP(SubgroupsCovered[[#This Row],[Subgroup]],SubgroupsCovered[Subgroups Covered by RXCUI],1,FALSE)=C2407,"",C2407),SubgroupsCovered[[#This Row],[Subgroup]])</f>
        <v>SCZB19</v>
      </c>
    </row>
    <row r="2408" spans="1:7">
      <c r="A2408" s="12" t="s">
        <v>1130</v>
      </c>
      <c r="B2408" s="12">
        <v>485496</v>
      </c>
      <c r="C2408" s="12" t="s">
        <v>1132</v>
      </c>
      <c r="D2408" s="5" t="str">
        <f>IFERROR(IF(VLOOKUP((SubgroupsCovered[[#This Row],[RXCUI]]*1),RXCUI[Convert RXCUIs to Number],1,FALSE)=(SubgroupsCovered[[#This Row],[RXCUI]]*1),"Yes",""),"No")</f>
        <v>No</v>
      </c>
      <c r="E2408" s="12" t="str">
        <f>IF(SubgroupsCovered[[#This Row],[RXCUI Covered?]]="Yes",SubgroupsCovered[[#This Row],[Subgroup]],"")</f>
        <v/>
      </c>
      <c r="F2408" s="12" t="str">
        <f>IF(SubgroupsCovered[[#This Row],[Subgroups Covered by RXCUI]]="",IF(SubgroupsCovered[[#This Row],[Subgroups Uncovered]]="",SubgroupsCovered[[#This Row],[Subgroup]],""),SubgroupsCovered[[#This Row],[Subgroups Covered by RXCUI]])</f>
        <v/>
      </c>
      <c r="G2408" s="12" t="str">
        <f>IFERROR(IF(VLOOKUP(SubgroupsCovered[[#This Row],[Subgroup]],SubgroupsCovered[Subgroups Covered by RXCUI],1,FALSE)=C2408,"",C2408),SubgroupsCovered[[#This Row],[Subgroup]])</f>
        <v>SCZB2</v>
      </c>
    </row>
    <row r="2409" spans="1:7">
      <c r="A2409" s="12" t="s">
        <v>1130</v>
      </c>
      <c r="B2409" s="12">
        <v>706829</v>
      </c>
      <c r="C2409" s="12" t="s">
        <v>1187</v>
      </c>
      <c r="D2409" s="5" t="str">
        <f>IFERROR(IF(VLOOKUP((SubgroupsCovered[[#This Row],[RXCUI]]*1),RXCUI[Convert RXCUIs to Number],1,FALSE)=(SubgroupsCovered[[#This Row],[RXCUI]]*1),"Yes",""),"No")</f>
        <v>No</v>
      </c>
      <c r="E2409" s="12" t="str">
        <f>IF(SubgroupsCovered[[#This Row],[RXCUI Covered?]]="Yes",SubgroupsCovered[[#This Row],[Subgroup]],"")</f>
        <v/>
      </c>
      <c r="F2409" s="12" t="str">
        <f>IF(SubgroupsCovered[[#This Row],[Subgroups Covered by RXCUI]]="",IF(SubgroupsCovered[[#This Row],[Subgroups Uncovered]]="",SubgroupsCovered[[#This Row],[Subgroup]],""),SubgroupsCovered[[#This Row],[Subgroups Covered by RXCUI]])</f>
        <v/>
      </c>
      <c r="G2409" s="12" t="str">
        <f>IFERROR(IF(VLOOKUP(SubgroupsCovered[[#This Row],[Subgroup]],SubgroupsCovered[Subgroups Covered by RXCUI],1,FALSE)=C2409,"",C2409),SubgroupsCovered[[#This Row],[Subgroup]])</f>
        <v>SCZB20</v>
      </c>
    </row>
    <row r="2410" spans="1:7">
      <c r="A2410" s="12" t="s">
        <v>1130</v>
      </c>
      <c r="B2410" s="12">
        <v>706831</v>
      </c>
      <c r="C2410" s="12" t="s">
        <v>1187</v>
      </c>
      <c r="D2410" s="5" t="str">
        <f>IFERROR(IF(VLOOKUP((SubgroupsCovered[[#This Row],[RXCUI]]*1),RXCUI[Convert RXCUIs to Number],1,FALSE)=(SubgroupsCovered[[#This Row],[RXCUI]]*1),"Yes",""),"No")</f>
        <v>No</v>
      </c>
      <c r="E2410" s="12" t="str">
        <f>IF(SubgroupsCovered[[#This Row],[RXCUI Covered?]]="Yes",SubgroupsCovered[[#This Row],[Subgroup]],"")</f>
        <v/>
      </c>
      <c r="F2410" s="12" t="str">
        <f>IF(SubgroupsCovered[[#This Row],[Subgroups Covered by RXCUI]]="",IF(SubgroupsCovered[[#This Row],[Subgroups Uncovered]]="",SubgroupsCovered[[#This Row],[Subgroup]],""),SubgroupsCovered[[#This Row],[Subgroups Covered by RXCUI]])</f>
        <v/>
      </c>
      <c r="G2410" s="12" t="str">
        <f>IFERROR(IF(VLOOKUP(SubgroupsCovered[[#This Row],[Subgroup]],SubgroupsCovered[Subgroups Covered by RXCUI],1,FALSE)=C2410,"",C2410),SubgroupsCovered[[#This Row],[Subgroup]])</f>
        <v>SCZB20</v>
      </c>
    </row>
    <row r="2411" spans="1:7">
      <c r="A2411" s="12" t="s">
        <v>1130</v>
      </c>
      <c r="B2411" s="12">
        <v>402011</v>
      </c>
      <c r="C2411" s="12" t="s">
        <v>1187</v>
      </c>
      <c r="D2411" s="5" t="str">
        <f>IFERROR(IF(VLOOKUP((SubgroupsCovered[[#This Row],[RXCUI]]*1),RXCUI[Convert RXCUIs to Number],1,FALSE)=(SubgroupsCovered[[#This Row],[RXCUI]]*1),"Yes",""),"No")</f>
        <v>No</v>
      </c>
      <c r="E2411" s="12" t="str">
        <f>IF(SubgroupsCovered[[#This Row],[RXCUI Covered?]]="Yes",SubgroupsCovered[[#This Row],[Subgroup]],"")</f>
        <v/>
      </c>
      <c r="F2411" s="12" t="str">
        <f>IF(SubgroupsCovered[[#This Row],[Subgroups Covered by RXCUI]]="",IF(SubgroupsCovered[[#This Row],[Subgroups Uncovered]]="",SubgroupsCovered[[#This Row],[Subgroup]],""),SubgroupsCovered[[#This Row],[Subgroups Covered by RXCUI]])</f>
        <v/>
      </c>
      <c r="G2411" s="12" t="str">
        <f>IFERROR(IF(VLOOKUP(SubgroupsCovered[[#This Row],[Subgroup]],SubgroupsCovered[Subgroups Covered by RXCUI],1,FALSE)=C2411,"",C2411),SubgroupsCovered[[#This Row],[Subgroup]])</f>
        <v>SCZB20</v>
      </c>
    </row>
    <row r="2412" spans="1:7">
      <c r="A2412" s="12" t="s">
        <v>1130</v>
      </c>
      <c r="B2412" s="12">
        <v>284548</v>
      </c>
      <c r="C2412" s="12" t="s">
        <v>1196</v>
      </c>
      <c r="D2412" s="5" t="str">
        <f>IFERROR(IF(VLOOKUP((SubgroupsCovered[[#This Row],[RXCUI]]*1),RXCUI[Convert RXCUIs to Number],1,FALSE)=(SubgroupsCovered[[#This Row],[RXCUI]]*1),"Yes",""),"No")</f>
        <v>No</v>
      </c>
      <c r="E2412" s="12" t="str">
        <f>IF(SubgroupsCovered[[#This Row],[RXCUI Covered?]]="Yes",SubgroupsCovered[[#This Row],[Subgroup]],"")</f>
        <v/>
      </c>
      <c r="F2412" s="12" t="str">
        <f>IF(SubgroupsCovered[[#This Row],[Subgroups Covered by RXCUI]]="",IF(SubgroupsCovered[[#This Row],[Subgroups Uncovered]]="",SubgroupsCovered[[#This Row],[Subgroup]],""),SubgroupsCovered[[#This Row],[Subgroups Covered by RXCUI]])</f>
        <v/>
      </c>
      <c r="G2412" s="12" t="str">
        <f>IFERROR(IF(VLOOKUP(SubgroupsCovered[[#This Row],[Subgroup]],SubgroupsCovered[Subgroups Covered by RXCUI],1,FALSE)=C2412,"",C2412),SubgroupsCovered[[#This Row],[Subgroup]])</f>
        <v>SCZB21</v>
      </c>
    </row>
    <row r="2413" spans="1:7">
      <c r="A2413" s="12" t="s">
        <v>1130</v>
      </c>
      <c r="B2413" s="12">
        <v>284549</v>
      </c>
      <c r="C2413" s="12" t="s">
        <v>1196</v>
      </c>
      <c r="D2413" s="5" t="str">
        <f>IFERROR(IF(VLOOKUP((SubgroupsCovered[[#This Row],[RXCUI]]*1),RXCUI[Convert RXCUIs to Number],1,FALSE)=(SubgroupsCovered[[#This Row],[RXCUI]]*1),"Yes",""),"No")</f>
        <v>No</v>
      </c>
      <c r="E2413" s="12" t="str">
        <f>IF(SubgroupsCovered[[#This Row],[RXCUI Covered?]]="Yes",SubgroupsCovered[[#This Row],[Subgroup]],"")</f>
        <v/>
      </c>
      <c r="F2413" s="12" t="str">
        <f>IF(SubgroupsCovered[[#This Row],[Subgroups Covered by RXCUI]]="",IF(SubgroupsCovered[[#This Row],[Subgroups Uncovered]]="",SubgroupsCovered[[#This Row],[Subgroup]],""),SubgroupsCovered[[#This Row],[Subgroups Covered by RXCUI]])</f>
        <v/>
      </c>
      <c r="G2413" s="12" t="str">
        <f>IFERROR(IF(VLOOKUP(SubgroupsCovered[[#This Row],[Subgroup]],SubgroupsCovered[Subgroups Covered by RXCUI],1,FALSE)=C2413,"",C2413),SubgroupsCovered[[#This Row],[Subgroup]])</f>
        <v>SCZB21</v>
      </c>
    </row>
    <row r="2414" spans="1:7">
      <c r="A2414" s="12" t="s">
        <v>1130</v>
      </c>
      <c r="B2414" s="12">
        <v>284550</v>
      </c>
      <c r="C2414" s="12" t="s">
        <v>1196</v>
      </c>
      <c r="D2414" s="5" t="str">
        <f>IFERROR(IF(VLOOKUP((SubgroupsCovered[[#This Row],[RXCUI]]*1),RXCUI[Convert RXCUIs to Number],1,FALSE)=(SubgroupsCovered[[#This Row],[RXCUI]]*1),"Yes",""),"No")</f>
        <v>No</v>
      </c>
      <c r="E2414" s="12" t="str">
        <f>IF(SubgroupsCovered[[#This Row],[RXCUI Covered?]]="Yes",SubgroupsCovered[[#This Row],[Subgroup]],"")</f>
        <v/>
      </c>
      <c r="F2414" s="12" t="str">
        <f>IF(SubgroupsCovered[[#This Row],[Subgroups Covered by RXCUI]]="",IF(SubgroupsCovered[[#This Row],[Subgroups Uncovered]]="",SubgroupsCovered[[#This Row],[Subgroup]],""),SubgroupsCovered[[#This Row],[Subgroups Covered by RXCUI]])</f>
        <v/>
      </c>
      <c r="G2414" s="12" t="str">
        <f>IFERROR(IF(VLOOKUP(SubgroupsCovered[[#This Row],[Subgroup]],SubgroupsCovered[Subgroups Covered by RXCUI],1,FALSE)=C2414,"",C2414),SubgroupsCovered[[#This Row],[Subgroup]])</f>
        <v>SCZB21</v>
      </c>
    </row>
    <row r="2415" spans="1:7">
      <c r="A2415" s="12" t="s">
        <v>1130</v>
      </c>
      <c r="B2415" s="12">
        <v>285127</v>
      </c>
      <c r="C2415" s="12" t="s">
        <v>1196</v>
      </c>
      <c r="D2415" s="5" t="str">
        <f>IFERROR(IF(VLOOKUP((SubgroupsCovered[[#This Row],[RXCUI]]*1),RXCUI[Convert RXCUIs to Number],1,FALSE)=(SubgroupsCovered[[#This Row],[RXCUI]]*1),"Yes",""),"No")</f>
        <v>No</v>
      </c>
      <c r="E2415" s="12" t="str">
        <f>IF(SubgroupsCovered[[#This Row],[RXCUI Covered?]]="Yes",SubgroupsCovered[[#This Row],[Subgroup]],"")</f>
        <v/>
      </c>
      <c r="F2415" s="12" t="str">
        <f>IF(SubgroupsCovered[[#This Row],[Subgroups Covered by RXCUI]]="",IF(SubgroupsCovered[[#This Row],[Subgroups Uncovered]]="",SubgroupsCovered[[#This Row],[Subgroup]],""),SubgroupsCovered[[#This Row],[Subgroups Covered by RXCUI]])</f>
        <v/>
      </c>
      <c r="G2415" s="12" t="str">
        <f>IFERROR(IF(VLOOKUP(SubgroupsCovered[[#This Row],[Subgroup]],SubgroupsCovered[Subgroups Covered by RXCUI],1,FALSE)=C2415,"",C2415),SubgroupsCovered[[#This Row],[Subgroup]])</f>
        <v>SCZB21</v>
      </c>
    </row>
    <row r="2416" spans="1:7">
      <c r="A2416" s="12" t="s">
        <v>1130</v>
      </c>
      <c r="B2416" s="12">
        <v>313776</v>
      </c>
      <c r="C2416" s="12" t="s">
        <v>1196</v>
      </c>
      <c r="D2416" s="5" t="str">
        <f>IFERROR(IF(VLOOKUP((SubgroupsCovered[[#This Row],[RXCUI]]*1),RXCUI[Convert RXCUIs to Number],1,FALSE)=(SubgroupsCovered[[#This Row],[RXCUI]]*1),"Yes",""),"No")</f>
        <v>No</v>
      </c>
      <c r="E2416" s="12" t="str">
        <f>IF(SubgroupsCovered[[#This Row],[RXCUI Covered?]]="Yes",SubgroupsCovered[[#This Row],[Subgroup]],"")</f>
        <v/>
      </c>
      <c r="F2416" s="12" t="str">
        <f>IF(SubgroupsCovered[[#This Row],[Subgroups Covered by RXCUI]]="",IF(SubgroupsCovered[[#This Row],[Subgroups Uncovered]]="",SubgroupsCovered[[#This Row],[Subgroup]],""),SubgroupsCovered[[#This Row],[Subgroups Covered by RXCUI]])</f>
        <v/>
      </c>
      <c r="G2416" s="12" t="str">
        <f>IFERROR(IF(VLOOKUP(SubgroupsCovered[[#This Row],[Subgroup]],SubgroupsCovered[Subgroups Covered by RXCUI],1,FALSE)=C2416,"",C2416),SubgroupsCovered[[#This Row],[Subgroup]])</f>
        <v>SCZB21</v>
      </c>
    </row>
    <row r="2417" spans="1:7">
      <c r="A2417" s="12" t="s">
        <v>1130</v>
      </c>
      <c r="B2417" s="12">
        <v>313777</v>
      </c>
      <c r="C2417" s="12" t="s">
        <v>1196</v>
      </c>
      <c r="D2417" s="5" t="str">
        <f>IFERROR(IF(VLOOKUP((SubgroupsCovered[[#This Row],[RXCUI]]*1),RXCUI[Convert RXCUIs to Number],1,FALSE)=(SubgroupsCovered[[#This Row],[RXCUI]]*1),"Yes",""),"No")</f>
        <v>No</v>
      </c>
      <c r="E2417" s="12" t="str">
        <f>IF(SubgroupsCovered[[#This Row],[RXCUI Covered?]]="Yes",SubgroupsCovered[[#This Row],[Subgroup]],"")</f>
        <v/>
      </c>
      <c r="F2417" s="12" t="str">
        <f>IF(SubgroupsCovered[[#This Row],[Subgroups Covered by RXCUI]]="",IF(SubgroupsCovered[[#This Row],[Subgroups Uncovered]]="",SubgroupsCovered[[#This Row],[Subgroup]],""),SubgroupsCovered[[#This Row],[Subgroups Covered by RXCUI]])</f>
        <v/>
      </c>
      <c r="G2417" s="12" t="str">
        <f>IFERROR(IF(VLOOKUP(SubgroupsCovered[[#This Row],[Subgroup]],SubgroupsCovered[Subgroups Covered by RXCUI],1,FALSE)=C2417,"",C2417),SubgroupsCovered[[#This Row],[Subgroup]])</f>
        <v>SCZB21</v>
      </c>
    </row>
    <row r="2418" spans="1:7">
      <c r="A2418" s="12" t="s">
        <v>1130</v>
      </c>
      <c r="B2418" s="12">
        <v>313778</v>
      </c>
      <c r="C2418" s="12" t="s">
        <v>1196</v>
      </c>
      <c r="D2418" s="5" t="str">
        <f>IFERROR(IF(VLOOKUP((SubgroupsCovered[[#This Row],[RXCUI]]*1),RXCUI[Convert RXCUIs to Number],1,FALSE)=(SubgroupsCovered[[#This Row],[RXCUI]]*1),"Yes",""),"No")</f>
        <v>No</v>
      </c>
      <c r="E2418" s="12" t="str">
        <f>IF(SubgroupsCovered[[#This Row],[RXCUI Covered?]]="Yes",SubgroupsCovered[[#This Row],[Subgroup]],"")</f>
        <v/>
      </c>
      <c r="F2418" s="12" t="str">
        <f>IF(SubgroupsCovered[[#This Row],[Subgroups Covered by RXCUI]]="",IF(SubgroupsCovered[[#This Row],[Subgroups Uncovered]]="",SubgroupsCovered[[#This Row],[Subgroup]],""),SubgroupsCovered[[#This Row],[Subgroups Covered by RXCUI]])</f>
        <v/>
      </c>
      <c r="G2418" s="12" t="str">
        <f>IFERROR(IF(VLOOKUP(SubgroupsCovered[[#This Row],[Subgroup]],SubgroupsCovered[Subgroups Covered by RXCUI],1,FALSE)=C2418,"",C2418),SubgroupsCovered[[#This Row],[Subgroup]])</f>
        <v>SCZB21</v>
      </c>
    </row>
    <row r="2419" spans="1:7">
      <c r="A2419" s="12" t="s">
        <v>1130</v>
      </c>
      <c r="B2419" s="12">
        <v>314286</v>
      </c>
      <c r="C2419" s="12" t="s">
        <v>1196</v>
      </c>
      <c r="D2419" s="5" t="str">
        <f>IFERROR(IF(VLOOKUP((SubgroupsCovered[[#This Row],[RXCUI]]*1),RXCUI[Convert RXCUIs to Number],1,FALSE)=(SubgroupsCovered[[#This Row],[RXCUI]]*1),"Yes",""),"No")</f>
        <v>No</v>
      </c>
      <c r="E2419" s="12" t="str">
        <f>IF(SubgroupsCovered[[#This Row],[RXCUI Covered?]]="Yes",SubgroupsCovered[[#This Row],[Subgroup]],"")</f>
        <v/>
      </c>
      <c r="F2419" s="12" t="str">
        <f>IF(SubgroupsCovered[[#This Row],[Subgroups Covered by RXCUI]]="",IF(SubgroupsCovered[[#This Row],[Subgroups Uncovered]]="",SubgroupsCovered[[#This Row],[Subgroup]],""),SubgroupsCovered[[#This Row],[Subgroups Covered by RXCUI]])</f>
        <v/>
      </c>
      <c r="G2419" s="12" t="str">
        <f>IFERROR(IF(VLOOKUP(SubgroupsCovered[[#This Row],[Subgroup]],SubgroupsCovered[Subgroups Covered by RXCUI],1,FALSE)=C2419,"",C2419),SubgroupsCovered[[#This Row],[Subgroup]])</f>
        <v>SCZB21</v>
      </c>
    </row>
    <row r="2420" spans="1:7">
      <c r="A2420" s="12" t="s">
        <v>1130</v>
      </c>
      <c r="B2420" s="12">
        <v>1650968</v>
      </c>
      <c r="C2420" s="12" t="s">
        <v>1173</v>
      </c>
      <c r="D2420" s="5" t="str">
        <f>IFERROR(IF(VLOOKUP((SubgroupsCovered[[#This Row],[RXCUI]]*1),RXCUI[Convert RXCUIs to Number],1,FALSE)=(SubgroupsCovered[[#This Row],[RXCUI]]*1),"Yes",""),"No")</f>
        <v>No</v>
      </c>
      <c r="E2420" s="12" t="str">
        <f>IF(SubgroupsCovered[[#This Row],[RXCUI Covered?]]="Yes",SubgroupsCovered[[#This Row],[Subgroup]],"")</f>
        <v/>
      </c>
      <c r="F2420" s="12" t="str">
        <f>IF(SubgroupsCovered[[#This Row],[Subgroups Covered by RXCUI]]="",IF(SubgroupsCovered[[#This Row],[Subgroups Uncovered]]="",SubgroupsCovered[[#This Row],[Subgroup]],""),SubgroupsCovered[[#This Row],[Subgroups Covered by RXCUI]])</f>
        <v/>
      </c>
      <c r="G2420" s="12" t="str">
        <f>IFERROR(IF(VLOOKUP(SubgroupsCovered[[#This Row],[Subgroup]],SubgroupsCovered[Subgroups Covered by RXCUI],1,FALSE)=C2420,"",C2420),SubgroupsCovered[[#This Row],[Subgroup]])</f>
        <v>SCZB22</v>
      </c>
    </row>
    <row r="2421" spans="1:7">
      <c r="A2421" s="12" t="s">
        <v>1130</v>
      </c>
      <c r="B2421" s="12">
        <v>1650972</v>
      </c>
      <c r="C2421" s="12" t="s">
        <v>1173</v>
      </c>
      <c r="D2421" s="5" t="str">
        <f>IFERROR(IF(VLOOKUP((SubgroupsCovered[[#This Row],[RXCUI]]*1),RXCUI[Convert RXCUIs to Number],1,FALSE)=(SubgroupsCovered[[#This Row],[RXCUI]]*1),"Yes",""),"No")</f>
        <v>No</v>
      </c>
      <c r="E2421" s="12" t="str">
        <f>IF(SubgroupsCovered[[#This Row],[RXCUI Covered?]]="Yes",SubgroupsCovered[[#This Row],[Subgroup]],"")</f>
        <v/>
      </c>
      <c r="F2421" s="12" t="str">
        <f>IF(SubgroupsCovered[[#This Row],[Subgroups Covered by RXCUI]]="",IF(SubgroupsCovered[[#This Row],[Subgroups Uncovered]]="",SubgroupsCovered[[#This Row],[Subgroup]],""),SubgroupsCovered[[#This Row],[Subgroups Covered by RXCUI]])</f>
        <v/>
      </c>
      <c r="G2421" s="12" t="str">
        <f>IFERROR(IF(VLOOKUP(SubgroupsCovered[[#This Row],[Subgroup]],SubgroupsCovered[Subgroups Covered by RXCUI],1,FALSE)=C2421,"",C2421),SubgroupsCovered[[#This Row],[Subgroup]])</f>
        <v>SCZB22</v>
      </c>
    </row>
    <row r="2422" spans="1:7">
      <c r="A2422" s="12" t="s">
        <v>1130</v>
      </c>
      <c r="B2422" s="12">
        <v>1650974</v>
      </c>
      <c r="C2422" s="12" t="s">
        <v>1173</v>
      </c>
      <c r="D2422" s="5" t="str">
        <f>IFERROR(IF(VLOOKUP((SubgroupsCovered[[#This Row],[RXCUI]]*1),RXCUI[Convert RXCUIs to Number],1,FALSE)=(SubgroupsCovered[[#This Row],[RXCUI]]*1),"Yes",""),"No")</f>
        <v>No</v>
      </c>
      <c r="E2422" s="12" t="str">
        <f>IF(SubgroupsCovered[[#This Row],[RXCUI Covered?]]="Yes",SubgroupsCovered[[#This Row],[Subgroup]],"")</f>
        <v/>
      </c>
      <c r="F2422" s="12" t="str">
        <f>IF(SubgroupsCovered[[#This Row],[Subgroups Covered by RXCUI]]="",IF(SubgroupsCovered[[#This Row],[Subgroups Uncovered]]="",SubgroupsCovered[[#This Row],[Subgroup]],""),SubgroupsCovered[[#This Row],[Subgroups Covered by RXCUI]])</f>
        <v/>
      </c>
      <c r="G2422" s="12" t="str">
        <f>IFERROR(IF(VLOOKUP(SubgroupsCovered[[#This Row],[Subgroup]],SubgroupsCovered[Subgroups Covered by RXCUI],1,FALSE)=C2422,"",C2422),SubgroupsCovered[[#This Row],[Subgroup]])</f>
        <v>SCZB22</v>
      </c>
    </row>
    <row r="2423" spans="1:7">
      <c r="A2423" s="12" t="s">
        <v>1130</v>
      </c>
      <c r="B2423" s="12">
        <v>1650976</v>
      </c>
      <c r="C2423" s="12" t="s">
        <v>1173</v>
      </c>
      <c r="D2423" s="5" t="str">
        <f>IFERROR(IF(VLOOKUP((SubgroupsCovered[[#This Row],[RXCUI]]*1),RXCUI[Convert RXCUIs to Number],1,FALSE)=(SubgroupsCovered[[#This Row],[RXCUI]]*1),"Yes",""),"No")</f>
        <v>No</v>
      </c>
      <c r="E2423" s="12" t="str">
        <f>IF(SubgroupsCovered[[#This Row],[RXCUI Covered?]]="Yes",SubgroupsCovered[[#This Row],[Subgroup]],"")</f>
        <v/>
      </c>
      <c r="F2423" s="12" t="str">
        <f>IF(SubgroupsCovered[[#This Row],[Subgroups Covered by RXCUI]]="",IF(SubgroupsCovered[[#This Row],[Subgroups Uncovered]]="",SubgroupsCovered[[#This Row],[Subgroup]],""),SubgroupsCovered[[#This Row],[Subgroups Covered by RXCUI]])</f>
        <v/>
      </c>
      <c r="G2423" s="12" t="str">
        <f>IFERROR(IF(VLOOKUP(SubgroupsCovered[[#This Row],[Subgroup]],SubgroupsCovered[Subgroups Covered by RXCUI],1,FALSE)=C2423,"",C2423),SubgroupsCovered[[#This Row],[Subgroup]])</f>
        <v>SCZB22</v>
      </c>
    </row>
    <row r="2424" spans="1:7">
      <c r="A2424" s="12" t="s">
        <v>1130</v>
      </c>
      <c r="B2424" s="12">
        <v>643019</v>
      </c>
      <c r="C2424" s="12" t="s">
        <v>1133</v>
      </c>
      <c r="D2424" s="5" t="str">
        <f>IFERROR(IF(VLOOKUP((SubgroupsCovered[[#This Row],[RXCUI]]*1),RXCUI[Convert RXCUIs to Number],1,FALSE)=(SubgroupsCovered[[#This Row],[RXCUI]]*1),"Yes",""),"No")</f>
        <v>No</v>
      </c>
      <c r="E2424" s="12" t="str">
        <f>IF(SubgroupsCovered[[#This Row],[RXCUI Covered?]]="Yes",SubgroupsCovered[[#This Row],[Subgroup]],"")</f>
        <v/>
      </c>
      <c r="F2424" s="12" t="str">
        <f>IF(SubgroupsCovered[[#This Row],[Subgroups Covered by RXCUI]]="",IF(SubgroupsCovered[[#This Row],[Subgroups Uncovered]]="",SubgroupsCovered[[#This Row],[Subgroup]],""),SubgroupsCovered[[#This Row],[Subgroups Covered by RXCUI]])</f>
        <v/>
      </c>
      <c r="G2424" s="12" t="str">
        <f>IFERROR(IF(VLOOKUP(SubgroupsCovered[[#This Row],[Subgroup]],SubgroupsCovered[Subgroups Covered by RXCUI],1,FALSE)=C2424,"",C2424),SubgroupsCovered[[#This Row],[Subgroup]])</f>
        <v>SCZB3</v>
      </c>
    </row>
    <row r="2425" spans="1:7">
      <c r="A2425" s="12" t="s">
        <v>1130</v>
      </c>
      <c r="B2425" s="12">
        <v>643022</v>
      </c>
      <c r="C2425" s="12" t="s">
        <v>1133</v>
      </c>
      <c r="D2425" s="5" t="str">
        <f>IFERROR(IF(VLOOKUP((SubgroupsCovered[[#This Row],[RXCUI]]*1),RXCUI[Convert RXCUIs to Number],1,FALSE)=(SubgroupsCovered[[#This Row],[RXCUI]]*1),"Yes",""),"No")</f>
        <v>No</v>
      </c>
      <c r="E2425" s="12" t="str">
        <f>IF(SubgroupsCovered[[#This Row],[RXCUI Covered?]]="Yes",SubgroupsCovered[[#This Row],[Subgroup]],"")</f>
        <v/>
      </c>
      <c r="F2425" s="12" t="str">
        <f>IF(SubgroupsCovered[[#This Row],[Subgroups Covered by RXCUI]]="",IF(SubgroupsCovered[[#This Row],[Subgroups Uncovered]]="",SubgroupsCovered[[#This Row],[Subgroup]],""),SubgroupsCovered[[#This Row],[Subgroups Covered by RXCUI]])</f>
        <v/>
      </c>
      <c r="G2425" s="12" t="str">
        <f>IFERROR(IF(VLOOKUP(SubgroupsCovered[[#This Row],[Subgroup]],SubgroupsCovered[Subgroups Covered by RXCUI],1,FALSE)=C2425,"",C2425),SubgroupsCovered[[#This Row],[Subgroup]])</f>
        <v>SCZB3</v>
      </c>
    </row>
    <row r="2426" spans="1:7">
      <c r="A2426" s="12" t="s">
        <v>1130</v>
      </c>
      <c r="B2426" s="12">
        <v>1659818</v>
      </c>
      <c r="C2426" s="12" t="s">
        <v>1134</v>
      </c>
      <c r="D2426" s="5" t="str">
        <f>IFERROR(IF(VLOOKUP((SubgroupsCovered[[#This Row],[RXCUI]]*1),RXCUI[Convert RXCUIs to Number],1,FALSE)=(SubgroupsCovered[[#This Row],[RXCUI]]*1),"Yes",""),"No")</f>
        <v>No</v>
      </c>
      <c r="E2426" s="12" t="str">
        <f>IF(SubgroupsCovered[[#This Row],[RXCUI Covered?]]="Yes",SubgroupsCovered[[#This Row],[Subgroup]],"")</f>
        <v/>
      </c>
      <c r="F2426" s="12" t="str">
        <f>IF(SubgroupsCovered[[#This Row],[Subgroups Covered by RXCUI]]="",IF(SubgroupsCovered[[#This Row],[Subgroups Uncovered]]="",SubgroupsCovered[[#This Row],[Subgroup]],""),SubgroupsCovered[[#This Row],[Subgroups Covered by RXCUI]])</f>
        <v/>
      </c>
      <c r="G2426" s="12" t="str">
        <f>IFERROR(IF(VLOOKUP(SubgroupsCovered[[#This Row],[Subgroup]],SubgroupsCovered[Subgroups Covered by RXCUI],1,FALSE)=C2426,"",C2426),SubgroupsCovered[[#This Row],[Subgroup]])</f>
        <v>SCZB4</v>
      </c>
    </row>
    <row r="2427" spans="1:7">
      <c r="A2427" s="12" t="s">
        <v>1130</v>
      </c>
      <c r="B2427" s="12">
        <v>1659814</v>
      </c>
      <c r="C2427" s="12" t="s">
        <v>1134</v>
      </c>
      <c r="D2427" s="5" t="str">
        <f>IFERROR(IF(VLOOKUP((SubgroupsCovered[[#This Row],[RXCUI]]*1),RXCUI[Convert RXCUIs to Number],1,FALSE)=(SubgroupsCovered[[#This Row],[RXCUI]]*1),"Yes",""),"No")</f>
        <v>No</v>
      </c>
      <c r="E2427" s="12" t="str">
        <f>IF(SubgroupsCovered[[#This Row],[RXCUI Covered?]]="Yes",SubgroupsCovered[[#This Row],[Subgroup]],"")</f>
        <v/>
      </c>
      <c r="F2427" s="12" t="str">
        <f>IF(SubgroupsCovered[[#This Row],[Subgroups Covered by RXCUI]]="",IF(SubgroupsCovered[[#This Row],[Subgroups Uncovered]]="",SubgroupsCovered[[#This Row],[Subgroup]],""),SubgroupsCovered[[#This Row],[Subgroups Covered by RXCUI]])</f>
        <v/>
      </c>
      <c r="G2427" s="12" t="str">
        <f>IFERROR(IF(VLOOKUP(SubgroupsCovered[[#This Row],[Subgroup]],SubgroupsCovered[Subgroups Covered by RXCUI],1,FALSE)=C2427,"",C2427),SubgroupsCovered[[#This Row],[Subgroup]])</f>
        <v>SCZB4</v>
      </c>
    </row>
    <row r="2428" spans="1:7">
      <c r="A2428" s="12" t="s">
        <v>1130</v>
      </c>
      <c r="B2428" s="12">
        <v>2049343</v>
      </c>
      <c r="C2428" s="12" t="s">
        <v>1134</v>
      </c>
      <c r="D2428" s="5" t="str">
        <f>IFERROR(IF(VLOOKUP((SubgroupsCovered[[#This Row],[RXCUI]]*1),RXCUI[Convert RXCUIs to Number],1,FALSE)=(SubgroupsCovered[[#This Row],[RXCUI]]*1),"Yes",""),"No")</f>
        <v>No</v>
      </c>
      <c r="E2428" s="12" t="str">
        <f>IF(SubgroupsCovered[[#This Row],[RXCUI Covered?]]="Yes",SubgroupsCovered[[#This Row],[Subgroup]],"")</f>
        <v/>
      </c>
      <c r="F2428" s="12" t="str">
        <f>IF(SubgroupsCovered[[#This Row],[Subgroups Covered by RXCUI]]="",IF(SubgroupsCovered[[#This Row],[Subgroups Uncovered]]="",SubgroupsCovered[[#This Row],[Subgroup]],""),SubgroupsCovered[[#This Row],[Subgroups Covered by RXCUI]])</f>
        <v/>
      </c>
      <c r="G2428" s="12" t="str">
        <f>IFERROR(IF(VLOOKUP(SubgroupsCovered[[#This Row],[Subgroup]],SubgroupsCovered[Subgroups Covered by RXCUI],1,FALSE)=C2428,"",C2428),SubgroupsCovered[[#This Row],[Subgroup]])</f>
        <v>SCZB4</v>
      </c>
    </row>
    <row r="2429" spans="1:7">
      <c r="A2429" s="12" t="s">
        <v>1130</v>
      </c>
      <c r="B2429" s="12">
        <v>1673274</v>
      </c>
      <c r="C2429" s="12" t="s">
        <v>1134</v>
      </c>
      <c r="D2429" s="5" t="str">
        <f>IFERROR(IF(VLOOKUP((SubgroupsCovered[[#This Row],[RXCUI]]*1),RXCUI[Convert RXCUIs to Number],1,FALSE)=(SubgroupsCovered[[#This Row],[RXCUI]]*1),"Yes",""),"No")</f>
        <v>No</v>
      </c>
      <c r="E2429" s="12" t="str">
        <f>IF(SubgroupsCovered[[#This Row],[RXCUI Covered?]]="Yes",SubgroupsCovered[[#This Row],[Subgroup]],"")</f>
        <v/>
      </c>
      <c r="F2429" s="12" t="str">
        <f>IF(SubgroupsCovered[[#This Row],[Subgroups Covered by RXCUI]]="",IF(SubgroupsCovered[[#This Row],[Subgroups Uncovered]]="",SubgroupsCovered[[#This Row],[Subgroup]],""),SubgroupsCovered[[#This Row],[Subgroups Covered by RXCUI]])</f>
        <v/>
      </c>
      <c r="G2429" s="12" t="str">
        <f>IFERROR(IF(VLOOKUP(SubgroupsCovered[[#This Row],[Subgroup]],SubgroupsCovered[Subgroups Covered by RXCUI],1,FALSE)=C2429,"",C2429),SubgroupsCovered[[#This Row],[Subgroup]])</f>
        <v>SCZB4</v>
      </c>
    </row>
    <row r="2430" spans="1:7">
      <c r="A2430" s="12" t="s">
        <v>1130</v>
      </c>
      <c r="B2430" s="12">
        <v>1673278</v>
      </c>
      <c r="C2430" s="12" t="s">
        <v>1134</v>
      </c>
      <c r="D2430" s="5" t="str">
        <f>IFERROR(IF(VLOOKUP((SubgroupsCovered[[#This Row],[RXCUI]]*1),RXCUI[Convert RXCUIs to Number],1,FALSE)=(SubgroupsCovered[[#This Row],[RXCUI]]*1),"Yes",""),"No")</f>
        <v>No</v>
      </c>
      <c r="E2430" s="12" t="str">
        <f>IF(SubgroupsCovered[[#This Row],[RXCUI Covered?]]="Yes",SubgroupsCovered[[#This Row],[Subgroup]],"")</f>
        <v/>
      </c>
      <c r="F2430" s="12" t="str">
        <f>IF(SubgroupsCovered[[#This Row],[Subgroups Covered by RXCUI]]="",IF(SubgroupsCovered[[#This Row],[Subgroups Uncovered]]="",SubgroupsCovered[[#This Row],[Subgroup]],""),SubgroupsCovered[[#This Row],[Subgroups Covered by RXCUI]])</f>
        <v/>
      </c>
      <c r="G2430" s="12" t="str">
        <f>IFERROR(IF(VLOOKUP(SubgroupsCovered[[#This Row],[Subgroup]],SubgroupsCovered[Subgroups Covered by RXCUI],1,FALSE)=C2430,"",C2430),SubgroupsCovered[[#This Row],[Subgroup]])</f>
        <v>SCZB4</v>
      </c>
    </row>
    <row r="2431" spans="1:7">
      <c r="A2431" s="12" t="s">
        <v>1130</v>
      </c>
      <c r="B2431" s="12">
        <v>1673280</v>
      </c>
      <c r="C2431" s="12" t="s">
        <v>1134</v>
      </c>
      <c r="D2431" s="5" t="str">
        <f>IFERROR(IF(VLOOKUP((SubgroupsCovered[[#This Row],[RXCUI]]*1),RXCUI[Convert RXCUIs to Number],1,FALSE)=(SubgroupsCovered[[#This Row],[RXCUI]]*1),"Yes",""),"No")</f>
        <v>No</v>
      </c>
      <c r="E2431" s="12" t="str">
        <f>IF(SubgroupsCovered[[#This Row],[RXCUI Covered?]]="Yes",SubgroupsCovered[[#This Row],[Subgroup]],"")</f>
        <v/>
      </c>
      <c r="F2431" s="12" t="str">
        <f>IF(SubgroupsCovered[[#This Row],[Subgroups Covered by RXCUI]]="",IF(SubgroupsCovered[[#This Row],[Subgroups Uncovered]]="",SubgroupsCovered[[#This Row],[Subgroup]],""),SubgroupsCovered[[#This Row],[Subgroups Covered by RXCUI]])</f>
        <v/>
      </c>
      <c r="G2431" s="12" t="str">
        <f>IFERROR(IF(VLOOKUP(SubgroupsCovered[[#This Row],[Subgroup]],SubgroupsCovered[Subgroups Covered by RXCUI],1,FALSE)=C2431,"",C2431),SubgroupsCovered[[#This Row],[Subgroup]])</f>
        <v>SCZB4</v>
      </c>
    </row>
    <row r="2432" spans="1:7">
      <c r="A2432" s="12" t="s">
        <v>1130</v>
      </c>
      <c r="B2432" s="12">
        <v>1925264</v>
      </c>
      <c r="C2432" s="12" t="s">
        <v>1134</v>
      </c>
      <c r="D2432" s="5" t="str">
        <f>IFERROR(IF(VLOOKUP((SubgroupsCovered[[#This Row],[RXCUI]]*1),RXCUI[Convert RXCUIs to Number],1,FALSE)=(SubgroupsCovered[[#This Row],[RXCUI]]*1),"Yes",""),"No")</f>
        <v>No</v>
      </c>
      <c r="E2432" s="12" t="str">
        <f>IF(SubgroupsCovered[[#This Row],[RXCUI Covered?]]="Yes",SubgroupsCovered[[#This Row],[Subgroup]],"")</f>
        <v/>
      </c>
      <c r="F2432" s="12" t="str">
        <f>IF(SubgroupsCovered[[#This Row],[Subgroups Covered by RXCUI]]="",IF(SubgroupsCovered[[#This Row],[Subgroups Uncovered]]="",SubgroupsCovered[[#This Row],[Subgroup]],""),SubgroupsCovered[[#This Row],[Subgroups Covered by RXCUI]])</f>
        <v/>
      </c>
      <c r="G2432" s="12" t="str">
        <f>IFERROR(IF(VLOOKUP(SubgroupsCovered[[#This Row],[Subgroup]],SubgroupsCovered[Subgroups Covered by RXCUI],1,FALSE)=C2432,"",C2432),SubgroupsCovered[[#This Row],[Subgroup]])</f>
        <v>SCZB4</v>
      </c>
    </row>
    <row r="2433" spans="1:7">
      <c r="A2433" s="12" t="s">
        <v>1130</v>
      </c>
      <c r="B2433" s="12">
        <v>859979</v>
      </c>
      <c r="C2433" s="12" t="s">
        <v>1135</v>
      </c>
      <c r="D2433" s="5" t="str">
        <f>IFERROR(IF(VLOOKUP((SubgroupsCovered[[#This Row],[RXCUI]]*1),RXCUI[Convert RXCUIs to Number],1,FALSE)=(SubgroupsCovered[[#This Row],[RXCUI]]*1),"Yes",""),"No")</f>
        <v>No</v>
      </c>
      <c r="E2433" s="12" t="str">
        <f>IF(SubgroupsCovered[[#This Row],[RXCUI Covered?]]="Yes",SubgroupsCovered[[#This Row],[Subgroup]],"")</f>
        <v/>
      </c>
      <c r="F2433" s="12" t="str">
        <f>IF(SubgroupsCovered[[#This Row],[Subgroups Covered by RXCUI]]="",IF(SubgroupsCovered[[#This Row],[Subgroups Uncovered]]="",SubgroupsCovered[[#This Row],[Subgroup]],""),SubgroupsCovered[[#This Row],[Subgroups Covered by RXCUI]])</f>
        <v/>
      </c>
      <c r="G2433" s="12" t="str">
        <f>IFERROR(IF(VLOOKUP(SubgroupsCovered[[#This Row],[Subgroup]],SubgroupsCovered[Subgroups Covered by RXCUI],1,FALSE)=C2433,"",C2433),SubgroupsCovered[[#This Row],[Subgroup]])</f>
        <v>SCZB5</v>
      </c>
    </row>
    <row r="2434" spans="1:7">
      <c r="A2434" s="12" t="s">
        <v>1130</v>
      </c>
      <c r="B2434" s="12">
        <v>859983</v>
      </c>
      <c r="C2434" s="12" t="s">
        <v>1135</v>
      </c>
      <c r="D2434" s="5" t="str">
        <f>IFERROR(IF(VLOOKUP((SubgroupsCovered[[#This Row],[RXCUI]]*1),RXCUI[Convert RXCUIs to Number],1,FALSE)=(SubgroupsCovered[[#This Row],[RXCUI]]*1),"Yes",""),"No")</f>
        <v>No</v>
      </c>
      <c r="E2434" s="12" t="str">
        <f>IF(SubgroupsCovered[[#This Row],[RXCUI Covered?]]="Yes",SubgroupsCovered[[#This Row],[Subgroup]],"")</f>
        <v/>
      </c>
      <c r="F2434" s="12" t="str">
        <f>IF(SubgroupsCovered[[#This Row],[Subgroups Covered by RXCUI]]="",IF(SubgroupsCovered[[#This Row],[Subgroups Uncovered]]="",SubgroupsCovered[[#This Row],[Subgroup]],""),SubgroupsCovered[[#This Row],[Subgroups Covered by RXCUI]])</f>
        <v/>
      </c>
      <c r="G2434" s="12" t="str">
        <f>IFERROR(IF(VLOOKUP(SubgroupsCovered[[#This Row],[Subgroup]],SubgroupsCovered[Subgroups Covered by RXCUI],1,FALSE)=C2434,"",C2434),SubgroupsCovered[[#This Row],[Subgroup]])</f>
        <v>SCZB5</v>
      </c>
    </row>
    <row r="2435" spans="1:7">
      <c r="A2435" s="12" t="s">
        <v>1130</v>
      </c>
      <c r="B2435" s="12">
        <v>1606490</v>
      </c>
      <c r="C2435" s="12" t="s">
        <v>1135</v>
      </c>
      <c r="D2435" s="5" t="str">
        <f>IFERROR(IF(VLOOKUP((SubgroupsCovered[[#This Row],[RXCUI]]*1),RXCUI[Convert RXCUIs to Number],1,FALSE)=(SubgroupsCovered[[#This Row],[RXCUI]]*1),"Yes",""),"No")</f>
        <v>No</v>
      </c>
      <c r="E2435" s="12" t="str">
        <f>IF(SubgroupsCovered[[#This Row],[RXCUI Covered?]]="Yes",SubgroupsCovered[[#This Row],[Subgroup]],"")</f>
        <v/>
      </c>
      <c r="F2435" s="12" t="str">
        <f>IF(SubgroupsCovered[[#This Row],[Subgroups Covered by RXCUI]]="",IF(SubgroupsCovered[[#This Row],[Subgroups Uncovered]]="",SubgroupsCovered[[#This Row],[Subgroup]],""),SubgroupsCovered[[#This Row],[Subgroups Covered by RXCUI]])</f>
        <v/>
      </c>
      <c r="G2435" s="12" t="str">
        <f>IFERROR(IF(VLOOKUP(SubgroupsCovered[[#This Row],[Subgroup]],SubgroupsCovered[Subgroups Covered by RXCUI],1,FALSE)=C2435,"",C2435),SubgroupsCovered[[#This Row],[Subgroup]])</f>
        <v>SCZB5</v>
      </c>
    </row>
    <row r="2436" spans="1:7">
      <c r="A2436" s="12" t="s">
        <v>1130</v>
      </c>
      <c r="B2436" s="12">
        <v>1658325</v>
      </c>
      <c r="C2436" s="12" t="s">
        <v>1136</v>
      </c>
      <c r="D2436" s="5" t="str">
        <f>IFERROR(IF(VLOOKUP((SubgroupsCovered[[#This Row],[RXCUI]]*1),RXCUI[Convert RXCUIs to Number],1,FALSE)=(SubgroupsCovered[[#This Row],[RXCUI]]*1),"Yes",""),"No")</f>
        <v>No</v>
      </c>
      <c r="E2436" s="12" t="str">
        <f>IF(SubgroupsCovered[[#This Row],[RXCUI Covered?]]="Yes",SubgroupsCovered[[#This Row],[Subgroup]],"")</f>
        <v/>
      </c>
      <c r="F2436" s="12" t="str">
        <f>IF(SubgroupsCovered[[#This Row],[Subgroups Covered by RXCUI]]="",IF(SubgroupsCovered[[#This Row],[Subgroups Uncovered]]="",SubgroupsCovered[[#This Row],[Subgroup]],""),SubgroupsCovered[[#This Row],[Subgroups Covered by RXCUI]])</f>
        <v/>
      </c>
      <c r="G2436" s="12" t="str">
        <f>IFERROR(IF(VLOOKUP(SubgroupsCovered[[#This Row],[Subgroup]],SubgroupsCovered[Subgroups Covered by RXCUI],1,FALSE)=C2436,"",C2436),SubgroupsCovered[[#This Row],[Subgroup]])</f>
        <v>SCZB6</v>
      </c>
    </row>
    <row r="2437" spans="1:7">
      <c r="A2437" s="12" t="s">
        <v>1130</v>
      </c>
      <c r="B2437" s="12">
        <v>1658329</v>
      </c>
      <c r="C2437" s="12" t="s">
        <v>1136</v>
      </c>
      <c r="D2437" s="5" t="str">
        <f>IFERROR(IF(VLOOKUP((SubgroupsCovered[[#This Row],[RXCUI]]*1),RXCUI[Convert RXCUIs to Number],1,FALSE)=(SubgroupsCovered[[#This Row],[RXCUI]]*1),"Yes",""),"No")</f>
        <v>No</v>
      </c>
      <c r="E2437" s="12" t="str">
        <f>IF(SubgroupsCovered[[#This Row],[RXCUI Covered?]]="Yes",SubgroupsCovered[[#This Row],[Subgroup]],"")</f>
        <v/>
      </c>
      <c r="F2437" s="12" t="str">
        <f>IF(SubgroupsCovered[[#This Row],[Subgroups Covered by RXCUI]]="",IF(SubgroupsCovered[[#This Row],[Subgroups Uncovered]]="",SubgroupsCovered[[#This Row],[Subgroup]],""),SubgroupsCovered[[#This Row],[Subgroups Covered by RXCUI]])</f>
        <v/>
      </c>
      <c r="G2437" s="12" t="str">
        <f>IFERROR(IF(VLOOKUP(SubgroupsCovered[[#This Row],[Subgroup]],SubgroupsCovered[Subgroups Covered by RXCUI],1,FALSE)=C2437,"",C2437),SubgroupsCovered[[#This Row],[Subgroup]])</f>
        <v>SCZB6</v>
      </c>
    </row>
    <row r="2438" spans="1:7">
      <c r="A2438" s="12" t="s">
        <v>1130</v>
      </c>
      <c r="B2438" s="12">
        <v>1658333</v>
      </c>
      <c r="C2438" s="12" t="s">
        <v>1136</v>
      </c>
      <c r="D2438" s="5" t="str">
        <f>IFERROR(IF(VLOOKUP((SubgroupsCovered[[#This Row],[RXCUI]]*1),RXCUI[Convert RXCUIs to Number],1,FALSE)=(SubgroupsCovered[[#This Row],[RXCUI]]*1),"Yes",""),"No")</f>
        <v>No</v>
      </c>
      <c r="E2438" s="12" t="str">
        <f>IF(SubgroupsCovered[[#This Row],[RXCUI Covered?]]="Yes",SubgroupsCovered[[#This Row],[Subgroup]],"")</f>
        <v/>
      </c>
      <c r="F2438" s="12" t="str">
        <f>IF(SubgroupsCovered[[#This Row],[Subgroups Covered by RXCUI]]="",IF(SubgroupsCovered[[#This Row],[Subgroups Uncovered]]="",SubgroupsCovered[[#This Row],[Subgroup]],""),SubgroupsCovered[[#This Row],[Subgroups Covered by RXCUI]])</f>
        <v/>
      </c>
      <c r="G2438" s="12" t="str">
        <f>IFERROR(IF(VLOOKUP(SubgroupsCovered[[#This Row],[Subgroup]],SubgroupsCovered[Subgroups Covered by RXCUI],1,FALSE)=C2438,"",C2438),SubgroupsCovered[[#This Row],[Subgroup]])</f>
        <v>SCZB6</v>
      </c>
    </row>
    <row r="2439" spans="1:7">
      <c r="A2439" s="12" t="s">
        <v>1130</v>
      </c>
      <c r="B2439" s="12">
        <v>1658337</v>
      </c>
      <c r="C2439" s="12" t="s">
        <v>1136</v>
      </c>
      <c r="D2439" s="5" t="str">
        <f>IFERROR(IF(VLOOKUP((SubgroupsCovered[[#This Row],[RXCUI]]*1),RXCUI[Convert RXCUIs to Number],1,FALSE)=(SubgroupsCovered[[#This Row],[RXCUI]]*1),"Yes",""),"No")</f>
        <v>No</v>
      </c>
      <c r="E2439" s="12" t="str">
        <f>IF(SubgroupsCovered[[#This Row],[RXCUI Covered?]]="Yes",SubgroupsCovered[[#This Row],[Subgroup]],"")</f>
        <v/>
      </c>
      <c r="F2439" s="12" t="str">
        <f>IF(SubgroupsCovered[[#This Row],[Subgroups Covered by RXCUI]]="",IF(SubgroupsCovered[[#This Row],[Subgroups Uncovered]]="",SubgroupsCovered[[#This Row],[Subgroup]],""),SubgroupsCovered[[#This Row],[Subgroups Covered by RXCUI]])</f>
        <v/>
      </c>
      <c r="G2439" s="12" t="str">
        <f>IFERROR(IF(VLOOKUP(SubgroupsCovered[[#This Row],[Subgroup]],SubgroupsCovered[Subgroups Covered by RXCUI],1,FALSE)=C2439,"",C2439),SubgroupsCovered[[#This Row],[Subgroup]])</f>
        <v>SCZB6</v>
      </c>
    </row>
    <row r="2440" spans="1:7">
      <c r="A2440" s="12" t="s">
        <v>1130</v>
      </c>
      <c r="B2440" s="12">
        <v>1658341</v>
      </c>
      <c r="C2440" s="12" t="s">
        <v>1136</v>
      </c>
      <c r="D2440" s="5" t="str">
        <f>IFERROR(IF(VLOOKUP((SubgroupsCovered[[#This Row],[RXCUI]]*1),RXCUI[Convert RXCUIs to Number],1,FALSE)=(SubgroupsCovered[[#This Row],[RXCUI]]*1),"Yes",""),"No")</f>
        <v>No</v>
      </c>
      <c r="E2440" s="12" t="str">
        <f>IF(SubgroupsCovered[[#This Row],[RXCUI Covered?]]="Yes",SubgroupsCovered[[#This Row],[Subgroup]],"")</f>
        <v/>
      </c>
      <c r="F2440" s="12" t="str">
        <f>IF(SubgroupsCovered[[#This Row],[Subgroups Covered by RXCUI]]="",IF(SubgroupsCovered[[#This Row],[Subgroups Uncovered]]="",SubgroupsCovered[[#This Row],[Subgroup]],""),SubgroupsCovered[[#This Row],[Subgroups Covered by RXCUI]])</f>
        <v/>
      </c>
      <c r="G2440" s="12" t="str">
        <f>IFERROR(IF(VLOOKUP(SubgroupsCovered[[#This Row],[Subgroup]],SubgroupsCovered[Subgroups Covered by RXCUI],1,FALSE)=C2440,"",C2440),SubgroupsCovered[[#This Row],[Subgroup]])</f>
        <v>SCZB6</v>
      </c>
    </row>
    <row r="2441" spans="1:7">
      <c r="A2441" s="12" t="s">
        <v>1130</v>
      </c>
      <c r="B2441" s="12">
        <v>1658345</v>
      </c>
      <c r="C2441" s="12" t="s">
        <v>1136</v>
      </c>
      <c r="D2441" s="5" t="str">
        <f>IFERROR(IF(VLOOKUP((SubgroupsCovered[[#This Row],[RXCUI]]*1),RXCUI[Convert RXCUIs to Number],1,FALSE)=(SubgroupsCovered[[#This Row],[RXCUI]]*1),"Yes",""),"No")</f>
        <v>No</v>
      </c>
      <c r="E2441" s="12" t="str">
        <f>IF(SubgroupsCovered[[#This Row],[RXCUI Covered?]]="Yes",SubgroupsCovered[[#This Row],[Subgroup]],"")</f>
        <v/>
      </c>
      <c r="F2441" s="12" t="str">
        <f>IF(SubgroupsCovered[[#This Row],[Subgroups Covered by RXCUI]]="",IF(SubgroupsCovered[[#This Row],[Subgroups Uncovered]]="",SubgroupsCovered[[#This Row],[Subgroup]],""),SubgroupsCovered[[#This Row],[Subgroups Covered by RXCUI]])</f>
        <v/>
      </c>
      <c r="G2441" s="12" t="str">
        <f>IFERROR(IF(VLOOKUP(SubgroupsCovered[[#This Row],[Subgroup]],SubgroupsCovered[Subgroups Covered by RXCUI],1,FALSE)=C2441,"",C2441),SubgroupsCovered[[#This Row],[Subgroup]])</f>
        <v>SCZB6</v>
      </c>
    </row>
    <row r="2442" spans="1:7">
      <c r="A2442" s="12" t="s">
        <v>1130</v>
      </c>
      <c r="B2442" s="12">
        <v>1667666</v>
      </c>
      <c r="C2442" s="12" t="s">
        <v>1137</v>
      </c>
      <c r="D2442" s="5" t="str">
        <f>IFERROR(IF(VLOOKUP((SubgroupsCovered[[#This Row],[RXCUI]]*1),RXCUI[Convert RXCUIs to Number],1,FALSE)=(SubgroupsCovered[[#This Row],[RXCUI]]*1),"Yes",""),"No")</f>
        <v>No</v>
      </c>
      <c r="E2442" s="12" t="str">
        <f>IF(SubgroupsCovered[[#This Row],[RXCUI Covered?]]="Yes",SubgroupsCovered[[#This Row],[Subgroup]],"")</f>
        <v/>
      </c>
      <c r="F2442" s="12" t="str">
        <f>IF(SubgroupsCovered[[#This Row],[Subgroups Covered by RXCUI]]="",IF(SubgroupsCovered[[#This Row],[Subgroups Uncovered]]="",SubgroupsCovered[[#This Row],[Subgroup]],""),SubgroupsCovered[[#This Row],[Subgroups Covered by RXCUI]])</f>
        <v/>
      </c>
      <c r="G2442" s="12" t="str">
        <f>IFERROR(IF(VLOOKUP(SubgroupsCovered[[#This Row],[Subgroup]],SubgroupsCovered[Subgroups Covered by RXCUI],1,FALSE)=C2442,"",C2442),SubgroupsCovered[[#This Row],[Subgroup]])</f>
        <v>SCZB7</v>
      </c>
    </row>
    <row r="2443" spans="1:7">
      <c r="A2443" s="12" t="s">
        <v>1130</v>
      </c>
      <c r="B2443" s="12">
        <v>1667670</v>
      </c>
      <c r="C2443" s="12" t="s">
        <v>1137</v>
      </c>
      <c r="D2443" s="5" t="str">
        <f>IFERROR(IF(VLOOKUP((SubgroupsCovered[[#This Row],[RXCUI]]*1),RXCUI[Convert RXCUIs to Number],1,FALSE)=(SubgroupsCovered[[#This Row],[RXCUI]]*1),"Yes",""),"No")</f>
        <v>No</v>
      </c>
      <c r="E2443" s="12" t="str">
        <f>IF(SubgroupsCovered[[#This Row],[RXCUI Covered?]]="Yes",SubgroupsCovered[[#This Row],[Subgroup]],"")</f>
        <v/>
      </c>
      <c r="F2443" s="12" t="str">
        <f>IF(SubgroupsCovered[[#This Row],[Subgroups Covered by RXCUI]]="",IF(SubgroupsCovered[[#This Row],[Subgroups Uncovered]]="",SubgroupsCovered[[#This Row],[Subgroup]],""),SubgroupsCovered[[#This Row],[Subgroups Covered by RXCUI]])</f>
        <v/>
      </c>
      <c r="G2443" s="12" t="str">
        <f>IFERROR(IF(VLOOKUP(SubgroupsCovered[[#This Row],[Subgroup]],SubgroupsCovered[Subgroups Covered by RXCUI],1,FALSE)=C2443,"",C2443),SubgroupsCovered[[#This Row],[Subgroup]])</f>
        <v>SCZB7</v>
      </c>
    </row>
    <row r="2444" spans="1:7">
      <c r="A2444" s="12" t="s">
        <v>1130</v>
      </c>
      <c r="B2444" s="12">
        <v>1667674</v>
      </c>
      <c r="C2444" s="12" t="s">
        <v>1137</v>
      </c>
      <c r="D2444" s="5" t="str">
        <f>IFERROR(IF(VLOOKUP((SubgroupsCovered[[#This Row],[RXCUI]]*1),RXCUI[Convert RXCUIs to Number],1,FALSE)=(SubgroupsCovered[[#This Row],[RXCUI]]*1),"Yes",""),"No")</f>
        <v>No</v>
      </c>
      <c r="E2444" s="12" t="str">
        <f>IF(SubgroupsCovered[[#This Row],[RXCUI Covered?]]="Yes",SubgroupsCovered[[#This Row],[Subgroup]],"")</f>
        <v/>
      </c>
      <c r="F2444" s="12" t="str">
        <f>IF(SubgroupsCovered[[#This Row],[Subgroups Covered by RXCUI]]="",IF(SubgroupsCovered[[#This Row],[Subgroups Uncovered]]="",SubgroupsCovered[[#This Row],[Subgroup]],""),SubgroupsCovered[[#This Row],[Subgroups Covered by RXCUI]])</f>
        <v/>
      </c>
      <c r="G2444" s="12" t="str">
        <f>IFERROR(IF(VLOOKUP(SubgroupsCovered[[#This Row],[Subgroup]],SubgroupsCovered[Subgroups Covered by RXCUI],1,FALSE)=C2444,"",C2444),SubgroupsCovered[[#This Row],[Subgroup]])</f>
        <v>SCZB7</v>
      </c>
    </row>
    <row r="2445" spans="1:7">
      <c r="A2445" s="12" t="s">
        <v>1130</v>
      </c>
      <c r="B2445" s="12">
        <v>1667678</v>
      </c>
      <c r="C2445" s="12" t="s">
        <v>1137</v>
      </c>
      <c r="D2445" s="5" t="str">
        <f>IFERROR(IF(VLOOKUP((SubgroupsCovered[[#This Row],[RXCUI]]*1),RXCUI[Convert RXCUIs to Number],1,FALSE)=(SubgroupsCovered[[#This Row],[RXCUI]]*1),"Yes",""),"No")</f>
        <v>No</v>
      </c>
      <c r="E2445" s="12" t="str">
        <f>IF(SubgroupsCovered[[#This Row],[RXCUI Covered?]]="Yes",SubgroupsCovered[[#This Row],[Subgroup]],"")</f>
        <v/>
      </c>
      <c r="F2445" s="12" t="str">
        <f>IF(SubgroupsCovered[[#This Row],[Subgroups Covered by RXCUI]]="",IF(SubgroupsCovered[[#This Row],[Subgroups Uncovered]]="",SubgroupsCovered[[#This Row],[Subgroup]],""),SubgroupsCovered[[#This Row],[Subgroups Covered by RXCUI]])</f>
        <v/>
      </c>
      <c r="G2445" s="12" t="str">
        <f>IFERROR(IF(VLOOKUP(SubgroupsCovered[[#This Row],[Subgroup]],SubgroupsCovered[Subgroups Covered by RXCUI],1,FALSE)=C2445,"",C2445),SubgroupsCovered[[#This Row],[Subgroup]])</f>
        <v>SCZB7</v>
      </c>
    </row>
    <row r="2446" spans="1:7">
      <c r="A2446" s="12" t="s">
        <v>1130</v>
      </c>
      <c r="B2446" s="12">
        <v>1741747</v>
      </c>
      <c r="C2446" s="12" t="s">
        <v>1137</v>
      </c>
      <c r="D2446" s="5" t="str">
        <f>IFERROR(IF(VLOOKUP((SubgroupsCovered[[#This Row],[RXCUI]]*1),RXCUI[Convert RXCUIs to Number],1,FALSE)=(SubgroupsCovered[[#This Row],[RXCUI]]*1),"Yes",""),"No")</f>
        <v>No</v>
      </c>
      <c r="E2446" s="12" t="str">
        <f>IF(SubgroupsCovered[[#This Row],[RXCUI Covered?]]="Yes",SubgroupsCovered[[#This Row],[Subgroup]],"")</f>
        <v/>
      </c>
      <c r="F2446" s="12" t="str">
        <f>IF(SubgroupsCovered[[#This Row],[Subgroups Covered by RXCUI]]="",IF(SubgroupsCovered[[#This Row],[Subgroups Uncovered]]="",SubgroupsCovered[[#This Row],[Subgroup]],""),SubgroupsCovered[[#This Row],[Subgroups Covered by RXCUI]])</f>
        <v/>
      </c>
      <c r="G2446" s="12" t="str">
        <f>IFERROR(IF(VLOOKUP(SubgroupsCovered[[#This Row],[Subgroup]],SubgroupsCovered[Subgroups Covered by RXCUI],1,FALSE)=C2446,"",C2446),SubgroupsCovered[[#This Row],[Subgroup]])</f>
        <v>SCZB7</v>
      </c>
    </row>
    <row r="2447" spans="1:7">
      <c r="A2447" s="12" t="s">
        <v>1130</v>
      </c>
      <c r="B2447" s="12">
        <v>848726</v>
      </c>
      <c r="C2447" s="12" t="s">
        <v>1161</v>
      </c>
      <c r="D2447" s="5" t="str">
        <f>IFERROR(IF(VLOOKUP((SubgroupsCovered[[#This Row],[RXCUI]]*1),RXCUI[Convert RXCUIs to Number],1,FALSE)=(SubgroupsCovered[[#This Row],[RXCUI]]*1),"Yes",""),"No")</f>
        <v>No</v>
      </c>
      <c r="E2447" s="12" t="str">
        <f>IF(SubgroupsCovered[[#This Row],[RXCUI Covered?]]="Yes",SubgroupsCovered[[#This Row],[Subgroup]],"")</f>
        <v/>
      </c>
      <c r="F2447" s="12" t="str">
        <f>IF(SubgroupsCovered[[#This Row],[Subgroups Covered by RXCUI]]="",IF(SubgroupsCovered[[#This Row],[Subgroups Uncovered]]="",SubgroupsCovered[[#This Row],[Subgroup]],""),SubgroupsCovered[[#This Row],[Subgroups Covered by RXCUI]])</f>
        <v/>
      </c>
      <c r="G2447" s="12" t="str">
        <f>IFERROR(IF(VLOOKUP(SubgroupsCovered[[#This Row],[Subgroup]],SubgroupsCovered[Subgroups Covered by RXCUI],1,FALSE)=C2447,"",C2447),SubgroupsCovered[[#This Row],[Subgroup]])</f>
        <v>SCZB8</v>
      </c>
    </row>
    <row r="2448" spans="1:7">
      <c r="A2448" s="12" t="s">
        <v>1130</v>
      </c>
      <c r="B2448" s="12">
        <v>848730</v>
      </c>
      <c r="C2448" s="12" t="s">
        <v>1161</v>
      </c>
      <c r="D2448" s="5" t="str">
        <f>IFERROR(IF(VLOOKUP((SubgroupsCovered[[#This Row],[RXCUI]]*1),RXCUI[Convert RXCUIs to Number],1,FALSE)=(SubgroupsCovered[[#This Row],[RXCUI]]*1),"Yes",""),"No")</f>
        <v>No</v>
      </c>
      <c r="E2448" s="12" t="str">
        <f>IF(SubgroupsCovered[[#This Row],[RXCUI Covered?]]="Yes",SubgroupsCovered[[#This Row],[Subgroup]],"")</f>
        <v/>
      </c>
      <c r="F2448" s="12" t="str">
        <f>IF(SubgroupsCovered[[#This Row],[Subgroups Covered by RXCUI]]="",IF(SubgroupsCovered[[#This Row],[Subgroups Uncovered]]="",SubgroupsCovered[[#This Row],[Subgroup]],""),SubgroupsCovered[[#This Row],[Subgroups Covered by RXCUI]])</f>
        <v/>
      </c>
      <c r="G2448" s="12" t="str">
        <f>IFERROR(IF(VLOOKUP(SubgroupsCovered[[#This Row],[Subgroup]],SubgroupsCovered[Subgroups Covered by RXCUI],1,FALSE)=C2448,"",C2448),SubgroupsCovered[[#This Row],[Subgroup]])</f>
        <v>SCZB8</v>
      </c>
    </row>
    <row r="2449" spans="1:7">
      <c r="A2449" s="12" t="s">
        <v>1130</v>
      </c>
      <c r="B2449" s="12">
        <v>848734</v>
      </c>
      <c r="C2449" s="12" t="s">
        <v>1161</v>
      </c>
      <c r="D2449" s="5" t="str">
        <f>IFERROR(IF(VLOOKUP((SubgroupsCovered[[#This Row],[RXCUI]]*1),RXCUI[Convert RXCUIs to Number],1,FALSE)=(SubgroupsCovered[[#This Row],[RXCUI]]*1),"Yes",""),"No")</f>
        <v>No</v>
      </c>
      <c r="E2449" s="12" t="str">
        <f>IF(SubgroupsCovered[[#This Row],[RXCUI Covered?]]="Yes",SubgroupsCovered[[#This Row],[Subgroup]],"")</f>
        <v/>
      </c>
      <c r="F2449" s="12" t="str">
        <f>IF(SubgroupsCovered[[#This Row],[Subgroups Covered by RXCUI]]="",IF(SubgroupsCovered[[#This Row],[Subgroups Uncovered]]="",SubgroupsCovered[[#This Row],[Subgroup]],""),SubgroupsCovered[[#This Row],[Subgroups Covered by RXCUI]])</f>
        <v/>
      </c>
      <c r="G2449" s="12" t="str">
        <f>IFERROR(IF(VLOOKUP(SubgroupsCovered[[#This Row],[Subgroup]],SubgroupsCovered[Subgroups Covered by RXCUI],1,FALSE)=C2449,"",C2449),SubgroupsCovered[[#This Row],[Subgroup]])</f>
        <v>SCZB8</v>
      </c>
    </row>
    <row r="2450" spans="1:7">
      <c r="A2450" s="12" t="s">
        <v>1130</v>
      </c>
      <c r="B2450" s="12">
        <v>848738</v>
      </c>
      <c r="C2450" s="12" t="s">
        <v>1161</v>
      </c>
      <c r="D2450" s="5" t="str">
        <f>IFERROR(IF(VLOOKUP((SubgroupsCovered[[#This Row],[RXCUI]]*1),RXCUI[Convert RXCUIs to Number],1,FALSE)=(SubgroupsCovered[[#This Row],[RXCUI]]*1),"Yes",""),"No")</f>
        <v>No</v>
      </c>
      <c r="E2450" s="12" t="str">
        <f>IF(SubgroupsCovered[[#This Row],[RXCUI Covered?]]="Yes",SubgroupsCovered[[#This Row],[Subgroup]],"")</f>
        <v/>
      </c>
      <c r="F2450" s="12" t="str">
        <f>IF(SubgroupsCovered[[#This Row],[Subgroups Covered by RXCUI]]="",IF(SubgroupsCovered[[#This Row],[Subgroups Uncovered]]="",SubgroupsCovered[[#This Row],[Subgroup]],""),SubgroupsCovered[[#This Row],[Subgroups Covered by RXCUI]])</f>
        <v/>
      </c>
      <c r="G2450" s="12" t="str">
        <f>IFERROR(IF(VLOOKUP(SubgroupsCovered[[#This Row],[Subgroup]],SubgroupsCovered[Subgroups Covered by RXCUI],1,FALSE)=C2450,"",C2450),SubgroupsCovered[[#This Row],[Subgroup]])</f>
        <v>SCZB8</v>
      </c>
    </row>
    <row r="2451" spans="1:7">
      <c r="A2451" s="12" t="s">
        <v>1130</v>
      </c>
      <c r="B2451" s="12">
        <v>848742</v>
      </c>
      <c r="C2451" s="12" t="s">
        <v>1161</v>
      </c>
      <c r="D2451" s="5" t="str">
        <f>IFERROR(IF(VLOOKUP((SubgroupsCovered[[#This Row],[RXCUI]]*1),RXCUI[Convert RXCUIs to Number],1,FALSE)=(SubgroupsCovered[[#This Row],[RXCUI]]*1),"Yes",""),"No")</f>
        <v>No</v>
      </c>
      <c r="E2451" s="12" t="str">
        <f>IF(SubgroupsCovered[[#This Row],[RXCUI Covered?]]="Yes",SubgroupsCovered[[#This Row],[Subgroup]],"")</f>
        <v/>
      </c>
      <c r="F2451" s="12" t="str">
        <f>IF(SubgroupsCovered[[#This Row],[Subgroups Covered by RXCUI]]="",IF(SubgroupsCovered[[#This Row],[Subgroups Uncovered]]="",SubgroupsCovered[[#This Row],[Subgroup]],""),SubgroupsCovered[[#This Row],[Subgroups Covered by RXCUI]])</f>
        <v/>
      </c>
      <c r="G2451" s="12" t="str">
        <f>IFERROR(IF(VLOOKUP(SubgroupsCovered[[#This Row],[Subgroup]],SubgroupsCovered[Subgroups Covered by RXCUI],1,FALSE)=C2451,"",C2451),SubgroupsCovered[[#This Row],[Subgroup]])</f>
        <v>SCZB8</v>
      </c>
    </row>
    <row r="2452" spans="1:7">
      <c r="A2452" s="12" t="s">
        <v>1130</v>
      </c>
      <c r="B2452" s="12">
        <v>848746</v>
      </c>
      <c r="C2452" s="12" t="s">
        <v>1161</v>
      </c>
      <c r="D2452" s="5" t="str">
        <f>IFERROR(IF(VLOOKUP((SubgroupsCovered[[#This Row],[RXCUI]]*1),RXCUI[Convert RXCUIs to Number],1,FALSE)=(SubgroupsCovered[[#This Row],[RXCUI]]*1),"Yes",""),"No")</f>
        <v>No</v>
      </c>
      <c r="E2452" s="12" t="str">
        <f>IF(SubgroupsCovered[[#This Row],[RXCUI Covered?]]="Yes",SubgroupsCovered[[#This Row],[Subgroup]],"")</f>
        <v/>
      </c>
      <c r="F2452" s="12" t="str">
        <f>IF(SubgroupsCovered[[#This Row],[Subgroups Covered by RXCUI]]="",IF(SubgroupsCovered[[#This Row],[Subgroups Uncovered]]="",SubgroupsCovered[[#This Row],[Subgroup]],""),SubgroupsCovered[[#This Row],[Subgroups Covered by RXCUI]])</f>
        <v/>
      </c>
      <c r="G2452" s="12" t="str">
        <f>IFERROR(IF(VLOOKUP(SubgroupsCovered[[#This Row],[Subgroup]],SubgroupsCovered[Subgroups Covered by RXCUI],1,FALSE)=C2452,"",C2452),SubgroupsCovered[[#This Row],[Subgroup]])</f>
        <v>SCZB8</v>
      </c>
    </row>
    <row r="2453" spans="1:7">
      <c r="A2453" s="12" t="s">
        <v>1130</v>
      </c>
      <c r="B2453" s="12">
        <v>848750</v>
      </c>
      <c r="C2453" s="12" t="s">
        <v>1161</v>
      </c>
      <c r="D2453" s="5" t="str">
        <f>IFERROR(IF(VLOOKUP((SubgroupsCovered[[#This Row],[RXCUI]]*1),RXCUI[Convert RXCUIs to Number],1,FALSE)=(SubgroupsCovered[[#This Row],[RXCUI]]*1),"Yes",""),"No")</f>
        <v>No</v>
      </c>
      <c r="E2453" s="12" t="str">
        <f>IF(SubgroupsCovered[[#This Row],[RXCUI Covered?]]="Yes",SubgroupsCovered[[#This Row],[Subgroup]],"")</f>
        <v/>
      </c>
      <c r="F2453" s="12" t="str">
        <f>IF(SubgroupsCovered[[#This Row],[Subgroups Covered by RXCUI]]="",IF(SubgroupsCovered[[#This Row],[Subgroups Uncovered]]="",SubgroupsCovered[[#This Row],[Subgroup]],""),SubgroupsCovered[[#This Row],[Subgroups Covered by RXCUI]])</f>
        <v/>
      </c>
      <c r="G2453" s="12" t="str">
        <f>IFERROR(IF(VLOOKUP(SubgroupsCovered[[#This Row],[Subgroup]],SubgroupsCovered[Subgroups Covered by RXCUI],1,FALSE)=C2453,"",C2453),SubgroupsCovered[[#This Row],[Subgroup]])</f>
        <v>SCZB8</v>
      </c>
    </row>
    <row r="2454" spans="1:7">
      <c r="A2454" s="12" t="s">
        <v>1130</v>
      </c>
      <c r="B2454" s="12">
        <v>848752</v>
      </c>
      <c r="C2454" s="12" t="s">
        <v>1161</v>
      </c>
      <c r="D2454" s="5" t="str">
        <f>IFERROR(IF(VLOOKUP((SubgroupsCovered[[#This Row],[RXCUI]]*1),RXCUI[Convert RXCUIs to Number],1,FALSE)=(SubgroupsCovered[[#This Row],[RXCUI]]*1),"Yes",""),"No")</f>
        <v>No</v>
      </c>
      <c r="E2454" s="12" t="str">
        <f>IF(SubgroupsCovered[[#This Row],[RXCUI Covered?]]="Yes",SubgroupsCovered[[#This Row],[Subgroup]],"")</f>
        <v/>
      </c>
      <c r="F2454" s="12" t="str">
        <f>IF(SubgroupsCovered[[#This Row],[Subgroups Covered by RXCUI]]="",IF(SubgroupsCovered[[#This Row],[Subgroups Uncovered]]="",SubgroupsCovered[[#This Row],[Subgroup]],""),SubgroupsCovered[[#This Row],[Subgroups Covered by RXCUI]])</f>
        <v/>
      </c>
      <c r="G2454" s="12" t="str">
        <f>IFERROR(IF(VLOOKUP(SubgroupsCovered[[#This Row],[Subgroup]],SubgroupsCovered[Subgroups Covered by RXCUI],1,FALSE)=C2454,"",C2454),SubgroupsCovered[[#This Row],[Subgroup]])</f>
        <v>SCZB8</v>
      </c>
    </row>
    <row r="2455" spans="1:7">
      <c r="A2455" s="12" t="s">
        <v>1130</v>
      </c>
      <c r="B2455" s="12">
        <v>1040036</v>
      </c>
      <c r="C2455" s="12" t="s">
        <v>1162</v>
      </c>
      <c r="D2455" s="5" t="str">
        <f>IFERROR(IF(VLOOKUP((SubgroupsCovered[[#This Row],[RXCUI]]*1),RXCUI[Convert RXCUIs to Number],1,FALSE)=(SubgroupsCovered[[#This Row],[RXCUI]]*1),"Yes",""),"No")</f>
        <v>No</v>
      </c>
      <c r="E2455" s="12" t="str">
        <f>IF(SubgroupsCovered[[#This Row],[RXCUI Covered?]]="Yes",SubgroupsCovered[[#This Row],[Subgroup]],"")</f>
        <v/>
      </c>
      <c r="F2455" s="12" t="str">
        <f>IF(SubgroupsCovered[[#This Row],[Subgroups Covered by RXCUI]]="",IF(SubgroupsCovered[[#This Row],[Subgroups Uncovered]]="",SubgroupsCovered[[#This Row],[Subgroup]],""),SubgroupsCovered[[#This Row],[Subgroups Covered by RXCUI]])</f>
        <v/>
      </c>
      <c r="G2455" s="12" t="str">
        <f>IFERROR(IF(VLOOKUP(SubgroupsCovered[[#This Row],[Subgroup]],SubgroupsCovered[Subgroups Covered by RXCUI],1,FALSE)=C2455,"",C2455),SubgroupsCovered[[#This Row],[Subgroup]])</f>
        <v>SCZB9</v>
      </c>
    </row>
    <row r="2456" spans="1:7">
      <c r="A2456" s="12" t="s">
        <v>1130</v>
      </c>
      <c r="B2456" s="12">
        <v>1040043</v>
      </c>
      <c r="C2456" s="12" t="s">
        <v>1162</v>
      </c>
      <c r="D2456" s="5" t="str">
        <f>IFERROR(IF(VLOOKUP((SubgroupsCovered[[#This Row],[RXCUI]]*1),RXCUI[Convert RXCUIs to Number],1,FALSE)=(SubgroupsCovered[[#This Row],[RXCUI]]*1),"Yes",""),"No")</f>
        <v>No</v>
      </c>
      <c r="E2456" s="12" t="str">
        <f>IF(SubgroupsCovered[[#This Row],[RXCUI Covered?]]="Yes",SubgroupsCovered[[#This Row],[Subgroup]],"")</f>
        <v/>
      </c>
      <c r="F2456" s="12" t="str">
        <f>IF(SubgroupsCovered[[#This Row],[Subgroups Covered by RXCUI]]="",IF(SubgroupsCovered[[#This Row],[Subgroups Uncovered]]="",SubgroupsCovered[[#This Row],[Subgroup]],""),SubgroupsCovered[[#This Row],[Subgroups Covered by RXCUI]])</f>
        <v/>
      </c>
      <c r="G2456" s="12" t="str">
        <f>IFERROR(IF(VLOOKUP(SubgroupsCovered[[#This Row],[Subgroup]],SubgroupsCovered[Subgroups Covered by RXCUI],1,FALSE)=C2456,"",C2456),SubgroupsCovered[[#This Row],[Subgroup]])</f>
        <v>SCZB9</v>
      </c>
    </row>
    <row r="2457" spans="1:7">
      <c r="A2457" s="12" t="s">
        <v>1130</v>
      </c>
      <c r="B2457" s="12">
        <v>1235249</v>
      </c>
      <c r="C2457" s="12" t="s">
        <v>1162</v>
      </c>
      <c r="D2457" s="5" t="str">
        <f>IFERROR(IF(VLOOKUP((SubgroupsCovered[[#This Row],[RXCUI]]*1),RXCUI[Convert RXCUIs to Number],1,FALSE)=(SubgroupsCovered[[#This Row],[RXCUI]]*1),"Yes",""),"No")</f>
        <v>No</v>
      </c>
      <c r="E2457" s="12" t="str">
        <f>IF(SubgroupsCovered[[#This Row],[RXCUI Covered?]]="Yes",SubgroupsCovered[[#This Row],[Subgroup]],"")</f>
        <v/>
      </c>
      <c r="F2457" s="12" t="str">
        <f>IF(SubgroupsCovered[[#This Row],[Subgroups Covered by RXCUI]]="",IF(SubgroupsCovered[[#This Row],[Subgroups Uncovered]]="",SubgroupsCovered[[#This Row],[Subgroup]],""),SubgroupsCovered[[#This Row],[Subgroups Covered by RXCUI]])</f>
        <v/>
      </c>
      <c r="G2457" s="12" t="str">
        <f>IFERROR(IF(VLOOKUP(SubgroupsCovered[[#This Row],[Subgroup]],SubgroupsCovered[Subgroups Covered by RXCUI],1,FALSE)=C2457,"",C2457),SubgroupsCovered[[#This Row],[Subgroup]])</f>
        <v>SCZB9</v>
      </c>
    </row>
    <row r="2458" spans="1:7">
      <c r="A2458" s="12" t="s">
        <v>1130</v>
      </c>
      <c r="B2458" s="12">
        <v>1297357</v>
      </c>
      <c r="C2458" s="12" t="s">
        <v>1162</v>
      </c>
      <c r="D2458" s="5" t="str">
        <f>IFERROR(IF(VLOOKUP((SubgroupsCovered[[#This Row],[RXCUI]]*1),RXCUI[Convert RXCUIs to Number],1,FALSE)=(SubgroupsCovered[[#This Row],[RXCUI]]*1),"Yes",""),"No")</f>
        <v>No</v>
      </c>
      <c r="E2458" s="12" t="str">
        <f>IF(SubgroupsCovered[[#This Row],[RXCUI Covered?]]="Yes",SubgroupsCovered[[#This Row],[Subgroup]],"")</f>
        <v/>
      </c>
      <c r="F2458" s="12" t="str">
        <f>IF(SubgroupsCovered[[#This Row],[Subgroups Covered by RXCUI]]="",IF(SubgroupsCovered[[#This Row],[Subgroups Uncovered]]="",SubgroupsCovered[[#This Row],[Subgroup]],""),SubgroupsCovered[[#This Row],[Subgroups Covered by RXCUI]])</f>
        <v/>
      </c>
      <c r="G2458" s="12" t="str">
        <f>IFERROR(IF(VLOOKUP(SubgroupsCovered[[#This Row],[Subgroup]],SubgroupsCovered[Subgroups Covered by RXCUI],1,FALSE)=C2458,"",C2458),SubgroupsCovered[[#This Row],[Subgroup]])</f>
        <v>SCZB9</v>
      </c>
    </row>
    <row r="2459" spans="1:7">
      <c r="A2459" s="12" t="s">
        <v>1130</v>
      </c>
      <c r="B2459" s="12">
        <v>1431237</v>
      </c>
      <c r="C2459" s="12" t="s">
        <v>1162</v>
      </c>
      <c r="D2459" s="5" t="str">
        <f>IFERROR(IF(VLOOKUP((SubgroupsCovered[[#This Row],[RXCUI]]*1),RXCUI[Convert RXCUIs to Number],1,FALSE)=(SubgroupsCovered[[#This Row],[RXCUI]]*1),"Yes",""),"No")</f>
        <v>No</v>
      </c>
      <c r="E2459" s="12" t="str">
        <f>IF(SubgroupsCovered[[#This Row],[RXCUI Covered?]]="Yes",SubgroupsCovered[[#This Row],[Subgroup]],"")</f>
        <v/>
      </c>
      <c r="F2459" s="12" t="str">
        <f>IF(SubgroupsCovered[[#This Row],[Subgroups Covered by RXCUI]]="",IF(SubgroupsCovered[[#This Row],[Subgroups Uncovered]]="",SubgroupsCovered[[#This Row],[Subgroup]],""),SubgroupsCovered[[#This Row],[Subgroups Covered by RXCUI]])</f>
        <v/>
      </c>
      <c r="G2459" s="12" t="str">
        <f>IFERROR(IF(VLOOKUP(SubgroupsCovered[[#This Row],[Subgroup]],SubgroupsCovered[Subgroups Covered by RXCUI],1,FALSE)=C2459,"",C2459),SubgroupsCovered[[#This Row],[Subgroup]])</f>
        <v>SCZB9</v>
      </c>
    </row>
    <row r="2460" spans="1:7">
      <c r="A2460" s="12" t="s">
        <v>1130</v>
      </c>
      <c r="B2460" s="12">
        <v>104775</v>
      </c>
      <c r="C2460" s="12" t="s">
        <v>1142</v>
      </c>
      <c r="D2460" s="5" t="str">
        <f>IFERROR(IF(VLOOKUP((SubgroupsCovered[[#This Row],[RXCUI]]*1),RXCUI[Convert RXCUIs to Number],1,FALSE)=(SubgroupsCovered[[#This Row],[RXCUI]]*1),"Yes",""),"No")</f>
        <v>No</v>
      </c>
      <c r="E2460" s="12" t="str">
        <f>IF(SubgroupsCovered[[#This Row],[RXCUI Covered?]]="Yes",SubgroupsCovered[[#This Row],[Subgroup]],"")</f>
        <v/>
      </c>
      <c r="F2460" s="12" t="str">
        <f>IF(SubgroupsCovered[[#This Row],[Subgroups Covered by RXCUI]]="",IF(SubgroupsCovered[[#This Row],[Subgroups Uncovered]]="",SubgroupsCovered[[#This Row],[Subgroup]],""),SubgroupsCovered[[#This Row],[Subgroups Covered by RXCUI]])</f>
        <v/>
      </c>
      <c r="G2460" s="12" t="str">
        <f>IFERROR(IF(VLOOKUP(SubgroupsCovered[[#This Row],[Subgroup]],SubgroupsCovered[Subgroups Covered by RXCUI],1,FALSE)=C2460,"",C2460),SubgroupsCovered[[#This Row],[Subgroup]])</f>
        <v>SCZC1</v>
      </c>
    </row>
    <row r="2461" spans="1:7">
      <c r="A2461" s="12" t="s">
        <v>1130</v>
      </c>
      <c r="B2461" s="12">
        <v>104776</v>
      </c>
      <c r="C2461" s="12" t="s">
        <v>1142</v>
      </c>
      <c r="D2461" s="5" t="str">
        <f>IFERROR(IF(VLOOKUP((SubgroupsCovered[[#This Row],[RXCUI]]*1),RXCUI[Convert RXCUIs to Number],1,FALSE)=(SubgroupsCovered[[#This Row],[RXCUI]]*1),"Yes",""),"No")</f>
        <v>No</v>
      </c>
      <c r="E2461" s="12" t="str">
        <f>IF(SubgroupsCovered[[#This Row],[RXCUI Covered?]]="Yes",SubgroupsCovered[[#This Row],[Subgroup]],"")</f>
        <v/>
      </c>
      <c r="F2461" s="12" t="str">
        <f>IF(SubgroupsCovered[[#This Row],[Subgroups Covered by RXCUI]]="",IF(SubgroupsCovered[[#This Row],[Subgroups Uncovered]]="",SubgroupsCovered[[#This Row],[Subgroup]],""),SubgroupsCovered[[#This Row],[Subgroups Covered by RXCUI]])</f>
        <v/>
      </c>
      <c r="G2461" s="12" t="str">
        <f>IFERROR(IF(VLOOKUP(SubgroupsCovered[[#This Row],[Subgroup]],SubgroupsCovered[Subgroups Covered by RXCUI],1,FALSE)=C2461,"",C2461),SubgroupsCovered[[#This Row],[Subgroup]])</f>
        <v>SCZC1</v>
      </c>
    </row>
    <row r="2462" spans="1:7">
      <c r="A2462" s="12" t="s">
        <v>1130</v>
      </c>
      <c r="B2462" s="12">
        <v>197535</v>
      </c>
      <c r="C2462" s="12" t="s">
        <v>1142</v>
      </c>
      <c r="D2462" s="5" t="str">
        <f>IFERROR(IF(VLOOKUP((SubgroupsCovered[[#This Row],[RXCUI]]*1),RXCUI[Convert RXCUIs to Number],1,FALSE)=(SubgroupsCovered[[#This Row],[RXCUI]]*1),"Yes",""),"No")</f>
        <v>No</v>
      </c>
      <c r="E2462" s="12" t="str">
        <f>IF(SubgroupsCovered[[#This Row],[RXCUI Covered?]]="Yes",SubgroupsCovered[[#This Row],[Subgroup]],"")</f>
        <v/>
      </c>
      <c r="F2462" s="12" t="str">
        <f>IF(SubgroupsCovered[[#This Row],[Subgroups Covered by RXCUI]]="",IF(SubgroupsCovered[[#This Row],[Subgroups Uncovered]]="",SubgroupsCovered[[#This Row],[Subgroup]],""),SubgroupsCovered[[#This Row],[Subgroups Covered by RXCUI]])</f>
        <v/>
      </c>
      <c r="G2462" s="12" t="str">
        <f>IFERROR(IF(VLOOKUP(SubgroupsCovered[[#This Row],[Subgroup]],SubgroupsCovered[Subgroups Covered by RXCUI],1,FALSE)=C2462,"",C2462),SubgroupsCovered[[#This Row],[Subgroup]])</f>
        <v>SCZC1</v>
      </c>
    </row>
    <row r="2463" spans="1:7">
      <c r="A2463" s="12" t="s">
        <v>1130</v>
      </c>
      <c r="B2463" s="12">
        <v>197536</v>
      </c>
      <c r="C2463" s="12" t="s">
        <v>1142</v>
      </c>
      <c r="D2463" s="5" t="str">
        <f>IFERROR(IF(VLOOKUP((SubgroupsCovered[[#This Row],[RXCUI]]*1),RXCUI[Convert RXCUIs to Number],1,FALSE)=(SubgroupsCovered[[#This Row],[RXCUI]]*1),"Yes",""),"No")</f>
        <v>No</v>
      </c>
      <c r="E2463" s="12" t="str">
        <f>IF(SubgroupsCovered[[#This Row],[RXCUI Covered?]]="Yes",SubgroupsCovered[[#This Row],[Subgroup]],"")</f>
        <v/>
      </c>
      <c r="F2463" s="12" t="str">
        <f>IF(SubgroupsCovered[[#This Row],[Subgroups Covered by RXCUI]]="",IF(SubgroupsCovered[[#This Row],[Subgroups Uncovered]]="",SubgroupsCovered[[#This Row],[Subgroup]],""),SubgroupsCovered[[#This Row],[Subgroups Covered by RXCUI]])</f>
        <v/>
      </c>
      <c r="G2463" s="12" t="str">
        <f>IFERROR(IF(VLOOKUP(SubgroupsCovered[[#This Row],[Subgroup]],SubgroupsCovered[Subgroups Covered by RXCUI],1,FALSE)=C2463,"",C2463),SubgroupsCovered[[#This Row],[Subgroup]])</f>
        <v>SCZC1</v>
      </c>
    </row>
    <row r="2464" spans="1:7">
      <c r="A2464" s="12" t="s">
        <v>1130</v>
      </c>
      <c r="B2464" s="12">
        <v>309374</v>
      </c>
      <c r="C2464" s="12" t="s">
        <v>1142</v>
      </c>
      <c r="D2464" s="5" t="str">
        <f>IFERROR(IF(VLOOKUP((SubgroupsCovered[[#This Row],[RXCUI]]*1),RXCUI[Convert RXCUIs to Number],1,FALSE)=(SubgroupsCovered[[#This Row],[RXCUI]]*1),"Yes",""),"No")</f>
        <v>No</v>
      </c>
      <c r="E2464" s="12" t="str">
        <f>IF(SubgroupsCovered[[#This Row],[RXCUI Covered?]]="Yes",SubgroupsCovered[[#This Row],[Subgroup]],"")</f>
        <v/>
      </c>
      <c r="F2464" s="12" t="str">
        <f>IF(SubgroupsCovered[[#This Row],[Subgroups Covered by RXCUI]]="",IF(SubgroupsCovered[[#This Row],[Subgroups Uncovered]]="",SubgroupsCovered[[#This Row],[Subgroup]],""),SubgroupsCovered[[#This Row],[Subgroups Covered by RXCUI]])</f>
        <v/>
      </c>
      <c r="G2464" s="12" t="str">
        <f>IFERROR(IF(VLOOKUP(SubgroupsCovered[[#This Row],[Subgroup]],SubgroupsCovered[Subgroups Covered by RXCUI],1,FALSE)=C2464,"",C2464),SubgroupsCovered[[#This Row],[Subgroup]])</f>
        <v>SCZC1</v>
      </c>
    </row>
    <row r="2465" spans="1:7">
      <c r="A2465" s="12" t="s">
        <v>1130</v>
      </c>
      <c r="B2465" s="12">
        <v>429212</v>
      </c>
      <c r="C2465" s="12" t="s">
        <v>1142</v>
      </c>
      <c r="D2465" s="5" t="str">
        <f>IFERROR(IF(VLOOKUP((SubgroupsCovered[[#This Row],[RXCUI]]*1),RXCUI[Convert RXCUIs to Number],1,FALSE)=(SubgroupsCovered[[#This Row],[RXCUI]]*1),"Yes",""),"No")</f>
        <v>No</v>
      </c>
      <c r="E2465" s="12" t="str">
        <f>IF(SubgroupsCovered[[#This Row],[RXCUI Covered?]]="Yes",SubgroupsCovered[[#This Row],[Subgroup]],"")</f>
        <v/>
      </c>
      <c r="F2465" s="12" t="str">
        <f>IF(SubgroupsCovered[[#This Row],[Subgroups Covered by RXCUI]]="",IF(SubgroupsCovered[[#This Row],[Subgroups Uncovered]]="",SubgroupsCovered[[#This Row],[Subgroup]],""),SubgroupsCovered[[#This Row],[Subgroups Covered by RXCUI]])</f>
        <v/>
      </c>
      <c r="G2465" s="12" t="str">
        <f>IFERROR(IF(VLOOKUP(SubgroupsCovered[[#This Row],[Subgroup]],SubgroupsCovered[Subgroups Covered by RXCUI],1,FALSE)=C2465,"",C2465),SubgroupsCovered[[#This Row],[Subgroup]])</f>
        <v>SCZC1</v>
      </c>
    </row>
    <row r="2466" spans="1:7">
      <c r="A2466" s="12" t="s">
        <v>1130</v>
      </c>
      <c r="B2466" s="12">
        <v>476177</v>
      </c>
      <c r="C2466" s="12" t="s">
        <v>1144</v>
      </c>
      <c r="D2466" s="5" t="str">
        <f>IFERROR(IF(VLOOKUP((SubgroupsCovered[[#This Row],[RXCUI]]*1),RXCUI[Convert RXCUIs to Number],1,FALSE)=(SubgroupsCovered[[#This Row],[RXCUI]]*1),"Yes",""),"No")</f>
        <v>No</v>
      </c>
      <c r="E2466" s="12" t="str">
        <f>IF(SubgroupsCovered[[#This Row],[RXCUI Covered?]]="Yes",SubgroupsCovered[[#This Row],[Subgroup]],"")</f>
        <v/>
      </c>
      <c r="F2466" s="12" t="str">
        <f>IF(SubgroupsCovered[[#This Row],[Subgroups Covered by RXCUI]]="",IF(SubgroupsCovered[[#This Row],[Subgroups Uncovered]]="",SubgroupsCovered[[#This Row],[Subgroup]],""),SubgroupsCovered[[#This Row],[Subgroups Covered by RXCUI]])</f>
        <v/>
      </c>
      <c r="G2466" s="12" t="str">
        <f>IFERROR(IF(VLOOKUP(SubgroupsCovered[[#This Row],[Subgroup]],SubgroupsCovered[Subgroups Covered by RXCUI],1,FALSE)=C2466,"",C2466),SubgroupsCovered[[#This Row],[Subgroup]])</f>
        <v>SCZC2</v>
      </c>
    </row>
    <row r="2467" spans="1:7">
      <c r="A2467" s="12" t="s">
        <v>1130</v>
      </c>
      <c r="B2467" s="12">
        <v>476179</v>
      </c>
      <c r="C2467" s="12" t="s">
        <v>1144</v>
      </c>
      <c r="D2467" s="5" t="str">
        <f>IFERROR(IF(VLOOKUP((SubgroupsCovered[[#This Row],[RXCUI]]*1),RXCUI[Convert RXCUIs to Number],1,FALSE)=(SubgroupsCovered[[#This Row],[RXCUI]]*1),"Yes",""),"No")</f>
        <v>No</v>
      </c>
      <c r="E2467" s="12" t="str">
        <f>IF(SubgroupsCovered[[#This Row],[RXCUI Covered?]]="Yes",SubgroupsCovered[[#This Row],[Subgroup]],"")</f>
        <v/>
      </c>
      <c r="F2467" s="12" t="str">
        <f>IF(SubgroupsCovered[[#This Row],[Subgroups Covered by RXCUI]]="",IF(SubgroupsCovered[[#This Row],[Subgroups Uncovered]]="",SubgroupsCovered[[#This Row],[Subgroup]],""),SubgroupsCovered[[#This Row],[Subgroups Covered by RXCUI]])</f>
        <v/>
      </c>
      <c r="G2467" s="12" t="str">
        <f>IFERROR(IF(VLOOKUP(SubgroupsCovered[[#This Row],[Subgroup]],SubgroupsCovered[Subgroups Covered by RXCUI],1,FALSE)=C2467,"",C2467),SubgroupsCovered[[#This Row],[Subgroup]])</f>
        <v>SCZC2</v>
      </c>
    </row>
    <row r="2468" spans="1:7">
      <c r="A2468" s="12" t="s">
        <v>1130</v>
      </c>
      <c r="B2468" s="12">
        <v>721773</v>
      </c>
      <c r="C2468" s="12" t="s">
        <v>1144</v>
      </c>
      <c r="D2468" s="5" t="str">
        <f>IFERROR(IF(VLOOKUP((SubgroupsCovered[[#This Row],[RXCUI]]*1),RXCUI[Convert RXCUIs to Number],1,FALSE)=(SubgroupsCovered[[#This Row],[RXCUI]]*1),"Yes",""),"No")</f>
        <v>No</v>
      </c>
      <c r="E2468" s="12" t="str">
        <f>IF(SubgroupsCovered[[#This Row],[RXCUI Covered?]]="Yes",SubgroupsCovered[[#This Row],[Subgroup]],"")</f>
        <v/>
      </c>
      <c r="F2468" s="12" t="str">
        <f>IF(SubgroupsCovered[[#This Row],[Subgroups Covered by RXCUI]]="",IF(SubgroupsCovered[[#This Row],[Subgroups Uncovered]]="",SubgroupsCovered[[#This Row],[Subgroup]],""),SubgroupsCovered[[#This Row],[Subgroups Covered by RXCUI]])</f>
        <v/>
      </c>
      <c r="G2468" s="12" t="str">
        <f>IFERROR(IF(VLOOKUP(SubgroupsCovered[[#This Row],[Subgroup]],SubgroupsCovered[Subgroups Covered by RXCUI],1,FALSE)=C2468,"",C2468),SubgroupsCovered[[#This Row],[Subgroup]])</f>
        <v>SCZC2</v>
      </c>
    </row>
    <row r="2469" spans="1:7">
      <c r="A2469" s="12" t="s">
        <v>1130</v>
      </c>
      <c r="B2469" s="12">
        <v>996921</v>
      </c>
      <c r="C2469" s="12" t="s">
        <v>1144</v>
      </c>
      <c r="D2469" s="5" t="str">
        <f>IFERROR(IF(VLOOKUP((SubgroupsCovered[[#This Row],[RXCUI]]*1),RXCUI[Convert RXCUIs to Number],1,FALSE)=(SubgroupsCovered[[#This Row],[RXCUI]]*1),"Yes",""),"No")</f>
        <v>No</v>
      </c>
      <c r="E2469" s="12" t="str">
        <f>IF(SubgroupsCovered[[#This Row],[RXCUI Covered?]]="Yes",SubgroupsCovered[[#This Row],[Subgroup]],"")</f>
        <v/>
      </c>
      <c r="F2469" s="12" t="str">
        <f>IF(SubgroupsCovered[[#This Row],[Subgroups Covered by RXCUI]]="",IF(SubgroupsCovered[[#This Row],[Subgroups Uncovered]]="",SubgroupsCovered[[#This Row],[Subgroup]],""),SubgroupsCovered[[#This Row],[Subgroups Covered by RXCUI]])</f>
        <v/>
      </c>
      <c r="G2469" s="12" t="str">
        <f>IFERROR(IF(VLOOKUP(SubgroupsCovered[[#This Row],[Subgroup]],SubgroupsCovered[Subgroups Covered by RXCUI],1,FALSE)=C2469,"",C2469),SubgroupsCovered[[#This Row],[Subgroup]])</f>
        <v>SCZC2</v>
      </c>
    </row>
    <row r="2470" spans="1:7">
      <c r="A2470" s="12" t="s">
        <v>1130</v>
      </c>
      <c r="B2470" s="12">
        <v>1006801</v>
      </c>
      <c r="C2470" s="12" t="s">
        <v>1144</v>
      </c>
      <c r="D2470" s="5" t="str">
        <f>IFERROR(IF(VLOOKUP((SubgroupsCovered[[#This Row],[RXCUI]]*1),RXCUI[Convert RXCUIs to Number],1,FALSE)=(SubgroupsCovered[[#This Row],[RXCUI]]*1),"Yes",""),"No")</f>
        <v>No</v>
      </c>
      <c r="E2470" s="12" t="str">
        <f>IF(SubgroupsCovered[[#This Row],[RXCUI Covered?]]="Yes",SubgroupsCovered[[#This Row],[Subgroup]],"")</f>
        <v/>
      </c>
      <c r="F2470" s="12" t="str">
        <f>IF(SubgroupsCovered[[#This Row],[Subgroups Covered by RXCUI]]="",IF(SubgroupsCovered[[#This Row],[Subgroups Uncovered]]="",SubgroupsCovered[[#This Row],[Subgroup]],""),SubgroupsCovered[[#This Row],[Subgroups Covered by RXCUI]])</f>
        <v/>
      </c>
      <c r="G2470" s="12" t="str">
        <f>IFERROR(IF(VLOOKUP(SubgroupsCovered[[#This Row],[Subgroup]],SubgroupsCovered[Subgroups Covered by RXCUI],1,FALSE)=C2470,"",C2470),SubgroupsCovered[[#This Row],[Subgroup]])</f>
        <v>SCZC2</v>
      </c>
    </row>
    <row r="2471" spans="1:7">
      <c r="A2471" s="12" t="s">
        <v>1130</v>
      </c>
      <c r="B2471" s="12">
        <v>1369831</v>
      </c>
      <c r="C2471" s="12" t="s">
        <v>1145</v>
      </c>
      <c r="D2471" s="5" t="str">
        <f>IFERROR(IF(VLOOKUP((SubgroupsCovered[[#This Row],[RXCUI]]*1),RXCUI[Convert RXCUIs to Number],1,FALSE)=(SubgroupsCovered[[#This Row],[RXCUI]]*1),"Yes",""),"No")</f>
        <v>No</v>
      </c>
      <c r="E2471" s="12" t="str">
        <f>IF(SubgroupsCovered[[#This Row],[RXCUI Covered?]]="Yes",SubgroupsCovered[[#This Row],[Subgroup]],"")</f>
        <v/>
      </c>
      <c r="F2471" s="12" t="str">
        <f>IF(SubgroupsCovered[[#This Row],[Subgroups Covered by RXCUI]]="",IF(SubgroupsCovered[[#This Row],[Subgroups Uncovered]]="",SubgroupsCovered[[#This Row],[Subgroup]],""),SubgroupsCovered[[#This Row],[Subgroups Covered by RXCUI]])</f>
        <v/>
      </c>
      <c r="G2471" s="12" t="str">
        <f>IFERROR(IF(VLOOKUP(SubgroupsCovered[[#This Row],[Subgroup]],SubgroupsCovered[Subgroups Covered by RXCUI],1,FALSE)=C2471,"",C2471),SubgroupsCovered[[#This Row],[Subgroup]])</f>
        <v>SCZC3</v>
      </c>
    </row>
    <row r="2472" spans="1:7">
      <c r="A2472" s="12" t="s">
        <v>1130</v>
      </c>
      <c r="B2472" s="12">
        <v>2275613</v>
      </c>
      <c r="C2472" s="12" t="s">
        <v>1184</v>
      </c>
      <c r="D2472" s="5" t="str">
        <f>IFERROR(IF(VLOOKUP((SubgroupsCovered[[#This Row],[RXCUI]]*1),RXCUI[Convert RXCUIs to Number],1,FALSE)=(SubgroupsCovered[[#This Row],[RXCUI]]*1),"Yes",""),"No")</f>
        <v>No</v>
      </c>
      <c r="E2472" s="12" t="str">
        <f>IF(SubgroupsCovered[[#This Row],[RXCUI Covered?]]="Yes",SubgroupsCovered[[#This Row],[Subgroup]],"")</f>
        <v/>
      </c>
      <c r="F2472" s="12" t="str">
        <f>IF(SubgroupsCovered[[#This Row],[Subgroups Covered by RXCUI]]="",IF(SubgroupsCovered[[#This Row],[Subgroups Uncovered]]="",SubgroupsCovered[[#This Row],[Subgroup]],""),SubgroupsCovered[[#This Row],[Subgroups Covered by RXCUI]])</f>
        <v/>
      </c>
      <c r="G2472" s="12" t="str">
        <f>IFERROR(IF(VLOOKUP(SubgroupsCovered[[#This Row],[Subgroup]],SubgroupsCovered[Subgroups Covered by RXCUI],1,FALSE)=C2472,"",C2472),SubgroupsCovered[[#This Row],[Subgroup]])</f>
        <v>SCZB17</v>
      </c>
    </row>
    <row r="2473" spans="1:7">
      <c r="A2473" s="12" t="s">
        <v>1130</v>
      </c>
      <c r="B2473" s="12">
        <v>643027</v>
      </c>
      <c r="C2473" s="12" t="s">
        <v>1133</v>
      </c>
      <c r="D2473" s="5" t="str">
        <f>IFERROR(IF(VLOOKUP((SubgroupsCovered[[#This Row],[RXCUI]]*1),RXCUI[Convert RXCUIs to Number],1,FALSE)=(SubgroupsCovered[[#This Row],[RXCUI]]*1),"Yes",""),"No")</f>
        <v>No</v>
      </c>
      <c r="E2473" s="12" t="str">
        <f>IF(SubgroupsCovered[[#This Row],[RXCUI Covered?]]="Yes",SubgroupsCovered[[#This Row],[Subgroup]],"")</f>
        <v/>
      </c>
      <c r="F2473" s="12" t="str">
        <f>IF(SubgroupsCovered[[#This Row],[Subgroups Covered by RXCUI]]="",IF(SubgroupsCovered[[#This Row],[Subgroups Uncovered]]="",SubgroupsCovered[[#This Row],[Subgroup]],""),SubgroupsCovered[[#This Row],[Subgroups Covered by RXCUI]])</f>
        <v/>
      </c>
      <c r="G2473" s="12" t="str">
        <f>IFERROR(IF(VLOOKUP(SubgroupsCovered[[#This Row],[Subgroup]],SubgroupsCovered[Subgroups Covered by RXCUI],1,FALSE)=C2473,"",C2473),SubgroupsCovered[[#This Row],[Subgroup]])</f>
        <v>SCZB3</v>
      </c>
    </row>
    <row r="2474" spans="1:7">
      <c r="A2474" s="12" t="s">
        <v>1130</v>
      </c>
      <c r="B2474" s="12">
        <v>643058</v>
      </c>
      <c r="C2474" s="12" t="s">
        <v>1133</v>
      </c>
      <c r="D2474" s="5" t="str">
        <f>IFERROR(IF(VLOOKUP((SubgroupsCovered[[#This Row],[RXCUI]]*1),RXCUI[Convert RXCUIs to Number],1,FALSE)=(SubgroupsCovered[[#This Row],[RXCUI]]*1),"Yes",""),"No")</f>
        <v>No</v>
      </c>
      <c r="E2474" s="12" t="str">
        <f>IF(SubgroupsCovered[[#This Row],[RXCUI Covered?]]="Yes",SubgroupsCovered[[#This Row],[Subgroup]],"")</f>
        <v/>
      </c>
      <c r="F2474" s="12" t="str">
        <f>IF(SubgroupsCovered[[#This Row],[Subgroups Covered by RXCUI]]="",IF(SubgroupsCovered[[#This Row],[Subgroups Uncovered]]="",SubgroupsCovered[[#This Row],[Subgroup]],""),SubgroupsCovered[[#This Row],[Subgroups Covered by RXCUI]])</f>
        <v/>
      </c>
      <c r="G2474" s="12" t="str">
        <f>IFERROR(IF(VLOOKUP(SubgroupsCovered[[#This Row],[Subgroup]],SubgroupsCovered[Subgroups Covered by RXCUI],1,FALSE)=C2474,"",C2474),SubgroupsCovered[[#This Row],[Subgroup]])</f>
        <v>SCZB3</v>
      </c>
    </row>
    <row r="2475" spans="1:7">
      <c r="A2475" s="12" t="s">
        <v>1130</v>
      </c>
      <c r="B2475" s="12">
        <v>1235247</v>
      </c>
      <c r="C2475" s="12" t="s">
        <v>1162</v>
      </c>
      <c r="D2475" s="5" t="str">
        <f>IFERROR(IF(VLOOKUP((SubgroupsCovered[[#This Row],[RXCUI]]*1),RXCUI[Convert RXCUIs to Number],1,FALSE)=(SubgroupsCovered[[#This Row],[RXCUI]]*1),"Yes",""),"No")</f>
        <v>No</v>
      </c>
      <c r="E2475" s="12" t="str">
        <f>IF(SubgroupsCovered[[#This Row],[RXCUI Covered?]]="Yes",SubgroupsCovered[[#This Row],[Subgroup]],"")</f>
        <v/>
      </c>
      <c r="F2475" s="12" t="str">
        <f>IF(SubgroupsCovered[[#This Row],[Subgroups Covered by RXCUI]]="",IF(SubgroupsCovered[[#This Row],[Subgroups Uncovered]]="",SubgroupsCovered[[#This Row],[Subgroup]],""),SubgroupsCovered[[#This Row],[Subgroups Covered by RXCUI]])</f>
        <v/>
      </c>
      <c r="G2475" s="12" t="str">
        <f>IFERROR(IF(VLOOKUP(SubgroupsCovered[[#This Row],[Subgroup]],SubgroupsCovered[Subgroups Covered by RXCUI],1,FALSE)=C2475,"",C2475),SubgroupsCovered[[#This Row],[Subgroup]])</f>
        <v>SCZB9</v>
      </c>
    </row>
    <row r="2476" spans="1:7">
      <c r="A2476" s="12" t="s">
        <v>1130</v>
      </c>
      <c r="B2476" s="12">
        <v>1040031</v>
      </c>
      <c r="C2476" s="12" t="s">
        <v>1162</v>
      </c>
      <c r="D2476" s="5" t="str">
        <f>IFERROR(IF(VLOOKUP((SubgroupsCovered[[#This Row],[RXCUI]]*1),RXCUI[Convert RXCUIs to Number],1,FALSE)=(SubgroupsCovered[[#This Row],[RXCUI]]*1),"Yes",""),"No")</f>
        <v>No</v>
      </c>
      <c r="E2476" s="12" t="str">
        <f>IF(SubgroupsCovered[[#This Row],[RXCUI Covered?]]="Yes",SubgroupsCovered[[#This Row],[Subgroup]],"")</f>
        <v/>
      </c>
      <c r="F2476" s="12" t="str">
        <f>IF(SubgroupsCovered[[#This Row],[Subgroups Covered by RXCUI]]="",IF(SubgroupsCovered[[#This Row],[Subgroups Uncovered]]="",SubgroupsCovered[[#This Row],[Subgroup]],""),SubgroupsCovered[[#This Row],[Subgroups Covered by RXCUI]])</f>
        <v/>
      </c>
      <c r="G2476" s="12" t="str">
        <f>IFERROR(IF(VLOOKUP(SubgroupsCovered[[#This Row],[Subgroup]],SubgroupsCovered[Subgroups Covered by RXCUI],1,FALSE)=C2476,"",C2476),SubgroupsCovered[[#This Row],[Subgroup]])</f>
        <v>SCZB9</v>
      </c>
    </row>
    <row r="2477" spans="1:7">
      <c r="A2477" s="12" t="s">
        <v>1130</v>
      </c>
      <c r="B2477" s="12">
        <v>1431235</v>
      </c>
      <c r="C2477" s="12" t="s">
        <v>1162</v>
      </c>
      <c r="D2477" s="5" t="str">
        <f>IFERROR(IF(VLOOKUP((SubgroupsCovered[[#This Row],[RXCUI]]*1),RXCUI[Convert RXCUIs to Number],1,FALSE)=(SubgroupsCovered[[#This Row],[RXCUI]]*1),"Yes",""),"No")</f>
        <v>No</v>
      </c>
      <c r="E2477" s="12" t="str">
        <f>IF(SubgroupsCovered[[#This Row],[RXCUI Covered?]]="Yes",SubgroupsCovered[[#This Row],[Subgroup]],"")</f>
        <v/>
      </c>
      <c r="F2477" s="12" t="str">
        <f>IF(SubgroupsCovered[[#This Row],[Subgroups Covered by RXCUI]]="",IF(SubgroupsCovered[[#This Row],[Subgroups Uncovered]]="",SubgroupsCovered[[#This Row],[Subgroup]],""),SubgroupsCovered[[#This Row],[Subgroups Covered by RXCUI]])</f>
        <v/>
      </c>
      <c r="G2477" s="12" t="str">
        <f>IFERROR(IF(VLOOKUP(SubgroupsCovered[[#This Row],[Subgroup]],SubgroupsCovered[Subgroups Covered by RXCUI],1,FALSE)=C2477,"",C2477),SubgroupsCovered[[#This Row],[Subgroup]])</f>
        <v>SCZB9</v>
      </c>
    </row>
    <row r="2478" spans="1:7">
      <c r="A2478" s="12" t="s">
        <v>1130</v>
      </c>
      <c r="B2478" s="12">
        <v>1040041</v>
      </c>
      <c r="C2478" s="12" t="s">
        <v>1162</v>
      </c>
      <c r="D2478" s="5" t="str">
        <f>IFERROR(IF(VLOOKUP((SubgroupsCovered[[#This Row],[RXCUI]]*1),RXCUI[Convert RXCUIs to Number],1,FALSE)=(SubgroupsCovered[[#This Row],[RXCUI]]*1),"Yes",""),"No")</f>
        <v>No</v>
      </c>
      <c r="E2478" s="12" t="str">
        <f>IF(SubgroupsCovered[[#This Row],[RXCUI Covered?]]="Yes",SubgroupsCovered[[#This Row],[Subgroup]],"")</f>
        <v/>
      </c>
      <c r="F2478" s="12" t="str">
        <f>IF(SubgroupsCovered[[#This Row],[Subgroups Covered by RXCUI]]="",IF(SubgroupsCovered[[#This Row],[Subgroups Uncovered]]="",SubgroupsCovered[[#This Row],[Subgroup]],""),SubgroupsCovered[[#This Row],[Subgroups Covered by RXCUI]])</f>
        <v/>
      </c>
      <c r="G2478" s="12" t="str">
        <f>IFERROR(IF(VLOOKUP(SubgroupsCovered[[#This Row],[Subgroup]],SubgroupsCovered[Subgroups Covered by RXCUI],1,FALSE)=C2478,"",C2478),SubgroupsCovered[[#This Row],[Subgroup]])</f>
        <v>SCZB9</v>
      </c>
    </row>
    <row r="2479" spans="1:7">
      <c r="A2479" s="12" t="s">
        <v>1130</v>
      </c>
      <c r="B2479" s="12">
        <v>1297278</v>
      </c>
      <c r="C2479" s="12" t="s">
        <v>1162</v>
      </c>
      <c r="D2479" s="5" t="str">
        <f>IFERROR(IF(VLOOKUP((SubgroupsCovered[[#This Row],[RXCUI]]*1),RXCUI[Convert RXCUIs to Number],1,FALSE)=(SubgroupsCovered[[#This Row],[RXCUI]]*1),"Yes",""),"No")</f>
        <v>No</v>
      </c>
      <c r="E2479" s="12" t="str">
        <f>IF(SubgroupsCovered[[#This Row],[RXCUI Covered?]]="Yes",SubgroupsCovered[[#This Row],[Subgroup]],"")</f>
        <v/>
      </c>
      <c r="F2479" s="12" t="str">
        <f>IF(SubgroupsCovered[[#This Row],[Subgroups Covered by RXCUI]]="",IF(SubgroupsCovered[[#This Row],[Subgroups Uncovered]]="",SubgroupsCovered[[#This Row],[Subgroup]],""),SubgroupsCovered[[#This Row],[Subgroups Covered by RXCUI]])</f>
        <v/>
      </c>
      <c r="G2479" s="12" t="str">
        <f>IFERROR(IF(VLOOKUP(SubgroupsCovered[[#This Row],[Subgroup]],SubgroupsCovered[Subgroups Covered by RXCUI],1,FALSE)=C2479,"",C2479),SubgroupsCovered[[#This Row],[Subgroup]])</f>
        <v>SCZB9</v>
      </c>
    </row>
    <row r="2480" spans="1:7">
      <c r="A2480" s="12" t="s">
        <v>1130</v>
      </c>
      <c r="B2480" s="12">
        <v>1606337</v>
      </c>
      <c r="C2480" s="12" t="s">
        <v>1135</v>
      </c>
      <c r="D2480" s="5" t="str">
        <f>IFERROR(IF(VLOOKUP((SubgroupsCovered[[#This Row],[RXCUI]]*1),RXCUI[Convert RXCUIs to Number],1,FALSE)=(SubgroupsCovered[[#This Row],[RXCUI]]*1),"Yes",""),"No")</f>
        <v>No</v>
      </c>
      <c r="E2480" s="12" t="str">
        <f>IF(SubgroupsCovered[[#This Row],[RXCUI Covered?]]="Yes",SubgroupsCovered[[#This Row],[Subgroup]],"")</f>
        <v/>
      </c>
      <c r="F2480" s="12" t="str">
        <f>IF(SubgroupsCovered[[#This Row],[Subgroups Covered by RXCUI]]="",IF(SubgroupsCovered[[#This Row],[Subgroups Uncovered]]="",SubgroupsCovered[[#This Row],[Subgroup]],""),SubgroupsCovered[[#This Row],[Subgroups Covered by RXCUI]])</f>
        <v/>
      </c>
      <c r="G2480" s="12" t="str">
        <f>IFERROR(IF(VLOOKUP(SubgroupsCovered[[#This Row],[Subgroup]],SubgroupsCovered[Subgroups Covered by RXCUI],1,FALSE)=C2480,"",C2480),SubgroupsCovered[[#This Row],[Subgroup]])</f>
        <v>SCZB5</v>
      </c>
    </row>
    <row r="2481" spans="1:7">
      <c r="A2481" s="12" t="s">
        <v>1130</v>
      </c>
      <c r="B2481" s="12">
        <v>859981</v>
      </c>
      <c r="C2481" s="12" t="s">
        <v>1135</v>
      </c>
      <c r="D2481" s="5" t="str">
        <f>IFERROR(IF(VLOOKUP((SubgroupsCovered[[#This Row],[RXCUI]]*1),RXCUI[Convert RXCUIs to Number],1,FALSE)=(SubgroupsCovered[[#This Row],[RXCUI]]*1),"Yes",""),"No")</f>
        <v>No</v>
      </c>
      <c r="E2481" s="12" t="str">
        <f>IF(SubgroupsCovered[[#This Row],[RXCUI Covered?]]="Yes",SubgroupsCovered[[#This Row],[Subgroup]],"")</f>
        <v/>
      </c>
      <c r="F2481" s="12" t="str">
        <f>IF(SubgroupsCovered[[#This Row],[Subgroups Covered by RXCUI]]="",IF(SubgroupsCovered[[#This Row],[Subgroups Uncovered]]="",SubgroupsCovered[[#This Row],[Subgroup]],""),SubgroupsCovered[[#This Row],[Subgroups Covered by RXCUI]])</f>
        <v/>
      </c>
      <c r="G2481" s="12" t="str">
        <f>IFERROR(IF(VLOOKUP(SubgroupsCovered[[#This Row],[Subgroup]],SubgroupsCovered[Subgroups Covered by RXCUI],1,FALSE)=C2481,"",C2481),SubgroupsCovered[[#This Row],[Subgroup]])</f>
        <v>SCZB5</v>
      </c>
    </row>
    <row r="2482" spans="1:7">
      <c r="A2482" s="12" t="s">
        <v>1130</v>
      </c>
      <c r="B2482" s="12">
        <v>859975</v>
      </c>
      <c r="C2482" s="12" t="s">
        <v>1135</v>
      </c>
      <c r="D2482" s="5" t="str">
        <f>IFERROR(IF(VLOOKUP((SubgroupsCovered[[#This Row],[RXCUI]]*1),RXCUI[Convert RXCUIs to Number],1,FALSE)=(SubgroupsCovered[[#This Row],[RXCUI]]*1),"Yes",""),"No")</f>
        <v>No</v>
      </c>
      <c r="E2482" s="12" t="str">
        <f>IF(SubgroupsCovered[[#This Row],[RXCUI Covered?]]="Yes",SubgroupsCovered[[#This Row],[Subgroup]],"")</f>
        <v/>
      </c>
      <c r="F2482" s="12" t="str">
        <f>IF(SubgroupsCovered[[#This Row],[Subgroups Covered by RXCUI]]="",IF(SubgroupsCovered[[#This Row],[Subgroups Uncovered]]="",SubgroupsCovered[[#This Row],[Subgroup]],""),SubgroupsCovered[[#This Row],[Subgroups Covered by RXCUI]])</f>
        <v/>
      </c>
      <c r="G2482" s="12" t="str">
        <f>IFERROR(IF(VLOOKUP(SubgroupsCovered[[#This Row],[Subgroup]],SubgroupsCovered[Subgroups Covered by RXCUI],1,FALSE)=C2482,"",C2482),SubgroupsCovered[[#This Row],[Subgroup]])</f>
        <v>SCZB5</v>
      </c>
    </row>
    <row r="2483" spans="1:7">
      <c r="A2483" s="12" t="s">
        <v>1130</v>
      </c>
      <c r="B2483" s="12">
        <v>2055676</v>
      </c>
      <c r="C2483" s="12" t="s">
        <v>1187</v>
      </c>
      <c r="D2483" s="5" t="str">
        <f>IFERROR(IF(VLOOKUP((SubgroupsCovered[[#This Row],[RXCUI]]*1),RXCUI[Convert RXCUIs to Number],1,FALSE)=(SubgroupsCovered[[#This Row],[RXCUI]]*1),"Yes",""),"No")</f>
        <v>No</v>
      </c>
      <c r="E2483" s="12" t="str">
        <f>IF(SubgroupsCovered[[#This Row],[RXCUI Covered?]]="Yes",SubgroupsCovered[[#This Row],[Subgroup]],"")</f>
        <v/>
      </c>
      <c r="F2483" s="12" t="str">
        <f>IF(SubgroupsCovered[[#This Row],[Subgroups Covered by RXCUI]]="",IF(SubgroupsCovered[[#This Row],[Subgroups Uncovered]]="",SubgroupsCovered[[#This Row],[Subgroup]],""),SubgroupsCovered[[#This Row],[Subgroups Covered by RXCUI]])</f>
        <v/>
      </c>
      <c r="G2483" s="12" t="str">
        <f>IFERROR(IF(VLOOKUP(SubgroupsCovered[[#This Row],[Subgroup]],SubgroupsCovered[Subgroups Covered by RXCUI],1,FALSE)=C2483,"",C2483),SubgroupsCovered[[#This Row],[Subgroup]])</f>
        <v>SCZB20</v>
      </c>
    </row>
    <row r="2484" spans="1:7">
      <c r="A2484" s="12" t="s">
        <v>1130</v>
      </c>
      <c r="B2484" s="12">
        <v>2055672</v>
      </c>
      <c r="C2484" s="12" t="s">
        <v>1187</v>
      </c>
      <c r="D2484" s="5" t="str">
        <f>IFERROR(IF(VLOOKUP((SubgroupsCovered[[#This Row],[RXCUI]]*1),RXCUI[Convert RXCUIs to Number],1,FALSE)=(SubgroupsCovered[[#This Row],[RXCUI]]*1),"Yes",""),"No")</f>
        <v>No</v>
      </c>
      <c r="E2484" s="12" t="str">
        <f>IF(SubgroupsCovered[[#This Row],[RXCUI Covered?]]="Yes",SubgroupsCovered[[#This Row],[Subgroup]],"")</f>
        <v/>
      </c>
      <c r="F2484" s="12" t="str">
        <f>IF(SubgroupsCovered[[#This Row],[Subgroups Covered by RXCUI]]="",IF(SubgroupsCovered[[#This Row],[Subgroups Uncovered]]="",SubgroupsCovered[[#This Row],[Subgroup]],""),SubgroupsCovered[[#This Row],[Subgroups Covered by RXCUI]])</f>
        <v/>
      </c>
      <c r="G2484" s="12" t="str">
        <f>IFERROR(IF(VLOOKUP(SubgroupsCovered[[#This Row],[Subgroup]],SubgroupsCovered[Subgroups Covered by RXCUI],1,FALSE)=C2484,"",C2484),SubgroupsCovered[[#This Row],[Subgroup]])</f>
        <v>SCZB20</v>
      </c>
    </row>
    <row r="2485" spans="1:7">
      <c r="A2485" s="12" t="s">
        <v>1130</v>
      </c>
      <c r="B2485" s="12">
        <v>2570399</v>
      </c>
      <c r="C2485" s="12" t="s">
        <v>3899</v>
      </c>
      <c r="D2485" s="5" t="str">
        <f>IFERROR(IF(VLOOKUP((SubgroupsCovered[[#This Row],[RXCUI]]*1),RXCUI[Convert RXCUIs to Number],1,FALSE)=(SubgroupsCovered[[#This Row],[RXCUI]]*1),"Yes",""),"No")</f>
        <v>No</v>
      </c>
      <c r="E2485" s="12" t="str">
        <f>IF(SubgroupsCovered[[#This Row],[RXCUI Covered?]]="Yes",SubgroupsCovered[[#This Row],[Subgroup]],"")</f>
        <v/>
      </c>
      <c r="F2485" s="12" t="str">
        <f>IF(SubgroupsCovered[[#This Row],[Subgroups Covered by RXCUI]]="",IF(SubgroupsCovered[[#This Row],[Subgroups Uncovered]]="",SubgroupsCovered[[#This Row],[Subgroup]],""),SubgroupsCovered[[#This Row],[Subgroups Covered by RXCUI]])</f>
        <v/>
      </c>
      <c r="G2485" s="12" t="str">
        <f>IFERROR(IF(VLOOKUP(SubgroupsCovered[[#This Row],[Subgroup]],SubgroupsCovered[Subgroups Covered by RXCUI],1,FALSE)=C2485,"",C2485),SubgroupsCovered[[#This Row],[Subgroup]])</f>
        <v>SCZC4</v>
      </c>
    </row>
    <row r="2486" spans="1:7">
      <c r="A2486" s="12" t="s">
        <v>1130</v>
      </c>
      <c r="B2486" s="12">
        <v>2570401</v>
      </c>
      <c r="C2486" s="12" t="s">
        <v>3899</v>
      </c>
      <c r="D2486" s="5" t="str">
        <f>IFERROR(IF(VLOOKUP((SubgroupsCovered[[#This Row],[RXCUI]]*1),RXCUI[Convert RXCUIs to Number],1,FALSE)=(SubgroupsCovered[[#This Row],[RXCUI]]*1),"Yes",""),"No")</f>
        <v>No</v>
      </c>
      <c r="E2486" s="12" t="str">
        <f>IF(SubgroupsCovered[[#This Row],[RXCUI Covered?]]="Yes",SubgroupsCovered[[#This Row],[Subgroup]],"")</f>
        <v/>
      </c>
      <c r="F2486" s="12" t="str">
        <f>IF(SubgroupsCovered[[#This Row],[Subgroups Covered by RXCUI]]="",IF(SubgroupsCovered[[#This Row],[Subgroups Uncovered]]="",SubgroupsCovered[[#This Row],[Subgroup]],""),SubgroupsCovered[[#This Row],[Subgroups Covered by RXCUI]])</f>
        <v/>
      </c>
      <c r="G2486" s="12" t="str">
        <f>IFERROR(IF(VLOOKUP(SubgroupsCovered[[#This Row],[Subgroup]],SubgroupsCovered[Subgroups Covered by RXCUI],1,FALSE)=C2486,"",C2486),SubgroupsCovered[[#This Row],[Subgroup]])</f>
        <v>SCZC4</v>
      </c>
    </row>
    <row r="2487" spans="1:7">
      <c r="A2487" s="12" t="s">
        <v>1130</v>
      </c>
      <c r="B2487" s="12">
        <v>2570402</v>
      </c>
      <c r="C2487" s="12" t="s">
        <v>3899</v>
      </c>
      <c r="D2487" s="5" t="str">
        <f>IFERROR(IF(VLOOKUP((SubgroupsCovered[[#This Row],[RXCUI]]*1),RXCUI[Convert RXCUIs to Number],1,FALSE)=(SubgroupsCovered[[#This Row],[RXCUI]]*1),"Yes",""),"No")</f>
        <v>No</v>
      </c>
      <c r="E2487" s="12" t="str">
        <f>IF(SubgroupsCovered[[#This Row],[RXCUI Covered?]]="Yes",SubgroupsCovered[[#This Row],[Subgroup]],"")</f>
        <v/>
      </c>
      <c r="F2487" s="12" t="str">
        <f>IF(SubgroupsCovered[[#This Row],[Subgroups Covered by RXCUI]]="",IF(SubgroupsCovered[[#This Row],[Subgroups Uncovered]]="",SubgroupsCovered[[#This Row],[Subgroup]],""),SubgroupsCovered[[#This Row],[Subgroups Covered by RXCUI]])</f>
        <v/>
      </c>
      <c r="G2487" s="12" t="str">
        <f>IFERROR(IF(VLOOKUP(SubgroupsCovered[[#This Row],[Subgroup]],SubgroupsCovered[Subgroups Covered by RXCUI],1,FALSE)=C2487,"",C2487),SubgroupsCovered[[#This Row],[Subgroup]])</f>
        <v>SCZC4</v>
      </c>
    </row>
    <row r="2488" spans="1:7">
      <c r="A2488" s="12" t="s">
        <v>1130</v>
      </c>
      <c r="B2488" s="12">
        <v>2570404</v>
      </c>
      <c r="C2488" s="12" t="s">
        <v>3899</v>
      </c>
      <c r="D2488" s="5" t="str">
        <f>IFERROR(IF(VLOOKUP((SubgroupsCovered[[#This Row],[RXCUI]]*1),RXCUI[Convert RXCUIs to Number],1,FALSE)=(SubgroupsCovered[[#This Row],[RXCUI]]*1),"Yes",""),"No")</f>
        <v>No</v>
      </c>
      <c r="E2488" s="12" t="str">
        <f>IF(SubgroupsCovered[[#This Row],[RXCUI Covered?]]="Yes",SubgroupsCovered[[#This Row],[Subgroup]],"")</f>
        <v/>
      </c>
      <c r="F2488" s="12" t="str">
        <f>IF(SubgroupsCovered[[#This Row],[Subgroups Covered by RXCUI]]="",IF(SubgroupsCovered[[#This Row],[Subgroups Uncovered]]="",SubgroupsCovered[[#This Row],[Subgroup]],""),SubgroupsCovered[[#This Row],[Subgroups Covered by RXCUI]])</f>
        <v/>
      </c>
      <c r="G2488" s="12" t="str">
        <f>IFERROR(IF(VLOOKUP(SubgroupsCovered[[#This Row],[Subgroup]],SubgroupsCovered[Subgroups Covered by RXCUI],1,FALSE)=C2488,"",C2488),SubgroupsCovered[[#This Row],[Subgroup]])</f>
        <v>SCZC4</v>
      </c>
    </row>
    <row r="2489" spans="1:7">
      <c r="A2489" s="12" t="s">
        <v>1130</v>
      </c>
      <c r="B2489" s="12">
        <v>2570405</v>
      </c>
      <c r="C2489" s="12" t="s">
        <v>3899</v>
      </c>
      <c r="D2489" s="5" t="str">
        <f>IFERROR(IF(VLOOKUP((SubgroupsCovered[[#This Row],[RXCUI]]*1),RXCUI[Convert RXCUIs to Number],1,FALSE)=(SubgroupsCovered[[#This Row],[RXCUI]]*1),"Yes",""),"No")</f>
        <v>No</v>
      </c>
      <c r="E2489" s="12" t="str">
        <f>IF(SubgroupsCovered[[#This Row],[RXCUI Covered?]]="Yes",SubgroupsCovered[[#This Row],[Subgroup]],"")</f>
        <v/>
      </c>
      <c r="F2489" s="12" t="str">
        <f>IF(SubgroupsCovered[[#This Row],[Subgroups Covered by RXCUI]]="",IF(SubgroupsCovered[[#This Row],[Subgroups Uncovered]]="",SubgroupsCovered[[#This Row],[Subgroup]],""),SubgroupsCovered[[#This Row],[Subgroups Covered by RXCUI]])</f>
        <v/>
      </c>
      <c r="G2489" s="12" t="str">
        <f>IFERROR(IF(VLOOKUP(SubgroupsCovered[[#This Row],[Subgroup]],SubgroupsCovered[Subgroups Covered by RXCUI],1,FALSE)=C2489,"",C2489),SubgroupsCovered[[#This Row],[Subgroup]])</f>
        <v>SCZC4</v>
      </c>
    </row>
    <row r="2490" spans="1:7">
      <c r="A2490" s="12" t="s">
        <v>1130</v>
      </c>
      <c r="B2490" s="12">
        <v>2570407</v>
      </c>
      <c r="C2490" s="12" t="s">
        <v>3899</v>
      </c>
      <c r="D2490" s="5" t="str">
        <f>IFERROR(IF(VLOOKUP((SubgroupsCovered[[#This Row],[RXCUI]]*1),RXCUI[Convert RXCUIs to Number],1,FALSE)=(SubgroupsCovered[[#This Row],[RXCUI]]*1),"Yes",""),"No")</f>
        <v>No</v>
      </c>
      <c r="E2490" s="12" t="str">
        <f>IF(SubgroupsCovered[[#This Row],[RXCUI Covered?]]="Yes",SubgroupsCovered[[#This Row],[Subgroup]],"")</f>
        <v/>
      </c>
      <c r="F2490" s="12" t="str">
        <f>IF(SubgroupsCovered[[#This Row],[Subgroups Covered by RXCUI]]="",IF(SubgroupsCovered[[#This Row],[Subgroups Uncovered]]="",SubgroupsCovered[[#This Row],[Subgroup]],""),SubgroupsCovered[[#This Row],[Subgroups Covered by RXCUI]])</f>
        <v/>
      </c>
      <c r="G2490" s="12" t="str">
        <f>IFERROR(IF(VLOOKUP(SubgroupsCovered[[#This Row],[Subgroup]],SubgroupsCovered[Subgroups Covered by RXCUI],1,FALSE)=C2490,"",C2490),SubgroupsCovered[[#This Row],[Subgroup]])</f>
        <v>SCZC4</v>
      </c>
    </row>
    <row r="2491" spans="1:7">
      <c r="A2491" s="12" t="s">
        <v>1130</v>
      </c>
      <c r="B2491" s="12">
        <v>2570392</v>
      </c>
      <c r="C2491" s="12" t="s">
        <v>3899</v>
      </c>
      <c r="D2491" s="5" t="str">
        <f>IFERROR(IF(VLOOKUP((SubgroupsCovered[[#This Row],[RXCUI]]*1),RXCUI[Convert RXCUIs to Number],1,FALSE)=(SubgroupsCovered[[#This Row],[RXCUI]]*1),"Yes",""),"No")</f>
        <v>No</v>
      </c>
      <c r="E2491" s="12" t="str">
        <f>IF(SubgroupsCovered[[#This Row],[RXCUI Covered?]]="Yes",SubgroupsCovered[[#This Row],[Subgroup]],"")</f>
        <v/>
      </c>
      <c r="F2491" s="12" t="str">
        <f>IF(SubgroupsCovered[[#This Row],[Subgroups Covered by RXCUI]]="",IF(SubgroupsCovered[[#This Row],[Subgroups Uncovered]]="",SubgroupsCovered[[#This Row],[Subgroup]],""),SubgroupsCovered[[#This Row],[Subgroups Covered by RXCUI]])</f>
        <v/>
      </c>
      <c r="G2491" s="12" t="str">
        <f>IFERROR(IF(VLOOKUP(SubgroupsCovered[[#This Row],[Subgroup]],SubgroupsCovered[Subgroups Covered by RXCUI],1,FALSE)=C2491,"",C2491),SubgroupsCovered[[#This Row],[Subgroup]])</f>
        <v>SCZC4</v>
      </c>
    </row>
    <row r="2492" spans="1:7">
      <c r="A2492" s="12" t="s">
        <v>1130</v>
      </c>
      <c r="B2492" s="12">
        <v>2570398</v>
      </c>
      <c r="C2492" s="12" t="s">
        <v>3899</v>
      </c>
      <c r="D2492" s="5" t="str">
        <f>IFERROR(IF(VLOOKUP((SubgroupsCovered[[#This Row],[RXCUI]]*1),RXCUI[Convert RXCUIs to Number],1,FALSE)=(SubgroupsCovered[[#This Row],[RXCUI]]*1),"Yes",""),"No")</f>
        <v>No</v>
      </c>
      <c r="E2492" s="12" t="str">
        <f>IF(SubgroupsCovered[[#This Row],[RXCUI Covered?]]="Yes",SubgroupsCovered[[#This Row],[Subgroup]],"")</f>
        <v/>
      </c>
      <c r="F2492" s="12" t="str">
        <f>IF(SubgroupsCovered[[#This Row],[Subgroups Covered by RXCUI]]="",IF(SubgroupsCovered[[#This Row],[Subgroups Uncovered]]="",SubgroupsCovered[[#This Row],[Subgroup]],""),SubgroupsCovered[[#This Row],[Subgroups Covered by RXCUI]])</f>
        <v/>
      </c>
      <c r="G2492" s="12" t="str">
        <f>IFERROR(IF(VLOOKUP(SubgroupsCovered[[#This Row],[Subgroup]],SubgroupsCovered[Subgroups Covered by RXCUI],1,FALSE)=C2492,"",C2492),SubgroupsCovered[[#This Row],[Subgroup]])</f>
        <v>SCZC4</v>
      </c>
    </row>
    <row r="2493" spans="1:7">
      <c r="A2493" s="12" t="s">
        <v>1130</v>
      </c>
      <c r="B2493" s="12">
        <v>2261737</v>
      </c>
      <c r="C2493" s="12" t="s">
        <v>1135</v>
      </c>
      <c r="D2493" s="5" t="str">
        <f>IFERROR(IF(VLOOKUP((SubgroupsCovered[[#This Row],[RXCUI]]*1),RXCUI[Convert RXCUIs to Number],1,FALSE)=(SubgroupsCovered[[#This Row],[RXCUI]]*1),"Yes",""),"No")</f>
        <v>No</v>
      </c>
      <c r="E2493" s="12" t="str">
        <f>IF(SubgroupsCovered[[#This Row],[RXCUI Covered?]]="Yes",SubgroupsCovered[[#This Row],[Subgroup]],"")</f>
        <v/>
      </c>
      <c r="F2493" s="12" t="str">
        <f>IF(SubgroupsCovered[[#This Row],[Subgroups Covered by RXCUI]]="",IF(SubgroupsCovered[[#This Row],[Subgroups Uncovered]]="",SubgroupsCovered[[#This Row],[Subgroup]],""),SubgroupsCovered[[#This Row],[Subgroups Covered by RXCUI]])</f>
        <v/>
      </c>
      <c r="G2493" s="12" t="str">
        <f>IFERROR(IF(VLOOKUP(SubgroupsCovered[[#This Row],[Subgroup]],SubgroupsCovered[Subgroups Covered by RXCUI],1,FALSE)=C2493,"",C2493),SubgroupsCovered[[#This Row],[Subgroup]])</f>
        <v>SCZB5</v>
      </c>
    </row>
    <row r="2494" spans="1:7">
      <c r="A2494" s="12" t="s">
        <v>1130</v>
      </c>
      <c r="B2494" s="12">
        <v>2261748</v>
      </c>
      <c r="C2494" s="12" t="s">
        <v>1135</v>
      </c>
      <c r="D2494" s="5" t="str">
        <f>IFERROR(IF(VLOOKUP((SubgroupsCovered[[#This Row],[RXCUI]]*1),RXCUI[Convert RXCUIs to Number],1,FALSE)=(SubgroupsCovered[[#This Row],[RXCUI]]*1),"Yes",""),"No")</f>
        <v>No</v>
      </c>
      <c r="E2494" s="12" t="str">
        <f>IF(SubgroupsCovered[[#This Row],[RXCUI Covered?]]="Yes",SubgroupsCovered[[#This Row],[Subgroup]],"")</f>
        <v/>
      </c>
      <c r="F2494" s="12" t="str">
        <f>IF(SubgroupsCovered[[#This Row],[Subgroups Covered by RXCUI]]="",IF(SubgroupsCovered[[#This Row],[Subgroups Uncovered]]="",SubgroupsCovered[[#This Row],[Subgroup]],""),SubgroupsCovered[[#This Row],[Subgroups Covered by RXCUI]])</f>
        <v/>
      </c>
      <c r="G2494" s="12" t="str">
        <f>IFERROR(IF(VLOOKUP(SubgroupsCovered[[#This Row],[Subgroup]],SubgroupsCovered[Subgroups Covered by RXCUI],1,FALSE)=C2494,"",C2494),SubgroupsCovered[[#This Row],[Subgroup]])</f>
        <v>SCZB5</v>
      </c>
    </row>
    <row r="2495" spans="1:7">
      <c r="A2495" s="12" t="s">
        <v>1130</v>
      </c>
      <c r="B2495" s="12">
        <v>2261757</v>
      </c>
      <c r="C2495" s="12" t="s">
        <v>1135</v>
      </c>
      <c r="D2495" s="5" t="str">
        <f>IFERROR(IF(VLOOKUP((SubgroupsCovered[[#This Row],[RXCUI]]*1),RXCUI[Convert RXCUIs to Number],1,FALSE)=(SubgroupsCovered[[#This Row],[RXCUI]]*1),"Yes",""),"No")</f>
        <v>No</v>
      </c>
      <c r="E2495" s="12" t="str">
        <f>IF(SubgroupsCovered[[#This Row],[RXCUI Covered?]]="Yes",SubgroupsCovered[[#This Row],[Subgroup]],"")</f>
        <v/>
      </c>
      <c r="F2495" s="12" t="str">
        <f>IF(SubgroupsCovered[[#This Row],[Subgroups Covered by RXCUI]]="",IF(SubgroupsCovered[[#This Row],[Subgroups Uncovered]]="",SubgroupsCovered[[#This Row],[Subgroup]],""),SubgroupsCovered[[#This Row],[Subgroups Covered by RXCUI]])</f>
        <v/>
      </c>
      <c r="G2495" s="12" t="str">
        <f>IFERROR(IF(VLOOKUP(SubgroupsCovered[[#This Row],[Subgroup]],SubgroupsCovered[Subgroups Covered by RXCUI],1,FALSE)=C2495,"",C2495),SubgroupsCovered[[#This Row],[Subgroup]])</f>
        <v>SCZB5</v>
      </c>
    </row>
    <row r="2496" spans="1:7">
      <c r="A2496" s="12" t="s">
        <v>1130</v>
      </c>
      <c r="B2496" s="12">
        <v>2261471</v>
      </c>
      <c r="C2496" s="12" t="s">
        <v>1135</v>
      </c>
      <c r="D2496" s="5" t="str">
        <f>IFERROR(IF(VLOOKUP((SubgroupsCovered[[#This Row],[RXCUI]]*1),RXCUI[Convert RXCUIs to Number],1,FALSE)=(SubgroupsCovered[[#This Row],[RXCUI]]*1),"Yes",""),"No")</f>
        <v>No</v>
      </c>
      <c r="E2496" s="12" t="str">
        <f>IF(SubgroupsCovered[[#This Row],[RXCUI Covered?]]="Yes",SubgroupsCovered[[#This Row],[Subgroup]],"")</f>
        <v/>
      </c>
      <c r="F2496" s="12" t="str">
        <f>IF(SubgroupsCovered[[#This Row],[Subgroups Covered by RXCUI]]="",IF(SubgroupsCovered[[#This Row],[Subgroups Uncovered]]="",SubgroupsCovered[[#This Row],[Subgroup]],""),SubgroupsCovered[[#This Row],[Subgroups Covered by RXCUI]])</f>
        <v/>
      </c>
      <c r="G2496" s="12" t="str">
        <f>IFERROR(IF(VLOOKUP(SubgroupsCovered[[#This Row],[Subgroup]],SubgroupsCovered[Subgroups Covered by RXCUI],1,FALSE)=C2496,"",C2496),SubgroupsCovered[[#This Row],[Subgroup]])</f>
        <v>SCZB5</v>
      </c>
    </row>
    <row r="2497" spans="1:7">
      <c r="A2497" s="12" t="s">
        <v>1130</v>
      </c>
      <c r="B2497" s="12">
        <v>2261750</v>
      </c>
      <c r="C2497" s="12" t="s">
        <v>1135</v>
      </c>
      <c r="D2497" s="5" t="str">
        <f>IFERROR(IF(VLOOKUP((SubgroupsCovered[[#This Row],[RXCUI]]*1),RXCUI[Convert RXCUIs to Number],1,FALSE)=(SubgroupsCovered[[#This Row],[RXCUI]]*1),"Yes",""),"No")</f>
        <v>No</v>
      </c>
      <c r="E2497" s="12" t="str">
        <f>IF(SubgroupsCovered[[#This Row],[RXCUI Covered?]]="Yes",SubgroupsCovered[[#This Row],[Subgroup]],"")</f>
        <v/>
      </c>
      <c r="F2497" s="12" t="str">
        <f>IF(SubgroupsCovered[[#This Row],[Subgroups Covered by RXCUI]]="",IF(SubgroupsCovered[[#This Row],[Subgroups Uncovered]]="",SubgroupsCovered[[#This Row],[Subgroup]],""),SubgroupsCovered[[#This Row],[Subgroups Covered by RXCUI]])</f>
        <v/>
      </c>
      <c r="G2497" s="12" t="str">
        <f>IFERROR(IF(VLOOKUP(SubgroupsCovered[[#This Row],[Subgroup]],SubgroupsCovered[Subgroups Covered by RXCUI],1,FALSE)=C2497,"",C2497),SubgroupsCovered[[#This Row],[Subgroup]])</f>
        <v>SCZB5</v>
      </c>
    </row>
    <row r="2498" spans="1:7">
      <c r="A2498" s="12" t="s">
        <v>1130</v>
      </c>
      <c r="B2498" s="12">
        <v>2261758</v>
      </c>
      <c r="C2498" s="12" t="s">
        <v>1135</v>
      </c>
      <c r="D2498" s="5" t="str">
        <f>IFERROR(IF(VLOOKUP((SubgroupsCovered[[#This Row],[RXCUI]]*1),RXCUI[Convert RXCUIs to Number],1,FALSE)=(SubgroupsCovered[[#This Row],[RXCUI]]*1),"Yes",""),"No")</f>
        <v>No</v>
      </c>
      <c r="E2498" s="12" t="str">
        <f>IF(SubgroupsCovered[[#This Row],[RXCUI Covered?]]="Yes",SubgroupsCovered[[#This Row],[Subgroup]],"")</f>
        <v/>
      </c>
      <c r="F2498" s="12" t="str">
        <f>IF(SubgroupsCovered[[#This Row],[Subgroups Covered by RXCUI]]="",IF(SubgroupsCovered[[#This Row],[Subgroups Uncovered]]="",SubgroupsCovered[[#This Row],[Subgroup]],""),SubgroupsCovered[[#This Row],[Subgroups Covered by RXCUI]])</f>
        <v/>
      </c>
      <c r="G2498" s="12" t="str">
        <f>IFERROR(IF(VLOOKUP(SubgroupsCovered[[#This Row],[Subgroup]],SubgroupsCovered[Subgroups Covered by RXCUI],1,FALSE)=C2498,"",C2498),SubgroupsCovered[[#This Row],[Subgroup]])</f>
        <v>SCZB5</v>
      </c>
    </row>
    <row r="2499" spans="1:7">
      <c r="A2499" s="12" t="s">
        <v>1459</v>
      </c>
      <c r="B2499" s="12">
        <v>854878</v>
      </c>
      <c r="C2499" s="12" t="s">
        <v>1281</v>
      </c>
      <c r="D2499" s="5" t="str">
        <f>IFERROR(IF(VLOOKUP((SubgroupsCovered[[#This Row],[RXCUI]]*1),RXCUI[Convert RXCUIs to Number],1,FALSE)=(SubgroupsCovered[[#This Row],[RXCUI]]*1),"Yes",""),"No")</f>
        <v>No</v>
      </c>
      <c r="E2499" s="12" t="str">
        <f>IF(SubgroupsCovered[[#This Row],[RXCUI Covered?]]="Yes",SubgroupsCovered[[#This Row],[Subgroup]],"")</f>
        <v/>
      </c>
      <c r="F2499" s="12" t="str">
        <f>IF(SubgroupsCovered[[#This Row],[Subgroups Covered by RXCUI]]="",IF(SubgroupsCovered[[#This Row],[Subgroups Uncovered]]="",SubgroupsCovered[[#This Row],[Subgroup]],""),SubgroupsCovered[[#This Row],[Subgroups Covered by RXCUI]])</f>
        <v/>
      </c>
      <c r="G2499" s="12" t="str">
        <f>IFERROR(IF(VLOOKUP(SubgroupsCovered[[#This Row],[Subgroup]],SubgroupsCovered[Subgroups Covered by RXCUI],1,FALSE)=C2499,"",C2499),SubgroupsCovered[[#This Row],[Subgroup]])</f>
        <v>SLPA1</v>
      </c>
    </row>
    <row r="2500" spans="1:7">
      <c r="A2500" s="12" t="s">
        <v>1459</v>
      </c>
      <c r="B2500" s="12">
        <v>836649</v>
      </c>
      <c r="C2500" s="12" t="s">
        <v>1281</v>
      </c>
      <c r="D2500" s="5" t="str">
        <f>IFERROR(IF(VLOOKUP((SubgroupsCovered[[#This Row],[RXCUI]]*1),RXCUI[Convert RXCUIs to Number],1,FALSE)=(SubgroupsCovered[[#This Row],[RXCUI]]*1),"Yes",""),"No")</f>
        <v>No</v>
      </c>
      <c r="E2500" s="12" t="str">
        <f>IF(SubgroupsCovered[[#This Row],[RXCUI Covered?]]="Yes",SubgroupsCovered[[#This Row],[Subgroup]],"")</f>
        <v/>
      </c>
      <c r="F2500" s="12" t="str">
        <f>IF(SubgroupsCovered[[#This Row],[Subgroups Covered by RXCUI]]="",IF(SubgroupsCovered[[#This Row],[Subgroups Uncovered]]="",SubgroupsCovered[[#This Row],[Subgroup]],""),SubgroupsCovered[[#This Row],[Subgroups Covered by RXCUI]])</f>
        <v/>
      </c>
      <c r="G2500" s="12" t="str">
        <f>IFERROR(IF(VLOOKUP(SubgroupsCovered[[#This Row],[Subgroup]],SubgroupsCovered[Subgroups Covered by RXCUI],1,FALSE)=C2500,"",C2500),SubgroupsCovered[[#This Row],[Subgroup]])</f>
        <v>SLPA1</v>
      </c>
    </row>
    <row r="2501" spans="1:7">
      <c r="A2501" s="12" t="s">
        <v>1459</v>
      </c>
      <c r="B2501" s="12">
        <v>854882</v>
      </c>
      <c r="C2501" s="12" t="s">
        <v>1281</v>
      </c>
      <c r="D2501" s="5" t="str">
        <f>IFERROR(IF(VLOOKUP((SubgroupsCovered[[#This Row],[RXCUI]]*1),RXCUI[Convert RXCUIs to Number],1,FALSE)=(SubgroupsCovered[[#This Row],[RXCUI]]*1),"Yes",""),"No")</f>
        <v>No</v>
      </c>
      <c r="E2501" s="12" t="str">
        <f>IF(SubgroupsCovered[[#This Row],[RXCUI Covered?]]="Yes",SubgroupsCovered[[#This Row],[Subgroup]],"")</f>
        <v/>
      </c>
      <c r="F2501" s="12" t="str">
        <f>IF(SubgroupsCovered[[#This Row],[Subgroups Covered by RXCUI]]="",IF(SubgroupsCovered[[#This Row],[Subgroups Uncovered]]="",SubgroupsCovered[[#This Row],[Subgroup]],""),SubgroupsCovered[[#This Row],[Subgroups Covered by RXCUI]])</f>
        <v/>
      </c>
      <c r="G2501" s="12" t="str">
        <f>IFERROR(IF(VLOOKUP(SubgroupsCovered[[#This Row],[Subgroup]],SubgroupsCovered[Subgroups Covered by RXCUI],1,FALSE)=C2501,"",C2501),SubgroupsCovered[[#This Row],[Subgroup]])</f>
        <v>SLPA1</v>
      </c>
    </row>
    <row r="2502" spans="1:7">
      <c r="A2502" s="12" t="s">
        <v>1459</v>
      </c>
      <c r="B2502" s="12">
        <v>836645</v>
      </c>
      <c r="C2502" s="12" t="s">
        <v>1281</v>
      </c>
      <c r="D2502" s="5" t="str">
        <f>IFERROR(IF(VLOOKUP((SubgroupsCovered[[#This Row],[RXCUI]]*1),RXCUI[Convert RXCUIs to Number],1,FALSE)=(SubgroupsCovered[[#This Row],[RXCUI]]*1),"Yes",""),"No")</f>
        <v>No</v>
      </c>
      <c r="E2502" s="12" t="str">
        <f>IF(SubgroupsCovered[[#This Row],[RXCUI Covered?]]="Yes",SubgroupsCovered[[#This Row],[Subgroup]],"")</f>
        <v/>
      </c>
      <c r="F2502" s="12" t="str">
        <f>IF(SubgroupsCovered[[#This Row],[Subgroups Covered by RXCUI]]="",IF(SubgroupsCovered[[#This Row],[Subgroups Uncovered]]="",SubgroupsCovered[[#This Row],[Subgroup]],""),SubgroupsCovered[[#This Row],[Subgroups Covered by RXCUI]])</f>
        <v/>
      </c>
      <c r="G2502" s="12" t="str">
        <f>IFERROR(IF(VLOOKUP(SubgroupsCovered[[#This Row],[Subgroup]],SubgroupsCovered[Subgroups Covered by RXCUI],1,FALSE)=C2502,"",C2502),SubgroupsCovered[[#This Row],[Subgroup]])</f>
        <v>SLPA1</v>
      </c>
    </row>
    <row r="2503" spans="1:7">
      <c r="A2503" s="12" t="s">
        <v>1459</v>
      </c>
      <c r="B2503" s="12">
        <v>854896</v>
      </c>
      <c r="C2503" s="12" t="s">
        <v>1281</v>
      </c>
      <c r="D2503" s="5" t="str">
        <f>IFERROR(IF(VLOOKUP((SubgroupsCovered[[#This Row],[RXCUI]]*1),RXCUI[Convert RXCUIs to Number],1,FALSE)=(SubgroupsCovered[[#This Row],[RXCUI]]*1),"Yes",""),"No")</f>
        <v>No</v>
      </c>
      <c r="E2503" s="12" t="str">
        <f>IF(SubgroupsCovered[[#This Row],[RXCUI Covered?]]="Yes",SubgroupsCovered[[#This Row],[Subgroup]],"")</f>
        <v/>
      </c>
      <c r="F2503" s="12" t="str">
        <f>IF(SubgroupsCovered[[#This Row],[Subgroups Covered by RXCUI]]="",IF(SubgroupsCovered[[#This Row],[Subgroups Uncovered]]="",SubgroupsCovered[[#This Row],[Subgroup]],""),SubgroupsCovered[[#This Row],[Subgroups Covered by RXCUI]])</f>
        <v/>
      </c>
      <c r="G2503" s="12" t="str">
        <f>IFERROR(IF(VLOOKUP(SubgroupsCovered[[#This Row],[Subgroup]],SubgroupsCovered[Subgroups Covered by RXCUI],1,FALSE)=C2503,"",C2503),SubgroupsCovered[[#This Row],[Subgroup]])</f>
        <v>SLPA1</v>
      </c>
    </row>
    <row r="2504" spans="1:7">
      <c r="A2504" s="12" t="s">
        <v>1459</v>
      </c>
      <c r="B2504" s="12">
        <v>854875</v>
      </c>
      <c r="C2504" s="12" t="s">
        <v>1281</v>
      </c>
      <c r="D2504" s="5" t="str">
        <f>IFERROR(IF(VLOOKUP((SubgroupsCovered[[#This Row],[RXCUI]]*1),RXCUI[Convert RXCUIs to Number],1,FALSE)=(SubgroupsCovered[[#This Row],[RXCUI]]*1),"Yes",""),"No")</f>
        <v>No</v>
      </c>
      <c r="E2504" s="12" t="str">
        <f>IF(SubgroupsCovered[[#This Row],[RXCUI Covered?]]="Yes",SubgroupsCovered[[#This Row],[Subgroup]],"")</f>
        <v/>
      </c>
      <c r="F2504" s="12" t="str">
        <f>IF(SubgroupsCovered[[#This Row],[Subgroups Covered by RXCUI]]="",IF(SubgroupsCovered[[#This Row],[Subgroups Uncovered]]="",SubgroupsCovered[[#This Row],[Subgroup]],""),SubgroupsCovered[[#This Row],[Subgroups Covered by RXCUI]])</f>
        <v/>
      </c>
      <c r="G2504" s="12" t="str">
        <f>IFERROR(IF(VLOOKUP(SubgroupsCovered[[#This Row],[Subgroup]],SubgroupsCovered[Subgroups Covered by RXCUI],1,FALSE)=C2504,"",C2504),SubgroupsCovered[[#This Row],[Subgroup]])</f>
        <v>SLPA1</v>
      </c>
    </row>
    <row r="2505" spans="1:7">
      <c r="A2505" s="12" t="s">
        <v>1459</v>
      </c>
      <c r="B2505" s="12">
        <v>854876</v>
      </c>
      <c r="C2505" s="12" t="s">
        <v>1281</v>
      </c>
      <c r="D2505" s="5" t="str">
        <f>IFERROR(IF(VLOOKUP((SubgroupsCovered[[#This Row],[RXCUI]]*1),RXCUI[Convert RXCUIs to Number],1,FALSE)=(SubgroupsCovered[[#This Row],[RXCUI]]*1),"Yes",""),"No")</f>
        <v>No</v>
      </c>
      <c r="E2505" s="12" t="str">
        <f>IF(SubgroupsCovered[[#This Row],[RXCUI Covered?]]="Yes",SubgroupsCovered[[#This Row],[Subgroup]],"")</f>
        <v/>
      </c>
      <c r="F2505" s="12" t="str">
        <f>IF(SubgroupsCovered[[#This Row],[Subgroups Covered by RXCUI]]="",IF(SubgroupsCovered[[#This Row],[Subgroups Uncovered]]="",SubgroupsCovered[[#This Row],[Subgroup]],""),SubgroupsCovered[[#This Row],[Subgroups Covered by RXCUI]])</f>
        <v/>
      </c>
      <c r="G2505" s="12" t="str">
        <f>IFERROR(IF(VLOOKUP(SubgroupsCovered[[#This Row],[Subgroup]],SubgroupsCovered[Subgroups Covered by RXCUI],1,FALSE)=C2505,"",C2505),SubgroupsCovered[[#This Row],[Subgroup]])</f>
        <v>SLPA1</v>
      </c>
    </row>
    <row r="2506" spans="1:7">
      <c r="A2506" s="12" t="s">
        <v>1459</v>
      </c>
      <c r="B2506" s="12">
        <v>1232194</v>
      </c>
      <c r="C2506" s="12" t="s">
        <v>1281</v>
      </c>
      <c r="D2506" s="5" t="str">
        <f>IFERROR(IF(VLOOKUP((SubgroupsCovered[[#This Row],[RXCUI]]*1),RXCUI[Convert RXCUIs to Number],1,FALSE)=(SubgroupsCovered[[#This Row],[RXCUI]]*1),"Yes",""),"No")</f>
        <v>No</v>
      </c>
      <c r="E2506" s="12" t="str">
        <f>IF(SubgroupsCovered[[#This Row],[RXCUI Covered?]]="Yes",SubgroupsCovered[[#This Row],[Subgroup]],"")</f>
        <v/>
      </c>
      <c r="F2506" s="12" t="str">
        <f>IF(SubgroupsCovered[[#This Row],[Subgroups Covered by RXCUI]]="",IF(SubgroupsCovered[[#This Row],[Subgroups Uncovered]]="",SubgroupsCovered[[#This Row],[Subgroup]],""),SubgroupsCovered[[#This Row],[Subgroups Covered by RXCUI]])</f>
        <v/>
      </c>
      <c r="G2506" s="12" t="str">
        <f>IFERROR(IF(VLOOKUP(SubgroupsCovered[[#This Row],[Subgroup]],SubgroupsCovered[Subgroups Covered by RXCUI],1,FALSE)=C2506,"",C2506),SubgroupsCovered[[#This Row],[Subgroup]])</f>
        <v>SLPA1</v>
      </c>
    </row>
    <row r="2507" spans="1:7">
      <c r="A2507" s="12" t="s">
        <v>1459</v>
      </c>
      <c r="B2507" s="12">
        <v>836647</v>
      </c>
      <c r="C2507" s="12" t="s">
        <v>1281</v>
      </c>
      <c r="D2507" s="5" t="str">
        <f>IFERROR(IF(VLOOKUP((SubgroupsCovered[[#This Row],[RXCUI]]*1),RXCUI[Convert RXCUIs to Number],1,FALSE)=(SubgroupsCovered[[#This Row],[RXCUI]]*1),"Yes",""),"No")</f>
        <v>No</v>
      </c>
      <c r="E2507" s="12" t="str">
        <f>IF(SubgroupsCovered[[#This Row],[RXCUI Covered?]]="Yes",SubgroupsCovered[[#This Row],[Subgroup]],"")</f>
        <v/>
      </c>
      <c r="F2507" s="12" t="str">
        <f>IF(SubgroupsCovered[[#This Row],[Subgroups Covered by RXCUI]]="",IF(SubgroupsCovered[[#This Row],[Subgroups Uncovered]]="",SubgroupsCovered[[#This Row],[Subgroup]],""),SubgroupsCovered[[#This Row],[Subgroups Covered by RXCUI]])</f>
        <v/>
      </c>
      <c r="G2507" s="12" t="str">
        <f>IFERROR(IF(VLOOKUP(SubgroupsCovered[[#This Row],[Subgroup]],SubgroupsCovered[Subgroups Covered by RXCUI],1,FALSE)=C2507,"",C2507),SubgroupsCovered[[#This Row],[Subgroup]])</f>
        <v>SLPA1</v>
      </c>
    </row>
    <row r="2508" spans="1:7">
      <c r="A2508" s="12" t="s">
        <v>1459</v>
      </c>
      <c r="B2508" s="12">
        <v>854880</v>
      </c>
      <c r="C2508" s="12" t="s">
        <v>1281</v>
      </c>
      <c r="D2508" s="5" t="str">
        <f>IFERROR(IF(VLOOKUP((SubgroupsCovered[[#This Row],[RXCUI]]*1),RXCUI[Convert RXCUIs to Number],1,FALSE)=(SubgroupsCovered[[#This Row],[RXCUI]]*1),"Yes",""),"No")</f>
        <v>No</v>
      </c>
      <c r="E2508" s="12" t="str">
        <f>IF(SubgroupsCovered[[#This Row],[RXCUI Covered?]]="Yes",SubgroupsCovered[[#This Row],[Subgroup]],"")</f>
        <v/>
      </c>
      <c r="F2508" s="12" t="str">
        <f>IF(SubgroupsCovered[[#This Row],[Subgroups Covered by RXCUI]]="",IF(SubgroupsCovered[[#This Row],[Subgroups Uncovered]]="",SubgroupsCovered[[#This Row],[Subgroup]],""),SubgroupsCovered[[#This Row],[Subgroups Covered by RXCUI]])</f>
        <v/>
      </c>
      <c r="G2508" s="12" t="str">
        <f>IFERROR(IF(VLOOKUP(SubgroupsCovered[[#This Row],[Subgroup]],SubgroupsCovered[Subgroups Covered by RXCUI],1,FALSE)=C2508,"",C2508),SubgroupsCovered[[#This Row],[Subgroup]])</f>
        <v>SLPA1</v>
      </c>
    </row>
    <row r="2509" spans="1:7">
      <c r="A2509" s="12" t="s">
        <v>1459</v>
      </c>
      <c r="B2509" s="12">
        <v>1232202</v>
      </c>
      <c r="C2509" s="12" t="s">
        <v>1281</v>
      </c>
      <c r="D2509" s="5" t="str">
        <f>IFERROR(IF(VLOOKUP((SubgroupsCovered[[#This Row],[RXCUI]]*1),RXCUI[Convert RXCUIs to Number],1,FALSE)=(SubgroupsCovered[[#This Row],[RXCUI]]*1),"Yes",""),"No")</f>
        <v>No</v>
      </c>
      <c r="E2509" s="12" t="str">
        <f>IF(SubgroupsCovered[[#This Row],[RXCUI Covered?]]="Yes",SubgroupsCovered[[#This Row],[Subgroup]],"")</f>
        <v/>
      </c>
      <c r="F2509" s="12" t="str">
        <f>IF(SubgroupsCovered[[#This Row],[Subgroups Covered by RXCUI]]="",IF(SubgroupsCovered[[#This Row],[Subgroups Uncovered]]="",SubgroupsCovered[[#This Row],[Subgroup]],""),SubgroupsCovered[[#This Row],[Subgroups Covered by RXCUI]])</f>
        <v/>
      </c>
      <c r="G2509" s="12" t="str">
        <f>IFERROR(IF(VLOOKUP(SubgroupsCovered[[#This Row],[Subgroup]],SubgroupsCovered[Subgroups Covered by RXCUI],1,FALSE)=C2509,"",C2509),SubgroupsCovered[[#This Row],[Subgroup]])</f>
        <v>SLPA1</v>
      </c>
    </row>
    <row r="2510" spans="1:7">
      <c r="A2510" s="12" t="s">
        <v>1459</v>
      </c>
      <c r="B2510" s="12">
        <v>854894</v>
      </c>
      <c r="C2510" s="12" t="s">
        <v>1281</v>
      </c>
      <c r="D2510" s="5" t="str">
        <f>IFERROR(IF(VLOOKUP((SubgroupsCovered[[#This Row],[RXCUI]]*1),RXCUI[Convert RXCUIs to Number],1,FALSE)=(SubgroupsCovered[[#This Row],[RXCUI]]*1),"Yes",""),"No")</f>
        <v>No</v>
      </c>
      <c r="E2510" s="12" t="str">
        <f>IF(SubgroupsCovered[[#This Row],[RXCUI Covered?]]="Yes",SubgroupsCovered[[#This Row],[Subgroup]],"")</f>
        <v/>
      </c>
      <c r="F2510" s="12" t="str">
        <f>IF(SubgroupsCovered[[#This Row],[Subgroups Covered by RXCUI]]="",IF(SubgroupsCovered[[#This Row],[Subgroups Uncovered]]="",SubgroupsCovered[[#This Row],[Subgroup]],""),SubgroupsCovered[[#This Row],[Subgroups Covered by RXCUI]])</f>
        <v/>
      </c>
      <c r="G2510" s="12" t="str">
        <f>IFERROR(IF(VLOOKUP(SubgroupsCovered[[#This Row],[Subgroup]],SubgroupsCovered[Subgroups Covered by RXCUI],1,FALSE)=C2510,"",C2510),SubgroupsCovered[[#This Row],[Subgroup]])</f>
        <v>SLPA1</v>
      </c>
    </row>
    <row r="2511" spans="1:7">
      <c r="A2511" s="12" t="s">
        <v>1459</v>
      </c>
      <c r="B2511" s="12">
        <v>854886</v>
      </c>
      <c r="C2511" s="12" t="s">
        <v>1281</v>
      </c>
      <c r="D2511" s="5" t="str">
        <f>IFERROR(IF(VLOOKUP((SubgroupsCovered[[#This Row],[RXCUI]]*1),RXCUI[Convert RXCUIs to Number],1,FALSE)=(SubgroupsCovered[[#This Row],[RXCUI]]*1),"Yes",""),"No")</f>
        <v>No</v>
      </c>
      <c r="E2511" s="12" t="str">
        <f>IF(SubgroupsCovered[[#This Row],[RXCUI Covered?]]="Yes",SubgroupsCovered[[#This Row],[Subgroup]],"")</f>
        <v/>
      </c>
      <c r="F2511" s="12" t="str">
        <f>IF(SubgroupsCovered[[#This Row],[Subgroups Covered by RXCUI]]="",IF(SubgroupsCovered[[#This Row],[Subgroups Uncovered]]="",SubgroupsCovered[[#This Row],[Subgroup]],""),SubgroupsCovered[[#This Row],[Subgroups Covered by RXCUI]])</f>
        <v/>
      </c>
      <c r="G2511" s="12" t="str">
        <f>IFERROR(IF(VLOOKUP(SubgroupsCovered[[#This Row],[Subgroup]],SubgroupsCovered[Subgroups Covered by RXCUI],1,FALSE)=C2511,"",C2511),SubgroupsCovered[[#This Row],[Subgroup]])</f>
        <v>SLPA1</v>
      </c>
    </row>
    <row r="2512" spans="1:7">
      <c r="A2512" s="12" t="s">
        <v>1459</v>
      </c>
      <c r="B2512" s="12">
        <v>854873</v>
      </c>
      <c r="C2512" s="12" t="s">
        <v>1281</v>
      </c>
      <c r="D2512" s="5" t="str">
        <f>IFERROR(IF(VLOOKUP((SubgroupsCovered[[#This Row],[RXCUI]]*1),RXCUI[Convert RXCUIs to Number],1,FALSE)=(SubgroupsCovered[[#This Row],[RXCUI]]*1),"Yes",""),"No")</f>
        <v>No</v>
      </c>
      <c r="E2512" s="12" t="str">
        <f>IF(SubgroupsCovered[[#This Row],[RXCUI Covered?]]="Yes",SubgroupsCovered[[#This Row],[Subgroup]],"")</f>
        <v/>
      </c>
      <c r="F2512" s="12" t="str">
        <f>IF(SubgroupsCovered[[#This Row],[Subgroups Covered by RXCUI]]="",IF(SubgroupsCovered[[#This Row],[Subgroups Uncovered]]="",SubgroupsCovered[[#This Row],[Subgroup]],""),SubgroupsCovered[[#This Row],[Subgroups Covered by RXCUI]])</f>
        <v/>
      </c>
      <c r="G2512" s="12" t="str">
        <f>IFERROR(IF(VLOOKUP(SubgroupsCovered[[#This Row],[Subgroup]],SubgroupsCovered[Subgroups Covered by RXCUI],1,FALSE)=C2512,"",C2512),SubgroupsCovered[[#This Row],[Subgroup]])</f>
        <v>SLPA1</v>
      </c>
    </row>
    <row r="2513" spans="1:7">
      <c r="A2513" s="12" t="s">
        <v>1459</v>
      </c>
      <c r="B2513" s="12">
        <v>540411</v>
      </c>
      <c r="C2513" s="12" t="s">
        <v>1282</v>
      </c>
      <c r="D2513" s="5" t="str">
        <f>IFERROR(IF(VLOOKUP((SubgroupsCovered[[#This Row],[RXCUI]]*1),RXCUI[Convert RXCUIs to Number],1,FALSE)=(SubgroupsCovered[[#This Row],[RXCUI]]*1),"Yes",""),"No")</f>
        <v>No</v>
      </c>
      <c r="E2513" s="12" t="str">
        <f>IF(SubgroupsCovered[[#This Row],[RXCUI Covered?]]="Yes",SubgroupsCovered[[#This Row],[Subgroup]],"")</f>
        <v/>
      </c>
      <c r="F2513" s="12" t="str">
        <f>IF(SubgroupsCovered[[#This Row],[Subgroups Covered by RXCUI]]="",IF(SubgroupsCovered[[#This Row],[Subgroups Uncovered]]="",SubgroupsCovered[[#This Row],[Subgroup]],""),SubgroupsCovered[[#This Row],[Subgroups Covered by RXCUI]])</f>
        <v/>
      </c>
      <c r="G2513" s="12" t="str">
        <f>IFERROR(IF(VLOOKUP(SubgroupsCovered[[#This Row],[Subgroup]],SubgroupsCovered[Subgroups Covered by RXCUI],1,FALSE)=C2513,"",C2513),SubgroupsCovered[[#This Row],[Subgroup]])</f>
        <v>SLPA2</v>
      </c>
    </row>
    <row r="2514" spans="1:7">
      <c r="A2514" s="12" t="s">
        <v>1459</v>
      </c>
      <c r="B2514" s="12">
        <v>540409</v>
      </c>
      <c r="C2514" s="12" t="s">
        <v>1282</v>
      </c>
      <c r="D2514" s="5" t="str">
        <f>IFERROR(IF(VLOOKUP((SubgroupsCovered[[#This Row],[RXCUI]]*1),RXCUI[Convert RXCUIs to Number],1,FALSE)=(SubgroupsCovered[[#This Row],[RXCUI]]*1),"Yes",""),"No")</f>
        <v>No</v>
      </c>
      <c r="E2514" s="12" t="str">
        <f>IF(SubgroupsCovered[[#This Row],[RXCUI Covered?]]="Yes",SubgroupsCovered[[#This Row],[Subgroup]],"")</f>
        <v/>
      </c>
      <c r="F2514" s="12" t="str">
        <f>IF(SubgroupsCovered[[#This Row],[Subgroups Covered by RXCUI]]="",IF(SubgroupsCovered[[#This Row],[Subgroups Uncovered]]="",SubgroupsCovered[[#This Row],[Subgroup]],""),SubgroupsCovered[[#This Row],[Subgroups Covered by RXCUI]])</f>
        <v/>
      </c>
      <c r="G2514" s="12" t="str">
        <f>IFERROR(IF(VLOOKUP(SubgroupsCovered[[#This Row],[Subgroup]],SubgroupsCovered[Subgroups Covered by RXCUI],1,FALSE)=C2514,"",C2514),SubgroupsCovered[[#This Row],[Subgroup]])</f>
        <v>SLPA2</v>
      </c>
    </row>
    <row r="2515" spans="1:7">
      <c r="A2515" s="12" t="s">
        <v>1459</v>
      </c>
      <c r="B2515" s="12">
        <v>540407</v>
      </c>
      <c r="C2515" s="12" t="s">
        <v>1282</v>
      </c>
      <c r="D2515" s="5" t="str">
        <f>IFERROR(IF(VLOOKUP((SubgroupsCovered[[#This Row],[RXCUI]]*1),RXCUI[Convert RXCUIs to Number],1,FALSE)=(SubgroupsCovered[[#This Row],[RXCUI]]*1),"Yes",""),"No")</f>
        <v>No</v>
      </c>
      <c r="E2515" s="12" t="str">
        <f>IF(SubgroupsCovered[[#This Row],[RXCUI Covered?]]="Yes",SubgroupsCovered[[#This Row],[Subgroup]],"")</f>
        <v/>
      </c>
      <c r="F2515" s="12" t="str">
        <f>IF(SubgroupsCovered[[#This Row],[Subgroups Covered by RXCUI]]="",IF(SubgroupsCovered[[#This Row],[Subgroups Uncovered]]="",SubgroupsCovered[[#This Row],[Subgroup]],""),SubgroupsCovered[[#This Row],[Subgroups Covered by RXCUI]])</f>
        <v/>
      </c>
      <c r="G2515" s="12" t="str">
        <f>IFERROR(IF(VLOOKUP(SubgroupsCovered[[#This Row],[Subgroup]],SubgroupsCovered[Subgroups Covered by RXCUI],1,FALSE)=C2515,"",C2515),SubgroupsCovered[[#This Row],[Subgroup]])</f>
        <v>SLPA2</v>
      </c>
    </row>
    <row r="2516" spans="1:7">
      <c r="A2516" s="12" t="s">
        <v>1459</v>
      </c>
      <c r="B2516" s="12">
        <v>485440</v>
      </c>
      <c r="C2516" s="12" t="s">
        <v>1282</v>
      </c>
      <c r="D2516" s="5" t="str">
        <f>IFERROR(IF(VLOOKUP((SubgroupsCovered[[#This Row],[RXCUI]]*1),RXCUI[Convert RXCUIs to Number],1,FALSE)=(SubgroupsCovered[[#This Row],[RXCUI]]*1),"Yes",""),"No")</f>
        <v>No</v>
      </c>
      <c r="E2516" s="12" t="str">
        <f>IF(SubgroupsCovered[[#This Row],[RXCUI Covered?]]="Yes",SubgroupsCovered[[#This Row],[Subgroup]],"")</f>
        <v/>
      </c>
      <c r="F2516" s="12" t="str">
        <f>IF(SubgroupsCovered[[#This Row],[Subgroups Covered by RXCUI]]="",IF(SubgroupsCovered[[#This Row],[Subgroups Uncovered]]="",SubgroupsCovered[[#This Row],[Subgroup]],""),SubgroupsCovered[[#This Row],[Subgroups Covered by RXCUI]])</f>
        <v/>
      </c>
      <c r="G2516" s="12" t="str">
        <f>IFERROR(IF(VLOOKUP(SubgroupsCovered[[#This Row],[Subgroup]],SubgroupsCovered[Subgroups Covered by RXCUI],1,FALSE)=C2516,"",C2516),SubgroupsCovered[[#This Row],[Subgroup]])</f>
        <v>SLPA2</v>
      </c>
    </row>
    <row r="2517" spans="1:7">
      <c r="A2517" s="12" t="s">
        <v>1459</v>
      </c>
      <c r="B2517" s="12">
        <v>485465</v>
      </c>
      <c r="C2517" s="12" t="s">
        <v>1282</v>
      </c>
      <c r="D2517" s="5" t="str">
        <f>IFERROR(IF(VLOOKUP((SubgroupsCovered[[#This Row],[RXCUI]]*1),RXCUI[Convert RXCUIs to Number],1,FALSE)=(SubgroupsCovered[[#This Row],[RXCUI]]*1),"Yes",""),"No")</f>
        <v>No</v>
      </c>
      <c r="E2517" s="12" t="str">
        <f>IF(SubgroupsCovered[[#This Row],[RXCUI Covered?]]="Yes",SubgroupsCovered[[#This Row],[Subgroup]],"")</f>
        <v/>
      </c>
      <c r="F2517" s="12" t="str">
        <f>IF(SubgroupsCovered[[#This Row],[Subgroups Covered by RXCUI]]="",IF(SubgroupsCovered[[#This Row],[Subgroups Uncovered]]="",SubgroupsCovered[[#This Row],[Subgroup]],""),SubgroupsCovered[[#This Row],[Subgroups Covered by RXCUI]])</f>
        <v/>
      </c>
      <c r="G2517" s="12" t="str">
        <f>IFERROR(IF(VLOOKUP(SubgroupsCovered[[#This Row],[Subgroup]],SubgroupsCovered[Subgroups Covered by RXCUI],1,FALSE)=C2517,"",C2517),SubgroupsCovered[[#This Row],[Subgroup]])</f>
        <v>SLPA2</v>
      </c>
    </row>
    <row r="2518" spans="1:7">
      <c r="A2518" s="12" t="s">
        <v>1459</v>
      </c>
      <c r="B2518" s="12">
        <v>485442</v>
      </c>
      <c r="C2518" s="12" t="s">
        <v>1282</v>
      </c>
      <c r="D2518" s="5" t="str">
        <f>IFERROR(IF(VLOOKUP((SubgroupsCovered[[#This Row],[RXCUI]]*1),RXCUI[Convert RXCUIs to Number],1,FALSE)=(SubgroupsCovered[[#This Row],[RXCUI]]*1),"Yes",""),"No")</f>
        <v>No</v>
      </c>
      <c r="E2518" s="12" t="str">
        <f>IF(SubgroupsCovered[[#This Row],[RXCUI Covered?]]="Yes",SubgroupsCovered[[#This Row],[Subgroup]],"")</f>
        <v/>
      </c>
      <c r="F2518" s="12" t="str">
        <f>IF(SubgroupsCovered[[#This Row],[Subgroups Covered by RXCUI]]="",IF(SubgroupsCovered[[#This Row],[Subgroups Uncovered]]="",SubgroupsCovered[[#This Row],[Subgroup]],""),SubgroupsCovered[[#This Row],[Subgroups Covered by RXCUI]])</f>
        <v/>
      </c>
      <c r="G2518" s="12" t="str">
        <f>IFERROR(IF(VLOOKUP(SubgroupsCovered[[#This Row],[Subgroup]],SubgroupsCovered[Subgroups Covered by RXCUI],1,FALSE)=C2518,"",C2518),SubgroupsCovered[[#This Row],[Subgroup]])</f>
        <v>SLPA2</v>
      </c>
    </row>
    <row r="2519" spans="1:7">
      <c r="A2519" s="12" t="s">
        <v>1459</v>
      </c>
      <c r="B2519" s="12">
        <v>261285</v>
      </c>
      <c r="C2519" s="12" t="s">
        <v>1283</v>
      </c>
      <c r="D2519" s="5" t="str">
        <f>IFERROR(IF(VLOOKUP((SubgroupsCovered[[#This Row],[RXCUI]]*1),RXCUI[Convert RXCUIs to Number],1,FALSE)=(SubgroupsCovered[[#This Row],[RXCUI]]*1),"Yes",""),"No")</f>
        <v>No</v>
      </c>
      <c r="E2519" s="12" t="str">
        <f>IF(SubgroupsCovered[[#This Row],[RXCUI Covered?]]="Yes",SubgroupsCovered[[#This Row],[Subgroup]],"")</f>
        <v/>
      </c>
      <c r="F2519" s="12" t="str">
        <f>IF(SubgroupsCovered[[#This Row],[Subgroups Covered by RXCUI]]="",IF(SubgroupsCovered[[#This Row],[Subgroups Uncovered]]="",SubgroupsCovered[[#This Row],[Subgroup]],""),SubgroupsCovered[[#This Row],[Subgroups Covered by RXCUI]])</f>
        <v/>
      </c>
      <c r="G2519" s="12" t="str">
        <f>IFERROR(IF(VLOOKUP(SubgroupsCovered[[#This Row],[Subgroup]],SubgroupsCovered[Subgroups Covered by RXCUI],1,FALSE)=C2519,"",C2519),SubgroupsCovered[[#This Row],[Subgroup]])</f>
        <v>SLPA3</v>
      </c>
    </row>
    <row r="2520" spans="1:7">
      <c r="A2520" s="12" t="s">
        <v>1459</v>
      </c>
      <c r="B2520" s="12">
        <v>261286</v>
      </c>
      <c r="C2520" s="12" t="s">
        <v>1283</v>
      </c>
      <c r="D2520" s="5" t="str">
        <f>IFERROR(IF(VLOOKUP((SubgroupsCovered[[#This Row],[RXCUI]]*1),RXCUI[Convert RXCUIs to Number],1,FALSE)=(SubgroupsCovered[[#This Row],[RXCUI]]*1),"Yes",""),"No")</f>
        <v>No</v>
      </c>
      <c r="E2520" s="12" t="str">
        <f>IF(SubgroupsCovered[[#This Row],[RXCUI Covered?]]="Yes",SubgroupsCovered[[#This Row],[Subgroup]],"")</f>
        <v/>
      </c>
      <c r="F2520" s="12" t="str">
        <f>IF(SubgroupsCovered[[#This Row],[Subgroups Covered by RXCUI]]="",IF(SubgroupsCovered[[#This Row],[Subgroups Uncovered]]="",SubgroupsCovered[[#This Row],[Subgroup]],""),SubgroupsCovered[[#This Row],[Subgroups Covered by RXCUI]])</f>
        <v/>
      </c>
      <c r="G2520" s="12" t="str">
        <f>IFERROR(IF(VLOOKUP(SubgroupsCovered[[#This Row],[Subgroup]],SubgroupsCovered[Subgroups Covered by RXCUI],1,FALSE)=C2520,"",C2520),SubgroupsCovered[[#This Row],[Subgroup]])</f>
        <v>SLPA3</v>
      </c>
    </row>
    <row r="2521" spans="1:7">
      <c r="A2521" s="12" t="s">
        <v>1459</v>
      </c>
      <c r="B2521" s="12">
        <v>313761</v>
      </c>
      <c r="C2521" s="12" t="s">
        <v>1283</v>
      </c>
      <c r="D2521" s="5" t="str">
        <f>IFERROR(IF(VLOOKUP((SubgroupsCovered[[#This Row],[RXCUI]]*1),RXCUI[Convert RXCUIs to Number],1,FALSE)=(SubgroupsCovered[[#This Row],[RXCUI]]*1),"Yes",""),"No")</f>
        <v>No</v>
      </c>
      <c r="E2521" s="12" t="str">
        <f>IF(SubgroupsCovered[[#This Row],[RXCUI Covered?]]="Yes",SubgroupsCovered[[#This Row],[Subgroup]],"")</f>
        <v/>
      </c>
      <c r="F2521" s="12" t="str">
        <f>IF(SubgroupsCovered[[#This Row],[Subgroups Covered by RXCUI]]="",IF(SubgroupsCovered[[#This Row],[Subgroups Uncovered]]="",SubgroupsCovered[[#This Row],[Subgroup]],""),SubgroupsCovered[[#This Row],[Subgroups Covered by RXCUI]])</f>
        <v/>
      </c>
      <c r="G2521" s="12" t="str">
        <f>IFERROR(IF(VLOOKUP(SubgroupsCovered[[#This Row],[Subgroup]],SubgroupsCovered[Subgroups Covered by RXCUI],1,FALSE)=C2521,"",C2521),SubgroupsCovered[[#This Row],[Subgroup]])</f>
        <v>SLPA3</v>
      </c>
    </row>
    <row r="2522" spans="1:7">
      <c r="A2522" s="12" t="s">
        <v>1459</v>
      </c>
      <c r="B2522" s="12">
        <v>313762</v>
      </c>
      <c r="C2522" s="12" t="s">
        <v>1283</v>
      </c>
      <c r="D2522" s="5" t="str">
        <f>IFERROR(IF(VLOOKUP((SubgroupsCovered[[#This Row],[RXCUI]]*1),RXCUI[Convert RXCUIs to Number],1,FALSE)=(SubgroupsCovered[[#This Row],[RXCUI]]*1),"Yes",""),"No")</f>
        <v>No</v>
      </c>
      <c r="E2522" s="12" t="str">
        <f>IF(SubgroupsCovered[[#This Row],[RXCUI Covered?]]="Yes",SubgroupsCovered[[#This Row],[Subgroup]],"")</f>
        <v/>
      </c>
      <c r="F2522" s="12" t="str">
        <f>IF(SubgroupsCovered[[#This Row],[Subgroups Covered by RXCUI]]="",IF(SubgroupsCovered[[#This Row],[Subgroups Uncovered]]="",SubgroupsCovered[[#This Row],[Subgroup]],""),SubgroupsCovered[[#This Row],[Subgroups Covered by RXCUI]])</f>
        <v/>
      </c>
      <c r="G2522" s="12" t="str">
        <f>IFERROR(IF(VLOOKUP(SubgroupsCovered[[#This Row],[Subgroup]],SubgroupsCovered[Subgroups Covered by RXCUI],1,FALSE)=C2522,"",C2522),SubgroupsCovered[[#This Row],[Subgroup]])</f>
        <v>SLPA3</v>
      </c>
    </row>
    <row r="2523" spans="1:7">
      <c r="A2523" s="12" t="s">
        <v>1459</v>
      </c>
      <c r="B2523" s="12">
        <v>208463</v>
      </c>
      <c r="C2523" s="12" t="s">
        <v>1276</v>
      </c>
      <c r="D2523" s="5" t="str">
        <f>IFERROR(IF(VLOOKUP((SubgroupsCovered[[#This Row],[RXCUI]]*1),RXCUI[Convert RXCUIs to Number],1,FALSE)=(SubgroupsCovered[[#This Row],[RXCUI]]*1),"Yes",""),"No")</f>
        <v>No</v>
      </c>
      <c r="E2523" s="12" t="str">
        <f>IF(SubgroupsCovered[[#This Row],[RXCUI Covered?]]="Yes",SubgroupsCovered[[#This Row],[Subgroup]],"")</f>
        <v/>
      </c>
      <c r="F2523" s="12" t="str">
        <f>IF(SubgroupsCovered[[#This Row],[Subgroups Covered by RXCUI]]="",IF(SubgroupsCovered[[#This Row],[Subgroups Uncovered]]="",SubgroupsCovered[[#This Row],[Subgroup]],""),SubgroupsCovered[[#This Row],[Subgroups Covered by RXCUI]])</f>
        <v/>
      </c>
      <c r="G2523" s="12" t="str">
        <f>IFERROR(IF(VLOOKUP(SubgroupsCovered[[#This Row],[Subgroup]],SubgroupsCovered[Subgroups Covered by RXCUI],1,FALSE)=C2523,"",C2523),SubgroupsCovered[[#This Row],[Subgroup]])</f>
        <v>SLPB1</v>
      </c>
    </row>
    <row r="2524" spans="1:7">
      <c r="A2524" s="12" t="s">
        <v>1459</v>
      </c>
      <c r="B2524" s="12">
        <v>208464</v>
      </c>
      <c r="C2524" s="12" t="s">
        <v>1276</v>
      </c>
      <c r="D2524" s="5" t="str">
        <f>IFERROR(IF(VLOOKUP((SubgroupsCovered[[#This Row],[RXCUI]]*1),RXCUI[Convert RXCUIs to Number],1,FALSE)=(SubgroupsCovered[[#This Row],[RXCUI]]*1),"Yes",""),"No")</f>
        <v>No</v>
      </c>
      <c r="E2524" s="12" t="str">
        <f>IF(SubgroupsCovered[[#This Row],[RXCUI Covered?]]="Yes",SubgroupsCovered[[#This Row],[Subgroup]],"")</f>
        <v/>
      </c>
      <c r="F2524" s="12" t="str">
        <f>IF(SubgroupsCovered[[#This Row],[Subgroups Covered by RXCUI]]="",IF(SubgroupsCovered[[#This Row],[Subgroups Uncovered]]="",SubgroupsCovered[[#This Row],[Subgroup]],""),SubgroupsCovered[[#This Row],[Subgroups Covered by RXCUI]])</f>
        <v/>
      </c>
      <c r="G2524" s="12" t="str">
        <f>IFERROR(IF(VLOOKUP(SubgroupsCovered[[#This Row],[Subgroup]],SubgroupsCovered[Subgroups Covered by RXCUI],1,FALSE)=C2524,"",C2524),SubgroupsCovered[[#This Row],[Subgroup]])</f>
        <v>SLPB1</v>
      </c>
    </row>
    <row r="2525" spans="1:7">
      <c r="A2525" s="12" t="s">
        <v>1459</v>
      </c>
      <c r="B2525" s="12">
        <v>208465</v>
      </c>
      <c r="C2525" s="12" t="s">
        <v>1276</v>
      </c>
      <c r="D2525" s="5" t="str">
        <f>IFERROR(IF(VLOOKUP((SubgroupsCovered[[#This Row],[RXCUI]]*1),RXCUI[Convert RXCUIs to Number],1,FALSE)=(SubgroupsCovered[[#This Row],[RXCUI]]*1),"Yes",""),"No")</f>
        <v>No</v>
      </c>
      <c r="E2525" s="12" t="str">
        <f>IF(SubgroupsCovered[[#This Row],[RXCUI Covered?]]="Yes",SubgroupsCovered[[#This Row],[Subgroup]],"")</f>
        <v/>
      </c>
      <c r="F2525" s="12" t="str">
        <f>IF(SubgroupsCovered[[#This Row],[Subgroups Covered by RXCUI]]="",IF(SubgroupsCovered[[#This Row],[Subgroups Uncovered]]="",SubgroupsCovered[[#This Row],[Subgroup]],""),SubgroupsCovered[[#This Row],[Subgroups Covered by RXCUI]])</f>
        <v/>
      </c>
      <c r="G2525" s="12" t="str">
        <f>IFERROR(IF(VLOOKUP(SubgroupsCovered[[#This Row],[Subgroup]],SubgroupsCovered[Subgroups Covered by RXCUI],1,FALSE)=C2525,"",C2525),SubgroupsCovered[[#This Row],[Subgroup]])</f>
        <v>SLPB1</v>
      </c>
    </row>
    <row r="2526" spans="1:7">
      <c r="A2526" s="12" t="s">
        <v>1459</v>
      </c>
      <c r="B2526" s="12">
        <v>539384</v>
      </c>
      <c r="C2526" s="12" t="s">
        <v>1276</v>
      </c>
      <c r="D2526" s="5" t="str">
        <f>IFERROR(IF(VLOOKUP((SubgroupsCovered[[#This Row],[RXCUI]]*1),RXCUI[Convert RXCUIs to Number],1,FALSE)=(SubgroupsCovered[[#This Row],[RXCUI]]*1),"Yes",""),"No")</f>
        <v>No</v>
      </c>
      <c r="E2526" s="12" t="str">
        <f>IF(SubgroupsCovered[[#This Row],[RXCUI Covered?]]="Yes",SubgroupsCovered[[#This Row],[Subgroup]],"")</f>
        <v/>
      </c>
      <c r="F2526" s="12" t="str">
        <f>IF(SubgroupsCovered[[#This Row],[Subgroups Covered by RXCUI]]="",IF(SubgroupsCovered[[#This Row],[Subgroups Uncovered]]="",SubgroupsCovered[[#This Row],[Subgroup]],""),SubgroupsCovered[[#This Row],[Subgroups Covered by RXCUI]])</f>
        <v/>
      </c>
      <c r="G2526" s="12" t="str">
        <f>IFERROR(IF(VLOOKUP(SubgroupsCovered[[#This Row],[Subgroup]],SubgroupsCovered[Subgroups Covered by RXCUI],1,FALSE)=C2526,"",C2526),SubgroupsCovered[[#This Row],[Subgroup]])</f>
        <v>SLPB1</v>
      </c>
    </row>
    <row r="2527" spans="1:7">
      <c r="A2527" s="12" t="s">
        <v>1459</v>
      </c>
      <c r="B2527" s="12">
        <v>198241</v>
      </c>
      <c r="C2527" s="12" t="s">
        <v>1276</v>
      </c>
      <c r="D2527" s="5" t="str">
        <f>IFERROR(IF(VLOOKUP((SubgroupsCovered[[#This Row],[RXCUI]]*1),RXCUI[Convert RXCUIs to Number],1,FALSE)=(SubgroupsCovered[[#This Row],[RXCUI]]*1),"Yes",""),"No")</f>
        <v>No</v>
      </c>
      <c r="E2527" s="12" t="str">
        <f>IF(SubgroupsCovered[[#This Row],[RXCUI Covered?]]="Yes",SubgroupsCovered[[#This Row],[Subgroup]],"")</f>
        <v/>
      </c>
      <c r="F2527" s="12" t="str">
        <f>IF(SubgroupsCovered[[#This Row],[Subgroups Covered by RXCUI]]="",IF(SubgroupsCovered[[#This Row],[Subgroups Uncovered]]="",SubgroupsCovered[[#This Row],[Subgroup]],""),SubgroupsCovered[[#This Row],[Subgroups Covered by RXCUI]])</f>
        <v/>
      </c>
      <c r="G2527" s="12" t="str">
        <f>IFERROR(IF(VLOOKUP(SubgroupsCovered[[#This Row],[Subgroup]],SubgroupsCovered[Subgroups Covered by RXCUI],1,FALSE)=C2527,"",C2527),SubgroupsCovered[[#This Row],[Subgroup]])</f>
        <v>SLPB1</v>
      </c>
    </row>
    <row r="2528" spans="1:7">
      <c r="A2528" s="12" t="s">
        <v>1459</v>
      </c>
      <c r="B2528" s="12">
        <v>198242</v>
      </c>
      <c r="C2528" s="12" t="s">
        <v>1276</v>
      </c>
      <c r="D2528" s="5" t="str">
        <f>IFERROR(IF(VLOOKUP((SubgroupsCovered[[#This Row],[RXCUI]]*1),RXCUI[Convert RXCUIs to Number],1,FALSE)=(SubgroupsCovered[[#This Row],[RXCUI]]*1),"Yes",""),"No")</f>
        <v>No</v>
      </c>
      <c r="E2528" s="12" t="str">
        <f>IF(SubgroupsCovered[[#This Row],[RXCUI Covered?]]="Yes",SubgroupsCovered[[#This Row],[Subgroup]],"")</f>
        <v/>
      </c>
      <c r="F2528" s="12" t="str">
        <f>IF(SubgroupsCovered[[#This Row],[Subgroups Covered by RXCUI]]="",IF(SubgroupsCovered[[#This Row],[Subgroups Uncovered]]="",SubgroupsCovered[[#This Row],[Subgroup]],""),SubgroupsCovered[[#This Row],[Subgroups Covered by RXCUI]])</f>
        <v/>
      </c>
      <c r="G2528" s="12" t="str">
        <f>IFERROR(IF(VLOOKUP(SubgroupsCovered[[#This Row],[Subgroup]],SubgroupsCovered[Subgroups Covered by RXCUI],1,FALSE)=C2528,"",C2528),SubgroupsCovered[[#This Row],[Subgroup]])</f>
        <v>SLPB1</v>
      </c>
    </row>
    <row r="2529" spans="1:7">
      <c r="A2529" s="12" t="s">
        <v>1459</v>
      </c>
      <c r="B2529" s="12">
        <v>198243</v>
      </c>
      <c r="C2529" s="12" t="s">
        <v>1276</v>
      </c>
      <c r="D2529" s="5" t="str">
        <f>IFERROR(IF(VLOOKUP((SubgroupsCovered[[#This Row],[RXCUI]]*1),RXCUI[Convert RXCUIs to Number],1,FALSE)=(SubgroupsCovered[[#This Row],[RXCUI]]*1),"Yes",""),"No")</f>
        <v>No</v>
      </c>
      <c r="E2529" s="12" t="str">
        <f>IF(SubgroupsCovered[[#This Row],[RXCUI Covered?]]="Yes",SubgroupsCovered[[#This Row],[Subgroup]],"")</f>
        <v/>
      </c>
      <c r="F2529" s="12" t="str">
        <f>IF(SubgroupsCovered[[#This Row],[Subgroups Covered by RXCUI]]="",IF(SubgroupsCovered[[#This Row],[Subgroups Uncovered]]="",SubgroupsCovered[[#This Row],[Subgroup]],""),SubgroupsCovered[[#This Row],[Subgroups Covered by RXCUI]])</f>
        <v/>
      </c>
      <c r="G2529" s="12" t="str">
        <f>IFERROR(IF(VLOOKUP(SubgroupsCovered[[#This Row],[Subgroup]],SubgroupsCovered[Subgroups Covered by RXCUI],1,FALSE)=C2529,"",C2529),SubgroupsCovered[[#This Row],[Subgroup]])</f>
        <v>SLPB1</v>
      </c>
    </row>
    <row r="2530" spans="1:7">
      <c r="A2530" s="12" t="s">
        <v>1459</v>
      </c>
      <c r="B2530" s="12">
        <v>485489</v>
      </c>
      <c r="C2530" s="12" t="s">
        <v>1276</v>
      </c>
      <c r="D2530" s="5" t="str">
        <f>IFERROR(IF(VLOOKUP((SubgroupsCovered[[#This Row],[RXCUI]]*1),RXCUI[Convert RXCUIs to Number],1,FALSE)=(SubgroupsCovered[[#This Row],[RXCUI]]*1),"Yes",""),"No")</f>
        <v>No</v>
      </c>
      <c r="E2530" s="12" t="str">
        <f>IF(SubgroupsCovered[[#This Row],[RXCUI Covered?]]="Yes",SubgroupsCovered[[#This Row],[Subgroup]],"")</f>
        <v/>
      </c>
      <c r="F2530" s="12" t="str">
        <f>IF(SubgroupsCovered[[#This Row],[Subgroups Covered by RXCUI]]="",IF(SubgroupsCovered[[#This Row],[Subgroups Uncovered]]="",SubgroupsCovered[[#This Row],[Subgroup]],""),SubgroupsCovered[[#This Row],[Subgroups Covered by RXCUI]])</f>
        <v/>
      </c>
      <c r="G2530" s="12" t="str">
        <f>IFERROR(IF(VLOOKUP(SubgroupsCovered[[#This Row],[Subgroup]],SubgroupsCovered[Subgroups Covered by RXCUI],1,FALSE)=C2530,"",C2530),SubgroupsCovered[[#This Row],[Subgroup]])</f>
        <v>SLPB1</v>
      </c>
    </row>
    <row r="2531" spans="1:7">
      <c r="A2531" s="12" t="s">
        <v>1459</v>
      </c>
      <c r="B2531" s="12">
        <v>207889</v>
      </c>
      <c r="C2531" s="12" t="s">
        <v>1277</v>
      </c>
      <c r="D2531" s="5" t="str">
        <f>IFERROR(IF(VLOOKUP((SubgroupsCovered[[#This Row],[RXCUI]]*1),RXCUI[Convert RXCUIs to Number],1,FALSE)=(SubgroupsCovered[[#This Row],[RXCUI]]*1),"Yes",""),"No")</f>
        <v>No</v>
      </c>
      <c r="E2531" s="12" t="str">
        <f>IF(SubgroupsCovered[[#This Row],[RXCUI Covered?]]="Yes",SubgroupsCovered[[#This Row],[Subgroup]],"")</f>
        <v/>
      </c>
      <c r="F2531" s="12" t="str">
        <f>IF(SubgroupsCovered[[#This Row],[Subgroups Covered by RXCUI]]="",IF(SubgroupsCovered[[#This Row],[Subgroups Uncovered]]="",SubgroupsCovered[[#This Row],[Subgroup]],""),SubgroupsCovered[[#This Row],[Subgroups Covered by RXCUI]])</f>
        <v/>
      </c>
      <c r="G2531" s="12" t="str">
        <f>IFERROR(IF(VLOOKUP(SubgroupsCovered[[#This Row],[Subgroup]],SubgroupsCovered[Subgroups Covered by RXCUI],1,FALSE)=C2531,"",C2531),SubgroupsCovered[[#This Row],[Subgroup]])</f>
        <v>SLPB2</v>
      </c>
    </row>
    <row r="2532" spans="1:7">
      <c r="A2532" s="12" t="s">
        <v>1459</v>
      </c>
      <c r="B2532" s="12">
        <v>198183</v>
      </c>
      <c r="C2532" s="12" t="s">
        <v>1277</v>
      </c>
      <c r="D2532" s="5" t="str">
        <f>IFERROR(IF(VLOOKUP((SubgroupsCovered[[#This Row],[RXCUI]]*1),RXCUI[Convert RXCUIs to Number],1,FALSE)=(SubgroupsCovered[[#This Row],[RXCUI]]*1),"Yes",""),"No")</f>
        <v>No</v>
      </c>
      <c r="E2532" s="12" t="str">
        <f>IF(SubgroupsCovered[[#This Row],[RXCUI Covered?]]="Yes",SubgroupsCovered[[#This Row],[Subgroup]],"")</f>
        <v/>
      </c>
      <c r="F2532" s="12" t="str">
        <f>IF(SubgroupsCovered[[#This Row],[Subgroups Covered by RXCUI]]="",IF(SubgroupsCovered[[#This Row],[Subgroups Uncovered]]="",SubgroupsCovered[[#This Row],[Subgroup]],""),SubgroupsCovered[[#This Row],[Subgroups Covered by RXCUI]])</f>
        <v/>
      </c>
      <c r="G2532" s="12" t="str">
        <f>IFERROR(IF(VLOOKUP(SubgroupsCovered[[#This Row],[Subgroup]],SubgroupsCovered[Subgroups Covered by RXCUI],1,FALSE)=C2532,"",C2532),SubgroupsCovered[[#This Row],[Subgroup]])</f>
        <v>SLPB2</v>
      </c>
    </row>
    <row r="2533" spans="1:7">
      <c r="A2533" s="12" t="s">
        <v>1459</v>
      </c>
      <c r="B2533" s="12">
        <v>197654</v>
      </c>
      <c r="C2533" s="12" t="s">
        <v>1278</v>
      </c>
      <c r="D2533" s="5" t="str">
        <f>IFERROR(IF(VLOOKUP((SubgroupsCovered[[#This Row],[RXCUI]]*1),RXCUI[Convert RXCUIs to Number],1,FALSE)=(SubgroupsCovered[[#This Row],[RXCUI]]*1),"Yes",""),"No")</f>
        <v>No</v>
      </c>
      <c r="E2533" s="12" t="str">
        <f>IF(SubgroupsCovered[[#This Row],[RXCUI Covered?]]="Yes",SubgroupsCovered[[#This Row],[Subgroup]],"")</f>
        <v/>
      </c>
      <c r="F2533" s="12" t="str">
        <f>IF(SubgroupsCovered[[#This Row],[Subgroups Covered by RXCUI]]="",IF(SubgroupsCovered[[#This Row],[Subgroups Uncovered]]="",SubgroupsCovered[[#This Row],[Subgroup]],""),SubgroupsCovered[[#This Row],[Subgroups Covered by RXCUI]])</f>
        <v/>
      </c>
      <c r="G2533" s="12" t="str">
        <f>IFERROR(IF(VLOOKUP(SubgroupsCovered[[#This Row],[Subgroup]],SubgroupsCovered[Subgroups Covered by RXCUI],1,FALSE)=C2533,"",C2533),SubgroupsCovered[[#This Row],[Subgroup]])</f>
        <v>SLPB3</v>
      </c>
    </row>
    <row r="2534" spans="1:7">
      <c r="A2534" s="12" t="s">
        <v>1459</v>
      </c>
      <c r="B2534" s="12">
        <v>197653</v>
      </c>
      <c r="C2534" s="12" t="s">
        <v>1278</v>
      </c>
      <c r="D2534" s="5" t="str">
        <f>IFERROR(IF(VLOOKUP((SubgroupsCovered[[#This Row],[RXCUI]]*1),RXCUI[Convert RXCUIs to Number],1,FALSE)=(SubgroupsCovered[[#This Row],[RXCUI]]*1),"Yes",""),"No")</f>
        <v>No</v>
      </c>
      <c r="E2534" s="12" t="str">
        <f>IF(SubgroupsCovered[[#This Row],[RXCUI Covered?]]="Yes",SubgroupsCovered[[#This Row],[Subgroup]],"")</f>
        <v/>
      </c>
      <c r="F2534" s="12" t="str">
        <f>IF(SubgroupsCovered[[#This Row],[Subgroups Covered by RXCUI]]="",IF(SubgroupsCovered[[#This Row],[Subgroups Uncovered]]="",SubgroupsCovered[[#This Row],[Subgroup]],""),SubgroupsCovered[[#This Row],[Subgroups Covered by RXCUI]])</f>
        <v/>
      </c>
      <c r="G2534" s="12" t="str">
        <f>IFERROR(IF(VLOOKUP(SubgroupsCovered[[#This Row],[Subgroup]],SubgroupsCovered[Subgroups Covered by RXCUI],1,FALSE)=C2534,"",C2534),SubgroupsCovered[[#This Row],[Subgroup]])</f>
        <v>SLPB3</v>
      </c>
    </row>
    <row r="2535" spans="1:7">
      <c r="A2535" s="12" t="s">
        <v>1459</v>
      </c>
      <c r="B2535" s="12">
        <v>1298088</v>
      </c>
      <c r="C2535" s="12" t="s">
        <v>1279</v>
      </c>
      <c r="D2535" s="5" t="str">
        <f>IFERROR(IF(VLOOKUP((SubgroupsCovered[[#This Row],[RXCUI]]*1),RXCUI[Convert RXCUIs to Number],1,FALSE)=(SubgroupsCovered[[#This Row],[RXCUI]]*1),"Yes",""),"No")</f>
        <v>No</v>
      </c>
      <c r="E2535" s="12" t="str">
        <f>IF(SubgroupsCovered[[#This Row],[RXCUI Covered?]]="Yes",SubgroupsCovered[[#This Row],[Subgroup]],"")</f>
        <v/>
      </c>
      <c r="F2535" s="12" t="str">
        <f>IF(SubgroupsCovered[[#This Row],[Subgroups Covered by RXCUI]]="",IF(SubgroupsCovered[[#This Row],[Subgroups Uncovered]]="",SubgroupsCovered[[#This Row],[Subgroup]],""),SubgroupsCovered[[#This Row],[Subgroups Covered by RXCUI]])</f>
        <v/>
      </c>
      <c r="G2535" s="12" t="str">
        <f>IFERROR(IF(VLOOKUP(SubgroupsCovered[[#This Row],[Subgroup]],SubgroupsCovered[Subgroups Covered by RXCUI],1,FALSE)=C2535,"",C2535),SubgroupsCovered[[#This Row],[Subgroup]])</f>
        <v>SLPB4</v>
      </c>
    </row>
    <row r="2536" spans="1:7">
      <c r="A2536" s="12" t="s">
        <v>1459</v>
      </c>
      <c r="B2536" s="12">
        <v>1298091</v>
      </c>
      <c r="C2536" s="12" t="s">
        <v>1279</v>
      </c>
      <c r="D2536" s="5" t="str">
        <f>IFERROR(IF(VLOOKUP((SubgroupsCovered[[#This Row],[RXCUI]]*1),RXCUI[Convert RXCUIs to Number],1,FALSE)=(SubgroupsCovered[[#This Row],[RXCUI]]*1),"Yes",""),"No")</f>
        <v>No</v>
      </c>
      <c r="E2536" s="12" t="str">
        <f>IF(SubgroupsCovered[[#This Row],[RXCUI Covered?]]="Yes",SubgroupsCovered[[#This Row],[Subgroup]],"")</f>
        <v/>
      </c>
      <c r="F2536" s="12" t="str">
        <f>IF(SubgroupsCovered[[#This Row],[Subgroups Covered by RXCUI]]="",IF(SubgroupsCovered[[#This Row],[Subgroups Uncovered]]="",SubgroupsCovered[[#This Row],[Subgroup]],""),SubgroupsCovered[[#This Row],[Subgroups Covered by RXCUI]])</f>
        <v/>
      </c>
      <c r="G2536" s="12" t="str">
        <f>IFERROR(IF(VLOOKUP(SubgroupsCovered[[#This Row],[Subgroup]],SubgroupsCovered[Subgroups Covered by RXCUI],1,FALSE)=C2536,"",C2536),SubgroupsCovered[[#This Row],[Subgroup]])</f>
        <v>SLPB4</v>
      </c>
    </row>
    <row r="2537" spans="1:7">
      <c r="A2537" s="12" t="s">
        <v>1459</v>
      </c>
      <c r="B2537" s="12">
        <v>208681</v>
      </c>
      <c r="C2537" s="12" t="s">
        <v>1280</v>
      </c>
      <c r="D2537" s="5" t="str">
        <f>IFERROR(IF(VLOOKUP((SubgroupsCovered[[#This Row],[RXCUI]]*1),RXCUI[Convert RXCUIs to Number],1,FALSE)=(SubgroupsCovered[[#This Row],[RXCUI]]*1),"Yes",""),"No")</f>
        <v>No</v>
      </c>
      <c r="E2537" s="12" t="str">
        <f>IF(SubgroupsCovered[[#This Row],[RXCUI Covered?]]="Yes",SubgroupsCovered[[#This Row],[Subgroup]],"")</f>
        <v/>
      </c>
      <c r="F2537" s="12" t="str">
        <f>IF(SubgroupsCovered[[#This Row],[Subgroups Covered by RXCUI]]="",IF(SubgroupsCovered[[#This Row],[Subgroups Uncovered]]="",SubgroupsCovered[[#This Row],[Subgroup]],""),SubgroupsCovered[[#This Row],[Subgroups Covered by RXCUI]])</f>
        <v/>
      </c>
      <c r="G2537" s="12" t="str">
        <f>IFERROR(IF(VLOOKUP(SubgroupsCovered[[#This Row],[Subgroup]],SubgroupsCovered[Subgroups Covered by RXCUI],1,FALSE)=C2537,"",C2537),SubgroupsCovered[[#This Row],[Subgroup]])</f>
        <v>SLPB5</v>
      </c>
    </row>
    <row r="2538" spans="1:7">
      <c r="A2538" s="12" t="s">
        <v>1459</v>
      </c>
      <c r="B2538" s="12">
        <v>198318</v>
      </c>
      <c r="C2538" s="12" t="s">
        <v>1280</v>
      </c>
      <c r="D2538" s="5" t="str">
        <f>IFERROR(IF(VLOOKUP((SubgroupsCovered[[#This Row],[RXCUI]]*1),RXCUI[Convert RXCUIs to Number],1,FALSE)=(SubgroupsCovered[[#This Row],[RXCUI]]*1),"Yes",""),"No")</f>
        <v>No</v>
      </c>
      <c r="E2538" s="12" t="str">
        <f>IF(SubgroupsCovered[[#This Row],[RXCUI Covered?]]="Yes",SubgroupsCovered[[#This Row],[Subgroup]],"")</f>
        <v/>
      </c>
      <c r="F2538" s="12" t="str">
        <f>IF(SubgroupsCovered[[#This Row],[Subgroups Covered by RXCUI]]="",IF(SubgroupsCovered[[#This Row],[Subgroups Uncovered]]="",SubgroupsCovered[[#This Row],[Subgroup]],""),SubgroupsCovered[[#This Row],[Subgroups Covered by RXCUI]])</f>
        <v/>
      </c>
      <c r="G2538" s="12" t="str">
        <f>IFERROR(IF(VLOOKUP(SubgroupsCovered[[#This Row],[Subgroup]],SubgroupsCovered[Subgroups Covered by RXCUI],1,FALSE)=C2538,"",C2538),SubgroupsCovered[[#This Row],[Subgroup]])</f>
        <v>SLPB5</v>
      </c>
    </row>
    <row r="2539" spans="1:7">
      <c r="A2539" s="12" t="s">
        <v>1459</v>
      </c>
      <c r="B2539" s="12">
        <v>198317</v>
      </c>
      <c r="C2539" s="12" t="s">
        <v>1280</v>
      </c>
      <c r="D2539" s="5" t="str">
        <f>IFERROR(IF(VLOOKUP((SubgroupsCovered[[#This Row],[RXCUI]]*1),RXCUI[Convert RXCUIs to Number],1,FALSE)=(SubgroupsCovered[[#This Row],[RXCUI]]*1),"Yes",""),"No")</f>
        <v>No</v>
      </c>
      <c r="E2539" s="12" t="str">
        <f>IF(SubgroupsCovered[[#This Row],[RXCUI Covered?]]="Yes",SubgroupsCovered[[#This Row],[Subgroup]],"")</f>
        <v/>
      </c>
      <c r="F2539" s="12" t="str">
        <f>IF(SubgroupsCovered[[#This Row],[Subgroups Covered by RXCUI]]="",IF(SubgroupsCovered[[#This Row],[Subgroups Uncovered]]="",SubgroupsCovered[[#This Row],[Subgroup]],""),SubgroupsCovered[[#This Row],[Subgroups Covered by RXCUI]])</f>
        <v/>
      </c>
      <c r="G2539" s="12" t="str">
        <f>IFERROR(IF(VLOOKUP(SubgroupsCovered[[#This Row],[Subgroup]],SubgroupsCovered[Subgroups Covered by RXCUI],1,FALSE)=C2539,"",C2539),SubgroupsCovered[[#This Row],[Subgroup]])</f>
        <v>SLPB5</v>
      </c>
    </row>
    <row r="2540" spans="1:7">
      <c r="A2540" s="12" t="s">
        <v>1459</v>
      </c>
      <c r="B2540" s="12">
        <v>603162</v>
      </c>
      <c r="C2540" s="12" t="s">
        <v>1284</v>
      </c>
      <c r="D2540" s="5" t="str">
        <f>IFERROR(IF(VLOOKUP((SubgroupsCovered[[#This Row],[RXCUI]]*1),RXCUI[Convert RXCUIs to Number],1,FALSE)=(SubgroupsCovered[[#This Row],[RXCUI]]*1),"Yes",""),"No")</f>
        <v>No</v>
      </c>
      <c r="E2540" s="12" t="str">
        <f>IF(SubgroupsCovered[[#This Row],[RXCUI Covered?]]="Yes",SubgroupsCovered[[#This Row],[Subgroup]],"")</f>
        <v/>
      </c>
      <c r="F2540" s="12" t="str">
        <f>IF(SubgroupsCovered[[#This Row],[Subgroups Covered by RXCUI]]="",IF(SubgroupsCovered[[#This Row],[Subgroups Uncovered]]="",SubgroupsCovered[[#This Row],[Subgroup]],""),SubgroupsCovered[[#This Row],[Subgroups Covered by RXCUI]])</f>
        <v/>
      </c>
      <c r="G2540" s="12" t="str">
        <f>IFERROR(IF(VLOOKUP(SubgroupsCovered[[#This Row],[Subgroup]],SubgroupsCovered[Subgroups Covered by RXCUI],1,FALSE)=C2540,"",C2540),SubgroupsCovered[[#This Row],[Subgroup]])</f>
        <v>SLPC1</v>
      </c>
    </row>
    <row r="2541" spans="1:7">
      <c r="A2541" s="12" t="s">
        <v>1459</v>
      </c>
      <c r="B2541" s="12">
        <v>577348</v>
      </c>
      <c r="C2541" s="12" t="s">
        <v>1284</v>
      </c>
      <c r="D2541" s="5" t="str">
        <f>IFERROR(IF(VLOOKUP((SubgroupsCovered[[#This Row],[RXCUI]]*1),RXCUI[Convert RXCUIs to Number],1,FALSE)=(SubgroupsCovered[[#This Row],[RXCUI]]*1),"Yes",""),"No")</f>
        <v>No</v>
      </c>
      <c r="E2541" s="12" t="str">
        <f>IF(SubgroupsCovered[[#This Row],[RXCUI Covered?]]="Yes",SubgroupsCovered[[#This Row],[Subgroup]],"")</f>
        <v/>
      </c>
      <c r="F2541" s="12" t="str">
        <f>IF(SubgroupsCovered[[#This Row],[Subgroups Covered by RXCUI]]="",IF(SubgroupsCovered[[#This Row],[Subgroups Uncovered]]="",SubgroupsCovered[[#This Row],[Subgroup]],""),SubgroupsCovered[[#This Row],[Subgroups Covered by RXCUI]])</f>
        <v/>
      </c>
      <c r="G2541" s="12" t="str">
        <f>IFERROR(IF(VLOOKUP(SubgroupsCovered[[#This Row],[Subgroup]],SubgroupsCovered[Subgroups Covered by RXCUI],1,FALSE)=C2541,"",C2541),SubgroupsCovered[[#This Row],[Subgroup]])</f>
        <v>SLPC1</v>
      </c>
    </row>
    <row r="2542" spans="1:7">
      <c r="A2542" s="12" t="s">
        <v>1459</v>
      </c>
      <c r="B2542" s="12">
        <v>2468316</v>
      </c>
      <c r="C2542" s="12" t="s">
        <v>1284</v>
      </c>
      <c r="D2542" s="5" t="str">
        <f>IFERROR(IF(VLOOKUP((SubgroupsCovered[[#This Row],[RXCUI]]*1),RXCUI[Convert RXCUIs to Number],1,FALSE)=(SubgroupsCovered[[#This Row],[RXCUI]]*1),"Yes",""),"No")</f>
        <v>No</v>
      </c>
      <c r="E2542" s="12" t="str">
        <f>IF(SubgroupsCovered[[#This Row],[RXCUI Covered?]]="Yes",SubgroupsCovered[[#This Row],[Subgroup]],"")</f>
        <v/>
      </c>
      <c r="F2542" s="12" t="str">
        <f>IF(SubgroupsCovered[[#This Row],[Subgroups Covered by RXCUI]]="",IF(SubgroupsCovered[[#This Row],[Subgroups Uncovered]]="",SubgroupsCovered[[#This Row],[Subgroup]],""),SubgroupsCovered[[#This Row],[Subgroups Covered by RXCUI]])</f>
        <v/>
      </c>
      <c r="G2542" s="12" t="str">
        <f>IFERROR(IF(VLOOKUP(SubgroupsCovered[[#This Row],[Subgroup]],SubgroupsCovered[Subgroups Covered by RXCUI],1,FALSE)=C2542,"",C2542),SubgroupsCovered[[#This Row],[Subgroup]])</f>
        <v>SLPC1</v>
      </c>
    </row>
    <row r="2543" spans="1:7">
      <c r="A2543" s="12" t="s">
        <v>1459</v>
      </c>
      <c r="B2543" s="12">
        <v>1490473</v>
      </c>
      <c r="C2543" s="12" t="s">
        <v>1284</v>
      </c>
      <c r="D2543" s="5" t="str">
        <f>IFERROR(IF(VLOOKUP((SubgroupsCovered[[#This Row],[RXCUI]]*1),RXCUI[Convert RXCUIs to Number],1,FALSE)=(SubgroupsCovered[[#This Row],[RXCUI]]*1),"Yes",""),"No")</f>
        <v>No</v>
      </c>
      <c r="E2543" s="12" t="str">
        <f>IF(SubgroupsCovered[[#This Row],[RXCUI Covered?]]="Yes",SubgroupsCovered[[#This Row],[Subgroup]],"")</f>
        <v/>
      </c>
      <c r="F2543" s="12" t="str">
        <f>IF(SubgroupsCovered[[#This Row],[Subgroups Covered by RXCUI]]="",IF(SubgroupsCovered[[#This Row],[Subgroups Uncovered]]="",SubgroupsCovered[[#This Row],[Subgroup]],""),SubgroupsCovered[[#This Row],[Subgroups Covered by RXCUI]])</f>
        <v/>
      </c>
      <c r="G2543" s="12" t="str">
        <f>IFERROR(IF(VLOOKUP(SubgroupsCovered[[#This Row],[Subgroup]],SubgroupsCovered[Subgroups Covered by RXCUI],1,FALSE)=C2543,"",C2543),SubgroupsCovered[[#This Row],[Subgroup]])</f>
        <v>SLPC1</v>
      </c>
    </row>
    <row r="2544" spans="1:7">
      <c r="A2544" s="12" t="s">
        <v>1459</v>
      </c>
      <c r="B2544" s="12">
        <v>1491624</v>
      </c>
      <c r="C2544" s="12" t="s">
        <v>1284</v>
      </c>
      <c r="D2544" s="5" t="str">
        <f>IFERROR(IF(VLOOKUP((SubgroupsCovered[[#This Row],[RXCUI]]*1),RXCUI[Convert RXCUIs to Number],1,FALSE)=(SubgroupsCovered[[#This Row],[RXCUI]]*1),"Yes",""),"No")</f>
        <v>No</v>
      </c>
      <c r="E2544" s="12" t="str">
        <f>IF(SubgroupsCovered[[#This Row],[RXCUI Covered?]]="Yes",SubgroupsCovered[[#This Row],[Subgroup]],"")</f>
        <v/>
      </c>
      <c r="F2544" s="12" t="str">
        <f>IF(SubgroupsCovered[[#This Row],[Subgroups Covered by RXCUI]]="",IF(SubgroupsCovered[[#This Row],[Subgroups Uncovered]]="",SubgroupsCovered[[#This Row],[Subgroup]],""),SubgroupsCovered[[#This Row],[Subgroups Covered by RXCUI]])</f>
        <v/>
      </c>
      <c r="G2544" s="12" t="str">
        <f>IFERROR(IF(VLOOKUP(SubgroupsCovered[[#This Row],[Subgroup]],SubgroupsCovered[Subgroups Covered by RXCUI],1,FALSE)=C2544,"",C2544),SubgroupsCovered[[#This Row],[Subgroup]])</f>
        <v>SLPC1</v>
      </c>
    </row>
    <row r="2545" spans="1:7">
      <c r="A2545" s="12" t="s">
        <v>1459</v>
      </c>
      <c r="B2545" s="12">
        <v>1547110</v>
      </c>
      <c r="C2545" s="12" t="s">
        <v>1285</v>
      </c>
      <c r="D2545" s="5" t="str">
        <f>IFERROR(IF(VLOOKUP((SubgroupsCovered[[#This Row],[RXCUI]]*1),RXCUI[Convert RXCUIs to Number],1,FALSE)=(SubgroupsCovered[[#This Row],[RXCUI]]*1),"Yes",""),"No")</f>
        <v>No</v>
      </c>
      <c r="E2545" s="12" t="str">
        <f>IF(SubgroupsCovered[[#This Row],[RXCUI Covered?]]="Yes",SubgroupsCovered[[#This Row],[Subgroup]],"")</f>
        <v/>
      </c>
      <c r="F2545" s="12" t="str">
        <f>IF(SubgroupsCovered[[#This Row],[Subgroups Covered by RXCUI]]="",IF(SubgroupsCovered[[#This Row],[Subgroups Uncovered]]="",SubgroupsCovered[[#This Row],[Subgroup]],""),SubgroupsCovered[[#This Row],[Subgroups Covered by RXCUI]])</f>
        <v/>
      </c>
      <c r="G2545" s="12" t="str">
        <f>IFERROR(IF(VLOOKUP(SubgroupsCovered[[#This Row],[Subgroup]],SubgroupsCovered[Subgroups Covered by RXCUI],1,FALSE)=C2545,"",C2545),SubgroupsCovered[[#This Row],[Subgroup]])</f>
        <v>SLPD1</v>
      </c>
    </row>
    <row r="2546" spans="1:7">
      <c r="A2546" s="12" t="s">
        <v>1459</v>
      </c>
      <c r="B2546" s="12">
        <v>1547575</v>
      </c>
      <c r="C2546" s="12" t="s">
        <v>1285</v>
      </c>
      <c r="D2546" s="5" t="str">
        <f>IFERROR(IF(VLOOKUP((SubgroupsCovered[[#This Row],[RXCUI]]*1),RXCUI[Convert RXCUIs to Number],1,FALSE)=(SubgroupsCovered[[#This Row],[RXCUI]]*1),"Yes",""),"No")</f>
        <v>No</v>
      </c>
      <c r="E2546" s="12" t="str">
        <f>IF(SubgroupsCovered[[#This Row],[RXCUI Covered?]]="Yes",SubgroupsCovered[[#This Row],[Subgroup]],"")</f>
        <v/>
      </c>
      <c r="F2546" s="12" t="str">
        <f>IF(SubgroupsCovered[[#This Row],[Subgroups Covered by RXCUI]]="",IF(SubgroupsCovered[[#This Row],[Subgroups Uncovered]]="",SubgroupsCovered[[#This Row],[Subgroup]],""),SubgroupsCovered[[#This Row],[Subgroups Covered by RXCUI]])</f>
        <v/>
      </c>
      <c r="G2546" s="12" t="str">
        <f>IFERROR(IF(VLOOKUP(SubgroupsCovered[[#This Row],[Subgroup]],SubgroupsCovered[Subgroups Covered by RXCUI],1,FALSE)=C2546,"",C2546),SubgroupsCovered[[#This Row],[Subgroup]])</f>
        <v>SLPD1</v>
      </c>
    </row>
    <row r="2547" spans="1:7">
      <c r="A2547" s="12" t="s">
        <v>1459</v>
      </c>
      <c r="B2547" s="12">
        <v>1547114</v>
      </c>
      <c r="C2547" s="12" t="s">
        <v>1285</v>
      </c>
      <c r="D2547" s="5" t="str">
        <f>IFERROR(IF(VLOOKUP((SubgroupsCovered[[#This Row],[RXCUI]]*1),RXCUI[Convert RXCUIs to Number],1,FALSE)=(SubgroupsCovered[[#This Row],[RXCUI]]*1),"Yes",""),"No")</f>
        <v>No</v>
      </c>
      <c r="E2547" s="12" t="str">
        <f>IF(SubgroupsCovered[[#This Row],[RXCUI Covered?]]="Yes",SubgroupsCovered[[#This Row],[Subgroup]],"")</f>
        <v/>
      </c>
      <c r="F2547" s="12" t="str">
        <f>IF(SubgroupsCovered[[#This Row],[Subgroups Covered by RXCUI]]="",IF(SubgroupsCovered[[#This Row],[Subgroups Uncovered]]="",SubgroupsCovered[[#This Row],[Subgroup]],""),SubgroupsCovered[[#This Row],[Subgroups Covered by RXCUI]])</f>
        <v/>
      </c>
      <c r="G2547" s="12" t="str">
        <f>IFERROR(IF(VLOOKUP(SubgroupsCovered[[#This Row],[Subgroup]],SubgroupsCovered[Subgroups Covered by RXCUI],1,FALSE)=C2547,"",C2547),SubgroupsCovered[[#This Row],[Subgroup]])</f>
        <v>SLPD1</v>
      </c>
    </row>
    <row r="2548" spans="1:7">
      <c r="A2548" s="12" t="s">
        <v>1459</v>
      </c>
      <c r="B2548" s="12">
        <v>1547118</v>
      </c>
      <c r="C2548" s="12" t="s">
        <v>1285</v>
      </c>
      <c r="D2548" s="5" t="str">
        <f>IFERROR(IF(VLOOKUP((SubgroupsCovered[[#This Row],[RXCUI]]*1),RXCUI[Convert RXCUIs to Number],1,FALSE)=(SubgroupsCovered[[#This Row],[RXCUI]]*1),"Yes",""),"No")</f>
        <v>No</v>
      </c>
      <c r="E2548" s="12" t="str">
        <f>IF(SubgroupsCovered[[#This Row],[RXCUI Covered?]]="Yes",SubgroupsCovered[[#This Row],[Subgroup]],"")</f>
        <v/>
      </c>
      <c r="F2548" s="12" t="str">
        <f>IF(SubgroupsCovered[[#This Row],[Subgroups Covered by RXCUI]]="",IF(SubgroupsCovered[[#This Row],[Subgroups Uncovered]]="",SubgroupsCovered[[#This Row],[Subgroup]],""),SubgroupsCovered[[#This Row],[Subgroups Covered by RXCUI]])</f>
        <v/>
      </c>
      <c r="G2548" s="12" t="str">
        <f>IFERROR(IF(VLOOKUP(SubgroupsCovered[[#This Row],[Subgroup]],SubgroupsCovered[Subgroups Covered by RXCUI],1,FALSE)=C2548,"",C2548),SubgroupsCovered[[#This Row],[Subgroup]])</f>
        <v>SLPD1</v>
      </c>
    </row>
    <row r="2549" spans="1:7">
      <c r="A2549" s="12" t="s">
        <v>1459</v>
      </c>
      <c r="B2549" s="12">
        <v>966791</v>
      </c>
      <c r="C2549" s="12" t="s">
        <v>1286</v>
      </c>
      <c r="D2549" s="5" t="str">
        <f>IFERROR(IF(VLOOKUP((SubgroupsCovered[[#This Row],[RXCUI]]*1),RXCUI[Convert RXCUIs to Number],1,FALSE)=(SubgroupsCovered[[#This Row],[RXCUI]]*1),"Yes",""),"No")</f>
        <v>No</v>
      </c>
      <c r="E2549" s="12" t="str">
        <f>IF(SubgroupsCovered[[#This Row],[RXCUI Covered?]]="Yes",SubgroupsCovered[[#This Row],[Subgroup]],"")</f>
        <v/>
      </c>
      <c r="F2549" s="12" t="str">
        <f>IF(SubgroupsCovered[[#This Row],[Subgroups Covered by RXCUI]]="",IF(SubgroupsCovered[[#This Row],[Subgroups Uncovered]]="",SubgroupsCovered[[#This Row],[Subgroup]],""),SubgroupsCovered[[#This Row],[Subgroups Covered by RXCUI]])</f>
        <v/>
      </c>
      <c r="G2549" s="12" t="str">
        <f>IFERROR(IF(VLOOKUP(SubgroupsCovered[[#This Row],[Subgroup]],SubgroupsCovered[Subgroups Covered by RXCUI],1,FALSE)=C2549,"",C2549),SubgroupsCovered[[#This Row],[Subgroup]])</f>
        <v>SLPE1</v>
      </c>
    </row>
    <row r="2550" spans="1:7">
      <c r="A2550" s="12" t="s">
        <v>1459</v>
      </c>
      <c r="B2550" s="12">
        <v>966787</v>
      </c>
      <c r="C2550" s="12" t="s">
        <v>1286</v>
      </c>
      <c r="D2550" s="5" t="str">
        <f>IFERROR(IF(VLOOKUP((SubgroupsCovered[[#This Row],[RXCUI]]*1),RXCUI[Convert RXCUIs to Number],1,FALSE)=(SubgroupsCovered[[#This Row],[RXCUI]]*1),"Yes",""),"No")</f>
        <v>No</v>
      </c>
      <c r="E2550" s="12" t="str">
        <f>IF(SubgroupsCovered[[#This Row],[RXCUI Covered?]]="Yes",SubgroupsCovered[[#This Row],[Subgroup]],"")</f>
        <v/>
      </c>
      <c r="F2550" s="12" t="str">
        <f>IF(SubgroupsCovered[[#This Row],[Subgroups Covered by RXCUI]]="",IF(SubgroupsCovered[[#This Row],[Subgroups Uncovered]]="",SubgroupsCovered[[#This Row],[Subgroup]],""),SubgroupsCovered[[#This Row],[Subgroups Covered by RXCUI]])</f>
        <v/>
      </c>
      <c r="G2550" s="12" t="str">
        <f>IFERROR(IF(VLOOKUP(SubgroupsCovered[[#This Row],[Subgroup]],SubgroupsCovered[Subgroups Covered by RXCUI],1,FALSE)=C2550,"",C2550),SubgroupsCovered[[#This Row],[Subgroup]])</f>
        <v>SLPE1</v>
      </c>
    </row>
    <row r="2551" spans="1:7">
      <c r="A2551" s="12" t="s">
        <v>1459</v>
      </c>
      <c r="B2551" s="12">
        <v>966795</v>
      </c>
      <c r="C2551" s="12" t="s">
        <v>1286</v>
      </c>
      <c r="D2551" s="5" t="str">
        <f>IFERROR(IF(VLOOKUP((SubgroupsCovered[[#This Row],[RXCUI]]*1),RXCUI[Convert RXCUIs to Number],1,FALSE)=(SubgroupsCovered[[#This Row],[RXCUI]]*1),"Yes",""),"No")</f>
        <v>No</v>
      </c>
      <c r="E2551" s="12" t="str">
        <f>IF(SubgroupsCovered[[#This Row],[RXCUI Covered?]]="Yes",SubgroupsCovered[[#This Row],[Subgroup]],"")</f>
        <v/>
      </c>
      <c r="F2551" s="12" t="str">
        <f>IF(SubgroupsCovered[[#This Row],[Subgroups Covered by RXCUI]]="",IF(SubgroupsCovered[[#This Row],[Subgroups Uncovered]]="",SubgroupsCovered[[#This Row],[Subgroup]],""),SubgroupsCovered[[#This Row],[Subgroups Covered by RXCUI]])</f>
        <v/>
      </c>
      <c r="G2551" s="12" t="str">
        <f>IFERROR(IF(VLOOKUP(SubgroupsCovered[[#This Row],[Subgroup]],SubgroupsCovered[Subgroups Covered by RXCUI],1,FALSE)=C2551,"",C2551),SubgroupsCovered[[#This Row],[Subgroup]])</f>
        <v>SLPE1</v>
      </c>
    </row>
    <row r="2552" spans="1:7">
      <c r="A2552" s="12" t="s">
        <v>1459</v>
      </c>
      <c r="B2552" s="12">
        <v>966793</v>
      </c>
      <c r="C2552" s="12" t="s">
        <v>1286</v>
      </c>
      <c r="D2552" s="5" t="str">
        <f>IFERROR(IF(VLOOKUP((SubgroupsCovered[[#This Row],[RXCUI]]*1),RXCUI[Convert RXCUIs to Number],1,FALSE)=(SubgroupsCovered[[#This Row],[RXCUI]]*1),"Yes",""),"No")</f>
        <v>No</v>
      </c>
      <c r="E2552" s="12" t="str">
        <f>IF(SubgroupsCovered[[#This Row],[RXCUI Covered?]]="Yes",SubgroupsCovered[[#This Row],[Subgroup]],"")</f>
        <v/>
      </c>
      <c r="F2552" s="12" t="str">
        <f>IF(SubgroupsCovered[[#This Row],[Subgroups Covered by RXCUI]]="",IF(SubgroupsCovered[[#This Row],[Subgroups Uncovered]]="",SubgroupsCovered[[#This Row],[Subgroup]],""),SubgroupsCovered[[#This Row],[Subgroups Covered by RXCUI]])</f>
        <v/>
      </c>
      <c r="G2552" s="12" t="str">
        <f>IFERROR(IF(VLOOKUP(SubgroupsCovered[[#This Row],[Subgroup]],SubgroupsCovered[Subgroups Covered by RXCUI],1,FALSE)=C2552,"",C2552),SubgroupsCovered[[#This Row],[Subgroup]])</f>
        <v>SLPE1</v>
      </c>
    </row>
    <row r="2553" spans="1:7">
      <c r="A2553" s="12" t="s">
        <v>1459</v>
      </c>
      <c r="B2553" s="12">
        <v>213471</v>
      </c>
      <c r="C2553" s="12" t="s">
        <v>1287</v>
      </c>
      <c r="D2553" s="5" t="str">
        <f>IFERROR(IF(VLOOKUP((SubgroupsCovered[[#This Row],[RXCUI]]*1),RXCUI[Convert RXCUIs to Number],1,FALSE)=(SubgroupsCovered[[#This Row],[RXCUI]]*1),"Yes",""),"No")</f>
        <v>No</v>
      </c>
      <c r="E2553" s="12" t="str">
        <f>IF(SubgroupsCovered[[#This Row],[RXCUI Covered?]]="Yes",SubgroupsCovered[[#This Row],[Subgroup]],"")</f>
        <v/>
      </c>
      <c r="F2553" s="12" t="str">
        <f>IF(SubgroupsCovered[[#This Row],[Subgroups Covered by RXCUI]]="",IF(SubgroupsCovered[[#This Row],[Subgroups Uncovered]]="",SubgroupsCovered[[#This Row],[Subgroup]],""),SubgroupsCovered[[#This Row],[Subgroups Covered by RXCUI]])</f>
        <v/>
      </c>
      <c r="G2553" s="12" t="str">
        <f>IFERROR(IF(VLOOKUP(SubgroupsCovered[[#This Row],[Subgroup]],SubgroupsCovered[Subgroups Covered by RXCUI],1,FALSE)=C2553,"",C2553),SubgroupsCovered[[#This Row],[Subgroup]])</f>
        <v>SLPG1</v>
      </c>
    </row>
    <row r="2554" spans="1:7">
      <c r="A2554" s="12" t="s">
        <v>1459</v>
      </c>
      <c r="B2554" s="12">
        <v>226426</v>
      </c>
      <c r="C2554" s="12" t="s">
        <v>1287</v>
      </c>
      <c r="D2554" s="5" t="str">
        <f>IFERROR(IF(VLOOKUP((SubgroupsCovered[[#This Row],[RXCUI]]*1),RXCUI[Convert RXCUIs to Number],1,FALSE)=(SubgroupsCovered[[#This Row],[RXCUI]]*1),"Yes",""),"No")</f>
        <v>No</v>
      </c>
      <c r="E2554" s="12" t="str">
        <f>IF(SubgroupsCovered[[#This Row],[RXCUI Covered?]]="Yes",SubgroupsCovered[[#This Row],[Subgroup]],"")</f>
        <v/>
      </c>
      <c r="F2554" s="12" t="str">
        <f>IF(SubgroupsCovered[[#This Row],[Subgroups Covered by RXCUI]]="",IF(SubgroupsCovered[[#This Row],[Subgroups Uncovered]]="",SubgroupsCovered[[#This Row],[Subgroup]],""),SubgroupsCovered[[#This Row],[Subgroups Covered by RXCUI]])</f>
        <v/>
      </c>
      <c r="G2554" s="12" t="str">
        <f>IFERROR(IF(VLOOKUP(SubgroupsCovered[[#This Row],[Subgroup]],SubgroupsCovered[Subgroups Covered by RXCUI],1,FALSE)=C2554,"",C2554),SubgroupsCovered[[#This Row],[Subgroup]])</f>
        <v>SLPG1</v>
      </c>
    </row>
    <row r="2555" spans="1:7">
      <c r="A2555" s="12" t="s">
        <v>1459</v>
      </c>
      <c r="B2555" s="12">
        <v>205324</v>
      </c>
      <c r="C2555" s="12" t="s">
        <v>1287</v>
      </c>
      <c r="D2555" s="5" t="str">
        <f>IFERROR(IF(VLOOKUP((SubgroupsCovered[[#This Row],[RXCUI]]*1),RXCUI[Convert RXCUIs to Number],1,FALSE)=(SubgroupsCovered[[#This Row],[RXCUI]]*1),"Yes",""),"No")</f>
        <v>No</v>
      </c>
      <c r="E2555" s="12" t="str">
        <f>IF(SubgroupsCovered[[#This Row],[RXCUI Covered?]]="Yes",SubgroupsCovered[[#This Row],[Subgroup]],"")</f>
        <v/>
      </c>
      <c r="F2555" s="12" t="str">
        <f>IF(SubgroupsCovered[[#This Row],[Subgroups Covered by RXCUI]]="",IF(SubgroupsCovered[[#This Row],[Subgroups Uncovered]]="",SubgroupsCovered[[#This Row],[Subgroup]],""),SubgroupsCovered[[#This Row],[Subgroups Covered by RXCUI]])</f>
        <v/>
      </c>
      <c r="G2555" s="12" t="str">
        <f>IFERROR(IF(VLOOKUP(SubgroupsCovered[[#This Row],[Subgroup]],SubgroupsCovered[Subgroups Covered by RXCUI],1,FALSE)=C2555,"",C2555),SubgroupsCovered[[#This Row],[Subgroup]])</f>
        <v>SLPG1</v>
      </c>
    </row>
    <row r="2556" spans="1:7">
      <c r="A2556" s="12" t="s">
        <v>1459</v>
      </c>
      <c r="B2556" s="12">
        <v>260218</v>
      </c>
      <c r="C2556" s="12" t="s">
        <v>1287</v>
      </c>
      <c r="D2556" s="5" t="str">
        <f>IFERROR(IF(VLOOKUP((SubgroupsCovered[[#This Row],[RXCUI]]*1),RXCUI[Convert RXCUIs to Number],1,FALSE)=(SubgroupsCovered[[#This Row],[RXCUI]]*1),"Yes",""),"No")</f>
        <v>No</v>
      </c>
      <c r="E2556" s="12" t="str">
        <f>IF(SubgroupsCovered[[#This Row],[RXCUI Covered?]]="Yes",SubgroupsCovered[[#This Row],[Subgroup]],"")</f>
        <v/>
      </c>
      <c r="F2556" s="12" t="str">
        <f>IF(SubgroupsCovered[[#This Row],[Subgroups Covered by RXCUI]]="",IF(SubgroupsCovered[[#This Row],[Subgroups Uncovered]]="",SubgroupsCovered[[#This Row],[Subgroup]],""),SubgroupsCovered[[#This Row],[Subgroups Covered by RXCUI]])</f>
        <v/>
      </c>
      <c r="G2556" s="12" t="str">
        <f>IFERROR(IF(VLOOKUP(SubgroupsCovered[[#This Row],[Subgroup]],SubgroupsCovered[Subgroups Covered by RXCUI],1,FALSE)=C2556,"",C2556),SubgroupsCovered[[#This Row],[Subgroup]])</f>
        <v>SLPG1</v>
      </c>
    </row>
    <row r="2557" spans="1:7">
      <c r="A2557" s="12" t="s">
        <v>1459</v>
      </c>
      <c r="B2557" s="12">
        <v>805659</v>
      </c>
      <c r="C2557" s="12" t="s">
        <v>1287</v>
      </c>
      <c r="D2557" s="5" t="str">
        <f>IFERROR(IF(VLOOKUP((SubgroupsCovered[[#This Row],[RXCUI]]*1),RXCUI[Convert RXCUIs to Number],1,FALSE)=(SubgroupsCovered[[#This Row],[RXCUI]]*1),"Yes",""),"No")</f>
        <v>No</v>
      </c>
      <c r="E2557" s="12" t="str">
        <f>IF(SubgroupsCovered[[#This Row],[RXCUI Covered?]]="Yes",SubgroupsCovered[[#This Row],[Subgroup]],"")</f>
        <v/>
      </c>
      <c r="F2557" s="12" t="str">
        <f>IF(SubgroupsCovered[[#This Row],[Subgroups Covered by RXCUI]]="",IF(SubgroupsCovered[[#This Row],[Subgroups Uncovered]]="",SubgroupsCovered[[#This Row],[Subgroup]],""),SubgroupsCovered[[#This Row],[Subgroups Covered by RXCUI]])</f>
        <v/>
      </c>
      <c r="G2557" s="12" t="str">
        <f>IFERROR(IF(VLOOKUP(SubgroupsCovered[[#This Row],[Subgroup]],SubgroupsCovered[Subgroups Covered by RXCUI],1,FALSE)=C2557,"",C2557),SubgroupsCovered[[#This Row],[Subgroup]])</f>
        <v>SLPG1</v>
      </c>
    </row>
    <row r="2558" spans="1:7">
      <c r="A2558" s="12" t="s">
        <v>1459</v>
      </c>
      <c r="B2558" s="12">
        <v>805661</v>
      </c>
      <c r="C2558" s="12" t="s">
        <v>1287</v>
      </c>
      <c r="D2558" s="5" t="str">
        <f>IFERROR(IF(VLOOKUP((SubgroupsCovered[[#This Row],[RXCUI]]*1),RXCUI[Convert RXCUIs to Number],1,FALSE)=(SubgroupsCovered[[#This Row],[RXCUI]]*1),"Yes",""),"No")</f>
        <v>No</v>
      </c>
      <c r="E2558" s="12" t="str">
        <f>IF(SubgroupsCovered[[#This Row],[RXCUI Covered?]]="Yes",SubgroupsCovered[[#This Row],[Subgroup]],"")</f>
        <v/>
      </c>
      <c r="F2558" s="12" t="str">
        <f>IF(SubgroupsCovered[[#This Row],[Subgroups Covered by RXCUI]]="",IF(SubgroupsCovered[[#This Row],[Subgroups Uncovered]]="",SubgroupsCovered[[#This Row],[Subgroup]],""),SubgroupsCovered[[#This Row],[Subgroups Covered by RXCUI]])</f>
        <v/>
      </c>
      <c r="G2558" s="12" t="str">
        <f>IFERROR(IF(VLOOKUP(SubgroupsCovered[[#This Row],[Subgroup]],SubgroupsCovered[Subgroups Covered by RXCUI],1,FALSE)=C2558,"",C2558),SubgroupsCovered[[#This Row],[Subgroup]])</f>
        <v>SLPG1</v>
      </c>
    </row>
    <row r="2559" spans="1:7">
      <c r="A2559" s="12" t="s">
        <v>1459</v>
      </c>
      <c r="B2559" s="12">
        <v>805663</v>
      </c>
      <c r="C2559" s="12" t="s">
        <v>1287</v>
      </c>
      <c r="D2559" s="5" t="str">
        <f>IFERROR(IF(VLOOKUP((SubgroupsCovered[[#This Row],[RXCUI]]*1),RXCUI[Convert RXCUIs to Number],1,FALSE)=(SubgroupsCovered[[#This Row],[RXCUI]]*1),"Yes",""),"No")</f>
        <v>No</v>
      </c>
      <c r="E2559" s="12" t="str">
        <f>IF(SubgroupsCovered[[#This Row],[RXCUI Covered?]]="Yes",SubgroupsCovered[[#This Row],[Subgroup]],"")</f>
        <v/>
      </c>
      <c r="F2559" s="12" t="str">
        <f>IF(SubgroupsCovered[[#This Row],[Subgroups Covered by RXCUI]]="",IF(SubgroupsCovered[[#This Row],[Subgroups Uncovered]]="",SubgroupsCovered[[#This Row],[Subgroup]],""),SubgroupsCovered[[#This Row],[Subgroups Covered by RXCUI]])</f>
        <v/>
      </c>
      <c r="G2559" s="12" t="str">
        <f>IFERROR(IF(VLOOKUP(SubgroupsCovered[[#This Row],[Subgroup]],SubgroupsCovered[Subgroups Covered by RXCUI],1,FALSE)=C2559,"",C2559),SubgroupsCovered[[#This Row],[Subgroup]])</f>
        <v>SLPG1</v>
      </c>
    </row>
    <row r="2560" spans="1:7">
      <c r="A2560" s="12" t="s">
        <v>1459</v>
      </c>
      <c r="B2560" s="12">
        <v>861962</v>
      </c>
      <c r="C2560" s="12" t="s">
        <v>1287</v>
      </c>
      <c r="D2560" s="5" t="str">
        <f>IFERROR(IF(VLOOKUP((SubgroupsCovered[[#This Row],[RXCUI]]*1),RXCUI[Convert RXCUIs to Number],1,FALSE)=(SubgroupsCovered[[#This Row],[RXCUI]]*1),"Yes",""),"No")</f>
        <v>No</v>
      </c>
      <c r="E2560" s="12" t="str">
        <f>IF(SubgroupsCovered[[#This Row],[RXCUI Covered?]]="Yes",SubgroupsCovered[[#This Row],[Subgroup]],"")</f>
        <v/>
      </c>
      <c r="F2560" s="12" t="str">
        <f>IF(SubgroupsCovered[[#This Row],[Subgroups Covered by RXCUI]]="",IF(SubgroupsCovered[[#This Row],[Subgroups Uncovered]]="",SubgroupsCovered[[#This Row],[Subgroup]],""),SubgroupsCovered[[#This Row],[Subgroups Covered by RXCUI]])</f>
        <v/>
      </c>
      <c r="G2560" s="12" t="str">
        <f>IFERROR(IF(VLOOKUP(SubgroupsCovered[[#This Row],[Subgroup]],SubgroupsCovered[Subgroups Covered by RXCUI],1,FALSE)=C2560,"",C2560),SubgroupsCovered[[#This Row],[Subgroup]])</f>
        <v>SLPG1</v>
      </c>
    </row>
    <row r="2561" spans="1:7">
      <c r="A2561" s="12" t="s">
        <v>1459</v>
      </c>
      <c r="B2561" s="12">
        <v>724859</v>
      </c>
      <c r="C2561" s="12" t="s">
        <v>1287</v>
      </c>
      <c r="D2561" s="5" t="str">
        <f>IFERROR(IF(VLOOKUP((SubgroupsCovered[[#This Row],[RXCUI]]*1),RXCUI[Convert RXCUIs to Number],1,FALSE)=(SubgroupsCovered[[#This Row],[RXCUI]]*1),"Yes",""),"No")</f>
        <v>No</v>
      </c>
      <c r="E2561" s="12" t="str">
        <f>IF(SubgroupsCovered[[#This Row],[RXCUI Covered?]]="Yes",SubgroupsCovered[[#This Row],[Subgroup]],"")</f>
        <v/>
      </c>
      <c r="F2561" s="12" t="str">
        <f>IF(SubgroupsCovered[[#This Row],[Subgroups Covered by RXCUI]]="",IF(SubgroupsCovered[[#This Row],[Subgroups Uncovered]]="",SubgroupsCovered[[#This Row],[Subgroup]],""),SubgroupsCovered[[#This Row],[Subgroups Covered by RXCUI]])</f>
        <v/>
      </c>
      <c r="G2561" s="12" t="str">
        <f>IFERROR(IF(VLOOKUP(SubgroupsCovered[[#This Row],[Subgroup]],SubgroupsCovered[Subgroups Covered by RXCUI],1,FALSE)=C2561,"",C2561),SubgroupsCovered[[#This Row],[Subgroup]])</f>
        <v>SLPG1</v>
      </c>
    </row>
    <row r="2562" spans="1:7">
      <c r="A2562" s="12" t="s">
        <v>1459</v>
      </c>
      <c r="B2562" s="12">
        <v>724861</v>
      </c>
      <c r="C2562" s="12" t="s">
        <v>1287</v>
      </c>
      <c r="D2562" s="5" t="str">
        <f>IFERROR(IF(VLOOKUP((SubgroupsCovered[[#This Row],[RXCUI]]*1),RXCUI[Convert RXCUIs to Number],1,FALSE)=(SubgroupsCovered[[#This Row],[RXCUI]]*1),"Yes",""),"No")</f>
        <v>No</v>
      </c>
      <c r="E2562" s="12" t="str">
        <f>IF(SubgroupsCovered[[#This Row],[RXCUI Covered?]]="Yes",SubgroupsCovered[[#This Row],[Subgroup]],"")</f>
        <v/>
      </c>
      <c r="F2562" s="12" t="str">
        <f>IF(SubgroupsCovered[[#This Row],[Subgroups Covered by RXCUI]]="",IF(SubgroupsCovered[[#This Row],[Subgroups Uncovered]]="",SubgroupsCovered[[#This Row],[Subgroup]],""),SubgroupsCovered[[#This Row],[Subgroups Covered by RXCUI]])</f>
        <v/>
      </c>
      <c r="G2562" s="12" t="str">
        <f>IFERROR(IF(VLOOKUP(SubgroupsCovered[[#This Row],[Subgroup]],SubgroupsCovered[Subgroups Covered by RXCUI],1,FALSE)=C2562,"",C2562),SubgroupsCovered[[#This Row],[Subgroup]])</f>
        <v>SLPG1</v>
      </c>
    </row>
    <row r="2563" spans="1:7">
      <c r="A2563" s="12" t="s">
        <v>1459</v>
      </c>
      <c r="B2563" s="12">
        <v>724863</v>
      </c>
      <c r="C2563" s="12" t="s">
        <v>1287</v>
      </c>
      <c r="D2563" s="5" t="str">
        <f>IFERROR(IF(VLOOKUP((SubgroupsCovered[[#This Row],[RXCUI]]*1),RXCUI[Convert RXCUIs to Number],1,FALSE)=(SubgroupsCovered[[#This Row],[RXCUI]]*1),"Yes",""),"No")</f>
        <v>No</v>
      </c>
      <c r="E2563" s="12" t="str">
        <f>IF(SubgroupsCovered[[#This Row],[RXCUI Covered?]]="Yes",SubgroupsCovered[[#This Row],[Subgroup]],"")</f>
        <v/>
      </c>
      <c r="F2563" s="12" t="str">
        <f>IF(SubgroupsCovered[[#This Row],[Subgroups Covered by RXCUI]]="",IF(SubgroupsCovered[[#This Row],[Subgroups Uncovered]]="",SubgroupsCovered[[#This Row],[Subgroup]],""),SubgroupsCovered[[#This Row],[Subgroups Covered by RXCUI]])</f>
        <v/>
      </c>
      <c r="G2563" s="12" t="str">
        <f>IFERROR(IF(VLOOKUP(SubgroupsCovered[[#This Row],[Subgroup]],SubgroupsCovered[Subgroups Covered by RXCUI],1,FALSE)=C2563,"",C2563),SubgroupsCovered[[#This Row],[Subgroup]])</f>
        <v>SLPG1</v>
      </c>
    </row>
    <row r="2564" spans="1:7">
      <c r="A2564" s="12" t="s">
        <v>1459</v>
      </c>
      <c r="B2564" s="12">
        <v>861960</v>
      </c>
      <c r="C2564" s="12" t="s">
        <v>1287</v>
      </c>
      <c r="D2564" s="5" t="str">
        <f>IFERROR(IF(VLOOKUP((SubgroupsCovered[[#This Row],[RXCUI]]*1),RXCUI[Convert RXCUIs to Number],1,FALSE)=(SubgroupsCovered[[#This Row],[RXCUI]]*1),"Yes",""),"No")</f>
        <v>No</v>
      </c>
      <c r="E2564" s="12" t="str">
        <f>IF(SubgroupsCovered[[#This Row],[RXCUI Covered?]]="Yes",SubgroupsCovered[[#This Row],[Subgroup]],"")</f>
        <v/>
      </c>
      <c r="F2564" s="12" t="str">
        <f>IF(SubgroupsCovered[[#This Row],[Subgroups Covered by RXCUI]]="",IF(SubgroupsCovered[[#This Row],[Subgroups Uncovered]]="",SubgroupsCovered[[#This Row],[Subgroup]],""),SubgroupsCovered[[#This Row],[Subgroups Covered by RXCUI]])</f>
        <v/>
      </c>
      <c r="G2564" s="12" t="str">
        <f>IFERROR(IF(VLOOKUP(SubgroupsCovered[[#This Row],[Subgroup]],SubgroupsCovered[Subgroups Covered by RXCUI],1,FALSE)=C2564,"",C2564),SubgroupsCovered[[#This Row],[Subgroup]])</f>
        <v>SLPG1</v>
      </c>
    </row>
    <row r="2565" spans="1:7">
      <c r="A2565" s="12" t="s">
        <v>1459</v>
      </c>
      <c r="B2565" s="12">
        <v>1091135</v>
      </c>
      <c r="C2565" s="12" t="s">
        <v>1288</v>
      </c>
      <c r="D2565" s="5" t="str">
        <f>IFERROR(IF(VLOOKUP((SubgroupsCovered[[#This Row],[RXCUI]]*1),RXCUI[Convert RXCUIs to Number],1,FALSE)=(SubgroupsCovered[[#This Row],[RXCUI]]*1),"Yes",""),"No")</f>
        <v>No</v>
      </c>
      <c r="E2565" s="12" t="str">
        <f>IF(SubgroupsCovered[[#This Row],[RXCUI Covered?]]="Yes",SubgroupsCovered[[#This Row],[Subgroup]],"")</f>
        <v/>
      </c>
      <c r="F2565" s="12" t="str">
        <f>IF(SubgroupsCovered[[#This Row],[Subgroups Covered by RXCUI]]="",IF(SubgroupsCovered[[#This Row],[Subgroups Uncovered]]="",SubgroupsCovered[[#This Row],[Subgroup]],""),SubgroupsCovered[[#This Row],[Subgroups Covered by RXCUI]])</f>
        <v/>
      </c>
      <c r="G2565" s="12" t="str">
        <f>IFERROR(IF(VLOOKUP(SubgroupsCovered[[#This Row],[Subgroup]],SubgroupsCovered[Subgroups Covered by RXCUI],1,FALSE)=C2565,"",C2565),SubgroupsCovered[[#This Row],[Subgroup]])</f>
        <v>SLPG3</v>
      </c>
    </row>
    <row r="2566" spans="1:7">
      <c r="A2566" s="12" t="s">
        <v>1459</v>
      </c>
      <c r="B2566" s="12">
        <v>1091343</v>
      </c>
      <c r="C2566" s="12" t="s">
        <v>1288</v>
      </c>
      <c r="D2566" s="5" t="str">
        <f>IFERROR(IF(VLOOKUP((SubgroupsCovered[[#This Row],[RXCUI]]*1),RXCUI[Convert RXCUIs to Number],1,FALSE)=(SubgroupsCovered[[#This Row],[RXCUI]]*1),"Yes",""),"No")</f>
        <v>No</v>
      </c>
      <c r="E2566" s="12" t="str">
        <f>IF(SubgroupsCovered[[#This Row],[RXCUI Covered?]]="Yes",SubgroupsCovered[[#This Row],[Subgroup]],"")</f>
        <v/>
      </c>
      <c r="F2566" s="12" t="str">
        <f>IF(SubgroupsCovered[[#This Row],[Subgroups Covered by RXCUI]]="",IF(SubgroupsCovered[[#This Row],[Subgroups Uncovered]]="",SubgroupsCovered[[#This Row],[Subgroup]],""),SubgroupsCovered[[#This Row],[Subgroups Covered by RXCUI]])</f>
        <v/>
      </c>
      <c r="G2566" s="12" t="str">
        <f>IFERROR(IF(VLOOKUP(SubgroupsCovered[[#This Row],[Subgroup]],SubgroupsCovered[Subgroups Covered by RXCUI],1,FALSE)=C2566,"",C2566),SubgroupsCovered[[#This Row],[Subgroup]])</f>
        <v>SLPG3</v>
      </c>
    </row>
    <row r="2567" spans="1:7">
      <c r="A2567" s="12" t="s">
        <v>1459</v>
      </c>
      <c r="B2567" s="12">
        <v>1091225</v>
      </c>
      <c r="C2567" s="12" t="s">
        <v>1289</v>
      </c>
      <c r="D2567" s="5" t="str">
        <f>IFERROR(IF(VLOOKUP((SubgroupsCovered[[#This Row],[RXCUI]]*1),RXCUI[Convert RXCUIs to Number],1,FALSE)=(SubgroupsCovered[[#This Row],[RXCUI]]*1),"Yes",""),"No")</f>
        <v>No</v>
      </c>
      <c r="E2567" s="12" t="str">
        <f>IF(SubgroupsCovered[[#This Row],[RXCUI Covered?]]="Yes",SubgroupsCovered[[#This Row],[Subgroup]],"")</f>
        <v/>
      </c>
      <c r="F2567" s="12" t="str">
        <f>IF(SubgroupsCovered[[#This Row],[Subgroups Covered by RXCUI]]="",IF(SubgroupsCovered[[#This Row],[Subgroups Uncovered]]="",SubgroupsCovered[[#This Row],[Subgroup]],""),SubgroupsCovered[[#This Row],[Subgroups Covered by RXCUI]])</f>
        <v/>
      </c>
      <c r="G2567" s="12" t="str">
        <f>IFERROR(IF(VLOOKUP(SubgroupsCovered[[#This Row],[Subgroup]],SubgroupsCovered[Subgroups Covered by RXCUI],1,FALSE)=C2567,"",C2567),SubgroupsCovered[[#This Row],[Subgroup]])</f>
        <v>SLPG4</v>
      </c>
    </row>
    <row r="2568" spans="1:7">
      <c r="A2568" s="12" t="s">
        <v>1459</v>
      </c>
      <c r="B2568" s="12">
        <v>1091379</v>
      </c>
      <c r="C2568" s="12" t="s">
        <v>1288</v>
      </c>
      <c r="D2568" s="5" t="str">
        <f>IFERROR(IF(VLOOKUP((SubgroupsCovered[[#This Row],[RXCUI]]*1),RXCUI[Convert RXCUIs to Number],1,FALSE)=(SubgroupsCovered[[#This Row],[RXCUI]]*1),"Yes",""),"No")</f>
        <v>No</v>
      </c>
      <c r="E2568" s="12" t="str">
        <f>IF(SubgroupsCovered[[#This Row],[RXCUI Covered?]]="Yes",SubgroupsCovered[[#This Row],[Subgroup]],"")</f>
        <v/>
      </c>
      <c r="F2568" s="12" t="str">
        <f>IF(SubgroupsCovered[[#This Row],[Subgroups Covered by RXCUI]]="",IF(SubgroupsCovered[[#This Row],[Subgroups Uncovered]]="",SubgroupsCovered[[#This Row],[Subgroup]],""),SubgroupsCovered[[#This Row],[Subgroups Covered by RXCUI]])</f>
        <v/>
      </c>
      <c r="G2568" s="12" t="str">
        <f>IFERROR(IF(VLOOKUP(SubgroupsCovered[[#This Row],[Subgroup]],SubgroupsCovered[Subgroups Covered by RXCUI],1,FALSE)=C2568,"",C2568),SubgroupsCovered[[#This Row],[Subgroup]])</f>
        <v>SLPG3</v>
      </c>
    </row>
    <row r="2569" spans="1:7">
      <c r="A2569" s="12" t="s">
        <v>1459</v>
      </c>
      <c r="B2569" s="12">
        <v>1091395</v>
      </c>
      <c r="C2569" s="12" t="s">
        <v>1288</v>
      </c>
      <c r="D2569" s="5" t="str">
        <f>IFERROR(IF(VLOOKUP((SubgroupsCovered[[#This Row],[RXCUI]]*1),RXCUI[Convert RXCUIs to Number],1,FALSE)=(SubgroupsCovered[[#This Row],[RXCUI]]*1),"Yes",""),"No")</f>
        <v>No</v>
      </c>
      <c r="E2569" s="12" t="str">
        <f>IF(SubgroupsCovered[[#This Row],[RXCUI Covered?]]="Yes",SubgroupsCovered[[#This Row],[Subgroup]],"")</f>
        <v/>
      </c>
      <c r="F2569" s="12" t="str">
        <f>IF(SubgroupsCovered[[#This Row],[Subgroups Covered by RXCUI]]="",IF(SubgroupsCovered[[#This Row],[Subgroups Uncovered]]="",SubgroupsCovered[[#This Row],[Subgroup]],""),SubgroupsCovered[[#This Row],[Subgroups Covered by RXCUI]])</f>
        <v/>
      </c>
      <c r="G2569" s="12" t="str">
        <f>IFERROR(IF(VLOOKUP(SubgroupsCovered[[#This Row],[Subgroup]],SubgroupsCovered[Subgroups Covered by RXCUI],1,FALSE)=C2569,"",C2569),SubgroupsCovered[[#This Row],[Subgroup]])</f>
        <v>SLPG3</v>
      </c>
    </row>
    <row r="2570" spans="1:7">
      <c r="A2570" s="12" t="s">
        <v>1459</v>
      </c>
      <c r="B2570" s="12">
        <v>1091500</v>
      </c>
      <c r="C2570" s="12" t="s">
        <v>1288</v>
      </c>
      <c r="D2570" s="5" t="str">
        <f>IFERROR(IF(VLOOKUP((SubgroupsCovered[[#This Row],[RXCUI]]*1),RXCUI[Convert RXCUIs to Number],1,FALSE)=(SubgroupsCovered[[#This Row],[RXCUI]]*1),"Yes",""),"No")</f>
        <v>No</v>
      </c>
      <c r="E2570" s="12" t="str">
        <f>IF(SubgroupsCovered[[#This Row],[RXCUI Covered?]]="Yes",SubgroupsCovered[[#This Row],[Subgroup]],"")</f>
        <v/>
      </c>
      <c r="F2570" s="12" t="str">
        <f>IF(SubgroupsCovered[[#This Row],[Subgroups Covered by RXCUI]]="",IF(SubgroupsCovered[[#This Row],[Subgroups Uncovered]]="",SubgroupsCovered[[#This Row],[Subgroup]],""),SubgroupsCovered[[#This Row],[Subgroups Covered by RXCUI]])</f>
        <v/>
      </c>
      <c r="G2570" s="12" t="str">
        <f>IFERROR(IF(VLOOKUP(SubgroupsCovered[[#This Row],[Subgroup]],SubgroupsCovered[Subgroups Covered by RXCUI],1,FALSE)=C2570,"",C2570),SubgroupsCovered[[#This Row],[Subgroup]])</f>
        <v>SLPG3</v>
      </c>
    </row>
    <row r="2571" spans="1:7">
      <c r="A2571" s="12" t="s">
        <v>1459</v>
      </c>
      <c r="B2571" s="12">
        <v>1091150</v>
      </c>
      <c r="C2571" s="12" t="s">
        <v>1288</v>
      </c>
      <c r="D2571" s="5" t="str">
        <f>IFERROR(IF(VLOOKUP((SubgroupsCovered[[#This Row],[RXCUI]]*1),RXCUI[Convert RXCUIs to Number],1,FALSE)=(SubgroupsCovered[[#This Row],[RXCUI]]*1),"Yes",""),"No")</f>
        <v>No</v>
      </c>
      <c r="E2571" s="12" t="str">
        <f>IF(SubgroupsCovered[[#This Row],[RXCUI Covered?]]="Yes",SubgroupsCovered[[#This Row],[Subgroup]],"")</f>
        <v/>
      </c>
      <c r="F2571" s="12" t="str">
        <f>IF(SubgroupsCovered[[#This Row],[Subgroups Covered by RXCUI]]="",IF(SubgroupsCovered[[#This Row],[Subgroups Uncovered]]="",SubgroupsCovered[[#This Row],[Subgroup]],""),SubgroupsCovered[[#This Row],[Subgroups Covered by RXCUI]])</f>
        <v/>
      </c>
      <c r="G2571" s="12" t="str">
        <f>IFERROR(IF(VLOOKUP(SubgroupsCovered[[#This Row],[Subgroup]],SubgroupsCovered[Subgroups Covered by RXCUI],1,FALSE)=C2571,"",C2571),SubgroupsCovered[[#This Row],[Subgroup]])</f>
        <v>SLPG3</v>
      </c>
    </row>
    <row r="2572" spans="1:7">
      <c r="A2572" s="12" t="s">
        <v>1459</v>
      </c>
      <c r="B2572" s="12">
        <v>1091392</v>
      </c>
      <c r="C2572" s="12" t="s">
        <v>1288</v>
      </c>
      <c r="D2572" s="5" t="str">
        <f>IFERROR(IF(VLOOKUP((SubgroupsCovered[[#This Row],[RXCUI]]*1),RXCUI[Convert RXCUIs to Number],1,FALSE)=(SubgroupsCovered[[#This Row],[RXCUI]]*1),"Yes",""),"No")</f>
        <v>No</v>
      </c>
      <c r="E2572" s="12" t="str">
        <f>IF(SubgroupsCovered[[#This Row],[RXCUI Covered?]]="Yes",SubgroupsCovered[[#This Row],[Subgroup]],"")</f>
        <v/>
      </c>
      <c r="F2572" s="12" t="str">
        <f>IF(SubgroupsCovered[[#This Row],[Subgroups Covered by RXCUI]]="",IF(SubgroupsCovered[[#This Row],[Subgroups Uncovered]]="",SubgroupsCovered[[#This Row],[Subgroup]],""),SubgroupsCovered[[#This Row],[Subgroups Covered by RXCUI]])</f>
        <v/>
      </c>
      <c r="G2572" s="12" t="str">
        <f>IFERROR(IF(VLOOKUP(SubgroupsCovered[[#This Row],[Subgroup]],SubgroupsCovered[Subgroups Covered by RXCUI],1,FALSE)=C2572,"",C2572),SubgroupsCovered[[#This Row],[Subgroup]])</f>
        <v>SLPG3</v>
      </c>
    </row>
    <row r="2573" spans="1:7">
      <c r="A2573" s="12" t="s">
        <v>1459</v>
      </c>
      <c r="B2573" s="12">
        <v>1091152</v>
      </c>
      <c r="C2573" s="12" t="s">
        <v>1288</v>
      </c>
      <c r="D2573" s="5" t="str">
        <f>IFERROR(IF(VLOOKUP((SubgroupsCovered[[#This Row],[RXCUI]]*1),RXCUI[Convert RXCUIs to Number],1,FALSE)=(SubgroupsCovered[[#This Row],[RXCUI]]*1),"Yes",""),"No")</f>
        <v>No</v>
      </c>
      <c r="E2573" s="12" t="str">
        <f>IF(SubgroupsCovered[[#This Row],[RXCUI Covered?]]="Yes",SubgroupsCovered[[#This Row],[Subgroup]],"")</f>
        <v/>
      </c>
      <c r="F2573" s="12" t="str">
        <f>IF(SubgroupsCovered[[#This Row],[Subgroups Covered by RXCUI]]="",IF(SubgroupsCovered[[#This Row],[Subgroups Uncovered]]="",SubgroupsCovered[[#This Row],[Subgroup]],""),SubgroupsCovered[[#This Row],[Subgroups Covered by RXCUI]])</f>
        <v/>
      </c>
      <c r="G2573" s="12" t="str">
        <f>IFERROR(IF(VLOOKUP(SubgroupsCovered[[#This Row],[Subgroup]],SubgroupsCovered[Subgroups Covered by RXCUI],1,FALSE)=C2573,"",C2573),SubgroupsCovered[[#This Row],[Subgroup]])</f>
        <v>SLPG3</v>
      </c>
    </row>
    <row r="2574" spans="1:7">
      <c r="A2574" s="12" t="s">
        <v>1459</v>
      </c>
      <c r="B2574" s="12">
        <v>1091133</v>
      </c>
      <c r="C2574" s="12" t="s">
        <v>1288</v>
      </c>
      <c r="D2574" s="5" t="str">
        <f>IFERROR(IF(VLOOKUP((SubgroupsCovered[[#This Row],[RXCUI]]*1),RXCUI[Convert RXCUIs to Number],1,FALSE)=(SubgroupsCovered[[#This Row],[RXCUI]]*1),"Yes",""),"No")</f>
        <v>No</v>
      </c>
      <c r="E2574" s="12" t="str">
        <f>IF(SubgroupsCovered[[#This Row],[RXCUI Covered?]]="Yes",SubgroupsCovered[[#This Row],[Subgroup]],"")</f>
        <v/>
      </c>
      <c r="F2574" s="12" t="str">
        <f>IF(SubgroupsCovered[[#This Row],[Subgroups Covered by RXCUI]]="",IF(SubgroupsCovered[[#This Row],[Subgroups Uncovered]]="",SubgroupsCovered[[#This Row],[Subgroup]],""),SubgroupsCovered[[#This Row],[Subgroups Covered by RXCUI]])</f>
        <v/>
      </c>
      <c r="G2574" s="12" t="str">
        <f>IFERROR(IF(VLOOKUP(SubgroupsCovered[[#This Row],[Subgroup]],SubgroupsCovered[Subgroups Covered by RXCUI],1,FALSE)=C2574,"",C2574),SubgroupsCovered[[#This Row],[Subgroup]])</f>
        <v>SLPG3</v>
      </c>
    </row>
    <row r="2575" spans="1:7">
      <c r="A2575" s="12" t="s">
        <v>1459</v>
      </c>
      <c r="B2575" s="12">
        <v>1091497</v>
      </c>
      <c r="C2575" s="12" t="s">
        <v>1288</v>
      </c>
      <c r="D2575" s="5" t="str">
        <f>IFERROR(IF(VLOOKUP((SubgroupsCovered[[#This Row],[RXCUI]]*1),RXCUI[Convert RXCUIs to Number],1,FALSE)=(SubgroupsCovered[[#This Row],[RXCUI]]*1),"Yes",""),"No")</f>
        <v>No</v>
      </c>
      <c r="E2575" s="12" t="str">
        <f>IF(SubgroupsCovered[[#This Row],[RXCUI Covered?]]="Yes",SubgroupsCovered[[#This Row],[Subgroup]],"")</f>
        <v/>
      </c>
      <c r="F2575" s="12" t="str">
        <f>IF(SubgroupsCovered[[#This Row],[Subgroups Covered by RXCUI]]="",IF(SubgroupsCovered[[#This Row],[Subgroups Uncovered]]="",SubgroupsCovered[[#This Row],[Subgroup]],""),SubgroupsCovered[[#This Row],[Subgroups Covered by RXCUI]])</f>
        <v/>
      </c>
      <c r="G2575" s="12" t="str">
        <f>IFERROR(IF(VLOOKUP(SubgroupsCovered[[#This Row],[Subgroup]],SubgroupsCovered[Subgroups Covered by RXCUI],1,FALSE)=C2575,"",C2575),SubgroupsCovered[[#This Row],[Subgroup]])</f>
        <v>SLPG3</v>
      </c>
    </row>
    <row r="2576" spans="1:7">
      <c r="A2576" s="12" t="s">
        <v>1459</v>
      </c>
      <c r="B2576" s="12">
        <v>1091322</v>
      </c>
      <c r="C2576" s="12" t="s">
        <v>1288</v>
      </c>
      <c r="D2576" s="5" t="str">
        <f>IFERROR(IF(VLOOKUP((SubgroupsCovered[[#This Row],[RXCUI]]*1),RXCUI[Convert RXCUIs to Number],1,FALSE)=(SubgroupsCovered[[#This Row],[RXCUI]]*1),"Yes",""),"No")</f>
        <v>No</v>
      </c>
      <c r="E2576" s="12" t="str">
        <f>IF(SubgroupsCovered[[#This Row],[RXCUI Covered?]]="Yes",SubgroupsCovered[[#This Row],[Subgroup]],"")</f>
        <v/>
      </c>
      <c r="F2576" s="12" t="str">
        <f>IF(SubgroupsCovered[[#This Row],[Subgroups Covered by RXCUI]]="",IF(SubgroupsCovered[[#This Row],[Subgroups Uncovered]]="",SubgroupsCovered[[#This Row],[Subgroup]],""),SubgroupsCovered[[#This Row],[Subgroups Covered by RXCUI]])</f>
        <v/>
      </c>
      <c r="G2576" s="12" t="str">
        <f>IFERROR(IF(VLOOKUP(SubgroupsCovered[[#This Row],[Subgroup]],SubgroupsCovered[Subgroups Covered by RXCUI],1,FALSE)=C2576,"",C2576),SubgroupsCovered[[#This Row],[Subgroup]])</f>
        <v>SLPG3</v>
      </c>
    </row>
    <row r="2577" spans="1:7">
      <c r="A2577" s="12" t="s">
        <v>1459</v>
      </c>
      <c r="B2577" s="12">
        <v>1091389</v>
      </c>
      <c r="C2577" s="12" t="s">
        <v>1288</v>
      </c>
      <c r="D2577" s="5" t="str">
        <f>IFERROR(IF(VLOOKUP((SubgroupsCovered[[#This Row],[RXCUI]]*1),RXCUI[Convert RXCUIs to Number],1,FALSE)=(SubgroupsCovered[[#This Row],[RXCUI]]*1),"Yes",""),"No")</f>
        <v>No</v>
      </c>
      <c r="E2577" s="12" t="str">
        <f>IF(SubgroupsCovered[[#This Row],[RXCUI Covered?]]="Yes",SubgroupsCovered[[#This Row],[Subgroup]],"")</f>
        <v/>
      </c>
      <c r="F2577" s="12" t="str">
        <f>IF(SubgroupsCovered[[#This Row],[Subgroups Covered by RXCUI]]="",IF(SubgroupsCovered[[#This Row],[Subgroups Uncovered]]="",SubgroupsCovered[[#This Row],[Subgroup]],""),SubgroupsCovered[[#This Row],[Subgroups Covered by RXCUI]])</f>
        <v/>
      </c>
      <c r="G2577" s="12" t="str">
        <f>IFERROR(IF(VLOOKUP(SubgroupsCovered[[#This Row],[Subgroup]],SubgroupsCovered[Subgroups Covered by RXCUI],1,FALSE)=C2577,"",C2577),SubgroupsCovered[[#This Row],[Subgroup]])</f>
        <v>SLPG3</v>
      </c>
    </row>
    <row r="2578" spans="1:7">
      <c r="A2578" s="12" t="s">
        <v>1459</v>
      </c>
      <c r="B2578" s="12">
        <v>1091341</v>
      </c>
      <c r="C2578" s="12" t="s">
        <v>1288</v>
      </c>
      <c r="D2578" s="5" t="str">
        <f>IFERROR(IF(VLOOKUP((SubgroupsCovered[[#This Row],[RXCUI]]*1),RXCUI[Convert RXCUIs to Number],1,FALSE)=(SubgroupsCovered[[#This Row],[RXCUI]]*1),"Yes",""),"No")</f>
        <v>No</v>
      </c>
      <c r="E2578" s="12" t="str">
        <f>IF(SubgroupsCovered[[#This Row],[RXCUI Covered?]]="Yes",SubgroupsCovered[[#This Row],[Subgroup]],"")</f>
        <v/>
      </c>
      <c r="F2578" s="12" t="str">
        <f>IF(SubgroupsCovered[[#This Row],[Subgroups Covered by RXCUI]]="",IF(SubgroupsCovered[[#This Row],[Subgroups Uncovered]]="",SubgroupsCovered[[#This Row],[Subgroup]],""),SubgroupsCovered[[#This Row],[Subgroups Covered by RXCUI]])</f>
        <v/>
      </c>
      <c r="G2578" s="12" t="str">
        <f>IFERROR(IF(VLOOKUP(SubgroupsCovered[[#This Row],[Subgroup]],SubgroupsCovered[Subgroups Covered by RXCUI],1,FALSE)=C2578,"",C2578),SubgroupsCovered[[#This Row],[Subgroup]])</f>
        <v>SLPG3</v>
      </c>
    </row>
    <row r="2579" spans="1:7">
      <c r="A2579" s="12" t="s">
        <v>1459</v>
      </c>
      <c r="B2579" s="12">
        <v>1600700</v>
      </c>
      <c r="C2579" s="12" t="s">
        <v>1289</v>
      </c>
      <c r="D2579" s="5" t="str">
        <f>IFERROR(IF(VLOOKUP((SubgroupsCovered[[#This Row],[RXCUI]]*1),RXCUI[Convert RXCUIs to Number],1,FALSE)=(SubgroupsCovered[[#This Row],[RXCUI]]*1),"Yes",""),"No")</f>
        <v>No</v>
      </c>
      <c r="E2579" s="12" t="str">
        <f>IF(SubgroupsCovered[[#This Row],[RXCUI Covered?]]="Yes",SubgroupsCovered[[#This Row],[Subgroup]],"")</f>
        <v/>
      </c>
      <c r="F2579" s="12" t="str">
        <f>IF(SubgroupsCovered[[#This Row],[Subgroups Covered by RXCUI]]="",IF(SubgroupsCovered[[#This Row],[Subgroups Uncovered]]="",SubgroupsCovered[[#This Row],[Subgroup]],""),SubgroupsCovered[[#This Row],[Subgroups Covered by RXCUI]])</f>
        <v/>
      </c>
      <c r="G2579" s="12" t="str">
        <f>IFERROR(IF(VLOOKUP(SubgroupsCovered[[#This Row],[Subgroup]],SubgroupsCovered[Subgroups Covered by RXCUI],1,FALSE)=C2579,"",C2579),SubgroupsCovered[[#This Row],[Subgroup]])</f>
        <v>SLPG4</v>
      </c>
    </row>
    <row r="2580" spans="1:7">
      <c r="A2580" s="12" t="s">
        <v>1459</v>
      </c>
      <c r="B2580" s="12">
        <v>1600698</v>
      </c>
      <c r="C2580" s="12" t="s">
        <v>1289</v>
      </c>
      <c r="D2580" s="5" t="str">
        <f>IFERROR(IF(VLOOKUP((SubgroupsCovered[[#This Row],[RXCUI]]*1),RXCUI[Convert RXCUIs to Number],1,FALSE)=(SubgroupsCovered[[#This Row],[RXCUI]]*1),"Yes",""),"No")</f>
        <v>No</v>
      </c>
      <c r="E2580" s="12" t="str">
        <f>IF(SubgroupsCovered[[#This Row],[RXCUI Covered?]]="Yes",SubgroupsCovered[[#This Row],[Subgroup]],"")</f>
        <v/>
      </c>
      <c r="F2580" s="12" t="str">
        <f>IF(SubgroupsCovered[[#This Row],[Subgroups Covered by RXCUI]]="",IF(SubgroupsCovered[[#This Row],[Subgroups Uncovered]]="",SubgroupsCovered[[#This Row],[Subgroup]],""),SubgroupsCovered[[#This Row],[Subgroups Covered by RXCUI]])</f>
        <v/>
      </c>
      <c r="G2580" s="12" t="str">
        <f>IFERROR(IF(VLOOKUP(SubgroupsCovered[[#This Row],[Subgroup]],SubgroupsCovered[Subgroups Covered by RXCUI],1,FALSE)=C2580,"",C2580),SubgroupsCovered[[#This Row],[Subgroup]])</f>
        <v>SLPG4</v>
      </c>
    </row>
    <row r="2581" spans="1:7">
      <c r="A2581" s="12" t="s">
        <v>1459</v>
      </c>
      <c r="B2581" s="12">
        <v>1600695</v>
      </c>
      <c r="C2581" s="12" t="s">
        <v>1289</v>
      </c>
      <c r="D2581" s="5" t="str">
        <f>IFERROR(IF(VLOOKUP((SubgroupsCovered[[#This Row],[RXCUI]]*1),RXCUI[Convert RXCUIs to Number],1,FALSE)=(SubgroupsCovered[[#This Row],[RXCUI]]*1),"Yes",""),"No")</f>
        <v>No</v>
      </c>
      <c r="E2581" s="12" t="str">
        <f>IF(SubgroupsCovered[[#This Row],[RXCUI Covered?]]="Yes",SubgroupsCovered[[#This Row],[Subgroup]],"")</f>
        <v/>
      </c>
      <c r="F2581" s="12" t="str">
        <f>IF(SubgroupsCovered[[#This Row],[Subgroups Covered by RXCUI]]="",IF(SubgroupsCovered[[#This Row],[Subgroups Uncovered]]="",SubgroupsCovered[[#This Row],[Subgroup]],""),SubgroupsCovered[[#This Row],[Subgroups Covered by RXCUI]])</f>
        <v/>
      </c>
      <c r="G2581" s="12" t="str">
        <f>IFERROR(IF(VLOOKUP(SubgroupsCovered[[#This Row],[Subgroup]],SubgroupsCovered[Subgroups Covered by RXCUI],1,FALSE)=C2581,"",C2581),SubgroupsCovered[[#This Row],[Subgroup]])</f>
        <v>SLPG4</v>
      </c>
    </row>
    <row r="2582" spans="1:7">
      <c r="A2582" s="12" t="s">
        <v>1459</v>
      </c>
      <c r="B2582" s="12">
        <v>884655</v>
      </c>
      <c r="C2582" s="12" t="s">
        <v>1289</v>
      </c>
      <c r="D2582" s="5" t="str">
        <f>IFERROR(IF(VLOOKUP((SubgroupsCovered[[#This Row],[RXCUI]]*1),RXCUI[Convert RXCUIs to Number],1,FALSE)=(SubgroupsCovered[[#This Row],[RXCUI]]*1),"Yes",""),"No")</f>
        <v>No</v>
      </c>
      <c r="E2582" s="12" t="str">
        <f>IF(SubgroupsCovered[[#This Row],[RXCUI Covered?]]="Yes",SubgroupsCovered[[#This Row],[Subgroup]],"")</f>
        <v/>
      </c>
      <c r="F2582" s="12" t="str">
        <f>IF(SubgroupsCovered[[#This Row],[Subgroups Covered by RXCUI]]="",IF(SubgroupsCovered[[#This Row],[Subgroups Uncovered]]="",SubgroupsCovered[[#This Row],[Subgroup]],""),SubgroupsCovered[[#This Row],[Subgroups Covered by RXCUI]])</f>
        <v/>
      </c>
      <c r="G2582" s="12" t="str">
        <f>IFERROR(IF(VLOOKUP(SubgroupsCovered[[#This Row],[Subgroup]],SubgroupsCovered[Subgroups Covered by RXCUI],1,FALSE)=C2582,"",C2582),SubgroupsCovered[[#This Row],[Subgroup]])</f>
        <v>SLPG4</v>
      </c>
    </row>
    <row r="2583" spans="1:7">
      <c r="A2583" s="12" t="s">
        <v>1459</v>
      </c>
      <c r="B2583" s="12">
        <v>541878</v>
      </c>
      <c r="C2583" s="12" t="s">
        <v>1290</v>
      </c>
      <c r="D2583" s="5" t="str">
        <f>IFERROR(IF(VLOOKUP((SubgroupsCovered[[#This Row],[RXCUI]]*1),RXCUI[Convert RXCUIs to Number],1,FALSE)=(SubgroupsCovered[[#This Row],[RXCUI]]*1),"Yes",""),"No")</f>
        <v>No</v>
      </c>
      <c r="E2583" s="12" t="str">
        <f>IF(SubgroupsCovered[[#This Row],[RXCUI Covered?]]="Yes",SubgroupsCovered[[#This Row],[Subgroup]],"")</f>
        <v/>
      </c>
      <c r="F2583" s="12" t="str">
        <f>IF(SubgroupsCovered[[#This Row],[Subgroups Covered by RXCUI]]="",IF(SubgroupsCovered[[#This Row],[Subgroups Uncovered]]="",SubgroupsCovered[[#This Row],[Subgroup]],""),SubgroupsCovered[[#This Row],[Subgroups Covered by RXCUI]])</f>
        <v/>
      </c>
      <c r="G2583" s="12" t="str">
        <f>IFERROR(IF(VLOOKUP(SubgroupsCovered[[#This Row],[Subgroup]],SubgroupsCovered[Subgroups Covered by RXCUI],1,FALSE)=C2583,"",C2583),SubgroupsCovered[[#This Row],[Subgroup]])</f>
        <v>SLPG5</v>
      </c>
    </row>
    <row r="2584" spans="1:7">
      <c r="A2584" s="12" t="s">
        <v>1459</v>
      </c>
      <c r="B2584" s="12">
        <v>687043</v>
      </c>
      <c r="C2584" s="12" t="s">
        <v>1290</v>
      </c>
      <c r="D2584" s="5" t="str">
        <f>IFERROR(IF(VLOOKUP((SubgroupsCovered[[#This Row],[RXCUI]]*1),RXCUI[Convert RXCUIs to Number],1,FALSE)=(SubgroupsCovered[[#This Row],[RXCUI]]*1),"Yes",""),"No")</f>
        <v>No</v>
      </c>
      <c r="E2584" s="12" t="str">
        <f>IF(SubgroupsCovered[[#This Row],[RXCUI Covered?]]="Yes",SubgroupsCovered[[#This Row],[Subgroup]],"")</f>
        <v/>
      </c>
      <c r="F2584" s="12" t="str">
        <f>IF(SubgroupsCovered[[#This Row],[Subgroups Covered by RXCUI]]="",IF(SubgroupsCovered[[#This Row],[Subgroups Uncovered]]="",SubgroupsCovered[[#This Row],[Subgroup]],""),SubgroupsCovered[[#This Row],[Subgroups Covered by RXCUI]])</f>
        <v/>
      </c>
      <c r="G2584" s="12" t="str">
        <f>IFERROR(IF(VLOOKUP(SubgroupsCovered[[#This Row],[Subgroup]],SubgroupsCovered[Subgroups Covered by RXCUI],1,FALSE)=C2584,"",C2584),SubgroupsCovered[[#This Row],[Subgroup]])</f>
        <v>SLPG5</v>
      </c>
    </row>
    <row r="2585" spans="1:7">
      <c r="A2585" s="12" t="s">
        <v>1459</v>
      </c>
      <c r="B2585" s="12">
        <v>541363</v>
      </c>
      <c r="C2585" s="12" t="s">
        <v>1290</v>
      </c>
      <c r="D2585" s="5" t="str">
        <f>IFERROR(IF(VLOOKUP((SubgroupsCovered[[#This Row],[RXCUI]]*1),RXCUI[Convert RXCUIs to Number],1,FALSE)=(SubgroupsCovered[[#This Row],[RXCUI]]*1),"Yes",""),"No")</f>
        <v>No</v>
      </c>
      <c r="E2585" s="12" t="str">
        <f>IF(SubgroupsCovered[[#This Row],[RXCUI Covered?]]="Yes",SubgroupsCovered[[#This Row],[Subgroup]],"")</f>
        <v/>
      </c>
      <c r="F2585" s="12" t="str">
        <f>IF(SubgroupsCovered[[#This Row],[Subgroups Covered by RXCUI]]="",IF(SubgroupsCovered[[#This Row],[Subgroups Uncovered]]="",SubgroupsCovered[[#This Row],[Subgroup]],""),SubgroupsCovered[[#This Row],[Subgroups Covered by RXCUI]])</f>
        <v/>
      </c>
      <c r="G2585" s="12" t="str">
        <f>IFERROR(IF(VLOOKUP(SubgroupsCovered[[#This Row],[Subgroup]],SubgroupsCovered[Subgroups Covered by RXCUI],1,FALSE)=C2585,"",C2585),SubgroupsCovered[[#This Row],[Subgroup]])</f>
        <v>SLPG5</v>
      </c>
    </row>
    <row r="2586" spans="1:7">
      <c r="A2586" s="12" t="s">
        <v>1459</v>
      </c>
      <c r="B2586" s="12">
        <v>577961</v>
      </c>
      <c r="C2586" s="12" t="s">
        <v>1290</v>
      </c>
      <c r="D2586" s="5" t="str">
        <f>IFERROR(IF(VLOOKUP((SubgroupsCovered[[#This Row],[RXCUI]]*1),RXCUI[Convert RXCUIs to Number],1,FALSE)=(SubgroupsCovered[[#This Row],[RXCUI]]*1),"Yes",""),"No")</f>
        <v>No</v>
      </c>
      <c r="E2586" s="12" t="str">
        <f>IF(SubgroupsCovered[[#This Row],[RXCUI Covered?]]="Yes",SubgroupsCovered[[#This Row],[Subgroup]],"")</f>
        <v/>
      </c>
      <c r="F2586" s="12" t="str">
        <f>IF(SubgroupsCovered[[#This Row],[Subgroups Covered by RXCUI]]="",IF(SubgroupsCovered[[#This Row],[Subgroups Uncovered]]="",SubgroupsCovered[[#This Row],[Subgroup]],""),SubgroupsCovered[[#This Row],[Subgroups Covered by RXCUI]])</f>
        <v/>
      </c>
      <c r="G2586" s="12" t="str">
        <f>IFERROR(IF(VLOOKUP(SubgroupsCovered[[#This Row],[Subgroup]],SubgroupsCovered[Subgroups Covered by RXCUI],1,FALSE)=C2586,"",C2586),SubgroupsCovered[[#This Row],[Subgroup]])</f>
        <v>SLPG5</v>
      </c>
    </row>
    <row r="2587" spans="1:7">
      <c r="A2587" s="12" t="s">
        <v>1459</v>
      </c>
      <c r="B2587" s="12">
        <v>1009145</v>
      </c>
      <c r="C2587" s="12" t="s">
        <v>1290</v>
      </c>
      <c r="D2587" s="5" t="str">
        <f>IFERROR(IF(VLOOKUP((SubgroupsCovered[[#This Row],[RXCUI]]*1),RXCUI[Convert RXCUIs to Number],1,FALSE)=(SubgroupsCovered[[#This Row],[RXCUI]]*1),"Yes",""),"No")</f>
        <v>No</v>
      </c>
      <c r="E2587" s="12" t="str">
        <f>IF(SubgroupsCovered[[#This Row],[RXCUI Covered?]]="Yes",SubgroupsCovered[[#This Row],[Subgroup]],"")</f>
        <v/>
      </c>
      <c r="F2587" s="12" t="str">
        <f>IF(SubgroupsCovered[[#This Row],[Subgroups Covered by RXCUI]]="",IF(SubgroupsCovered[[#This Row],[Subgroups Uncovered]]="",SubgroupsCovered[[#This Row],[Subgroup]],""),SubgroupsCovered[[#This Row],[Subgroups Covered by RXCUI]])</f>
        <v/>
      </c>
      <c r="G2587" s="12" t="str">
        <f>IFERROR(IF(VLOOKUP(SubgroupsCovered[[#This Row],[Subgroup]],SubgroupsCovered[Subgroups Covered by RXCUI],1,FALSE)=C2587,"",C2587),SubgroupsCovered[[#This Row],[Subgroup]])</f>
        <v>SLPG5</v>
      </c>
    </row>
    <row r="2588" spans="1:7">
      <c r="A2588" s="12" t="s">
        <v>1459</v>
      </c>
      <c r="B2588" s="12">
        <v>577957</v>
      </c>
      <c r="C2588" s="12" t="s">
        <v>1290</v>
      </c>
      <c r="D2588" s="5" t="str">
        <f>IFERROR(IF(VLOOKUP((SubgroupsCovered[[#This Row],[RXCUI]]*1),RXCUI[Convert RXCUIs to Number],1,FALSE)=(SubgroupsCovered[[#This Row],[RXCUI]]*1),"Yes",""),"No")</f>
        <v>No</v>
      </c>
      <c r="E2588" s="12" t="str">
        <f>IF(SubgroupsCovered[[#This Row],[RXCUI Covered?]]="Yes",SubgroupsCovered[[#This Row],[Subgroup]],"")</f>
        <v/>
      </c>
      <c r="F2588" s="12" t="str">
        <f>IF(SubgroupsCovered[[#This Row],[Subgroups Covered by RXCUI]]="",IF(SubgroupsCovered[[#This Row],[Subgroups Uncovered]]="",SubgroupsCovered[[#This Row],[Subgroup]],""),SubgroupsCovered[[#This Row],[Subgroups Covered by RXCUI]])</f>
        <v/>
      </c>
      <c r="G2588" s="12" t="str">
        <f>IFERROR(IF(VLOOKUP(SubgroupsCovered[[#This Row],[Subgroup]],SubgroupsCovered[Subgroups Covered by RXCUI],1,FALSE)=C2588,"",C2588),SubgroupsCovered[[#This Row],[Subgroup]])</f>
        <v>SLPG5</v>
      </c>
    </row>
    <row r="2589" spans="1:7">
      <c r="A2589" s="12" t="s">
        <v>1459</v>
      </c>
      <c r="B2589" s="12">
        <v>541892</v>
      </c>
      <c r="C2589" s="12" t="s">
        <v>1290</v>
      </c>
      <c r="D2589" s="5" t="str">
        <f>IFERROR(IF(VLOOKUP((SubgroupsCovered[[#This Row],[RXCUI]]*1),RXCUI[Convert RXCUIs to Number],1,FALSE)=(SubgroupsCovered[[#This Row],[RXCUI]]*1),"Yes",""),"No")</f>
        <v>No</v>
      </c>
      <c r="E2589" s="12" t="str">
        <f>IF(SubgroupsCovered[[#This Row],[RXCUI Covered?]]="Yes",SubgroupsCovered[[#This Row],[Subgroup]],"")</f>
        <v/>
      </c>
      <c r="F2589" s="12" t="str">
        <f>IF(SubgroupsCovered[[#This Row],[Subgroups Covered by RXCUI]]="",IF(SubgroupsCovered[[#This Row],[Subgroups Uncovered]]="",SubgroupsCovered[[#This Row],[Subgroup]],""),SubgroupsCovered[[#This Row],[Subgroups Covered by RXCUI]])</f>
        <v/>
      </c>
      <c r="G2589" s="12" t="str">
        <f>IFERROR(IF(VLOOKUP(SubgroupsCovered[[#This Row],[Subgroup]],SubgroupsCovered[Subgroups Covered by RXCUI],1,FALSE)=C2589,"",C2589),SubgroupsCovered[[#This Row],[Subgroup]])</f>
        <v>SLPG5</v>
      </c>
    </row>
    <row r="2590" spans="1:7">
      <c r="A2590" s="12" t="s">
        <v>1459</v>
      </c>
      <c r="B2590" s="12">
        <v>283858</v>
      </c>
      <c r="C2590" s="12" t="s">
        <v>1292</v>
      </c>
      <c r="D2590" s="5" t="str">
        <f>IFERROR(IF(VLOOKUP((SubgroupsCovered[[#This Row],[RXCUI]]*1),RXCUI[Convert RXCUIs to Number],1,FALSE)=(SubgroupsCovered[[#This Row],[RXCUI]]*1),"Yes",""),"No")</f>
        <v>No</v>
      </c>
      <c r="E2590" s="12" t="str">
        <f>IF(SubgroupsCovered[[#This Row],[RXCUI Covered?]]="Yes",SubgroupsCovered[[#This Row],[Subgroup]],"")</f>
        <v/>
      </c>
      <c r="F2590" s="12" t="str">
        <f>IF(SubgroupsCovered[[#This Row],[Subgroups Covered by RXCUI]]="",IF(SubgroupsCovered[[#This Row],[Subgroups Uncovered]]="",SubgroupsCovered[[#This Row],[Subgroup]],""),SubgroupsCovered[[#This Row],[Subgroups Covered by RXCUI]])</f>
        <v/>
      </c>
      <c r="G2590" s="12" t="str">
        <f>IFERROR(IF(VLOOKUP(SubgroupsCovered[[#This Row],[Subgroup]],SubgroupsCovered[Subgroups Covered by RXCUI],1,FALSE)=C2590,"",C2590),SubgroupsCovered[[#This Row],[Subgroup]])</f>
        <v>SLPH1</v>
      </c>
    </row>
    <row r="2591" spans="1:7">
      <c r="A2591" s="12" t="s">
        <v>1459</v>
      </c>
      <c r="B2591" s="12">
        <v>312845</v>
      </c>
      <c r="C2591" s="12" t="s">
        <v>1292</v>
      </c>
      <c r="D2591" s="5" t="str">
        <f>IFERROR(IF(VLOOKUP((SubgroupsCovered[[#This Row],[RXCUI]]*1),RXCUI[Convert RXCUIs to Number],1,FALSE)=(SubgroupsCovered[[#This Row],[RXCUI]]*1),"Yes",""),"No")</f>
        <v>No</v>
      </c>
      <c r="E2591" s="12" t="str">
        <f>IF(SubgroupsCovered[[#This Row],[RXCUI Covered?]]="Yes",SubgroupsCovered[[#This Row],[Subgroup]],"")</f>
        <v/>
      </c>
      <c r="F2591" s="12" t="str">
        <f>IF(SubgroupsCovered[[#This Row],[Subgroups Covered by RXCUI]]="",IF(SubgroupsCovered[[#This Row],[Subgroups Uncovered]]="",SubgroupsCovered[[#This Row],[Subgroup]],""),SubgroupsCovered[[#This Row],[Subgroups Covered by RXCUI]])</f>
        <v/>
      </c>
      <c r="G2591" s="12" t="str">
        <f>IFERROR(IF(VLOOKUP(SubgroupsCovered[[#This Row],[Subgroup]],SubgroupsCovered[Subgroups Covered by RXCUI],1,FALSE)=C2591,"",C2591),SubgroupsCovered[[#This Row],[Subgroup]])</f>
        <v>SLPH1</v>
      </c>
    </row>
    <row r="2592" spans="1:7">
      <c r="A2592" s="12" t="s">
        <v>1459</v>
      </c>
      <c r="B2592" s="12">
        <v>312847</v>
      </c>
      <c r="C2592" s="12" t="s">
        <v>1292</v>
      </c>
      <c r="D2592" s="5" t="str">
        <f>IFERROR(IF(VLOOKUP((SubgroupsCovered[[#This Row],[RXCUI]]*1),RXCUI[Convert RXCUIs to Number],1,FALSE)=(SubgroupsCovered[[#This Row],[RXCUI]]*1),"Yes",""),"No")</f>
        <v>No</v>
      </c>
      <c r="E2592" s="12" t="str">
        <f>IF(SubgroupsCovered[[#This Row],[RXCUI Covered?]]="Yes",SubgroupsCovered[[#This Row],[Subgroup]],"")</f>
        <v/>
      </c>
      <c r="F2592" s="12" t="str">
        <f>IF(SubgroupsCovered[[#This Row],[Subgroups Covered by RXCUI]]="",IF(SubgroupsCovered[[#This Row],[Subgroups Uncovered]]="",SubgroupsCovered[[#This Row],[Subgroup]],""),SubgroupsCovered[[#This Row],[Subgroups Covered by RXCUI]])</f>
        <v/>
      </c>
      <c r="G2592" s="12" t="str">
        <f>IFERROR(IF(VLOOKUP(SubgroupsCovered[[#This Row],[Subgroup]],SubgroupsCovered[Subgroups Covered by RXCUI],1,FALSE)=C2592,"",C2592),SubgroupsCovered[[#This Row],[Subgroup]])</f>
        <v>SLPH1</v>
      </c>
    </row>
    <row r="2593" spans="1:7">
      <c r="A2593" s="12" t="s">
        <v>1459</v>
      </c>
      <c r="B2593" s="12">
        <v>314208</v>
      </c>
      <c r="C2593" s="12" t="s">
        <v>1292</v>
      </c>
      <c r="D2593" s="5" t="str">
        <f>IFERROR(IF(VLOOKUP((SubgroupsCovered[[#This Row],[RXCUI]]*1),RXCUI[Convert RXCUIs to Number],1,FALSE)=(SubgroupsCovered[[#This Row],[RXCUI]]*1),"Yes",""),"No")</f>
        <v>No</v>
      </c>
      <c r="E2593" s="12" t="str">
        <f>IF(SubgroupsCovered[[#This Row],[RXCUI Covered?]]="Yes",SubgroupsCovered[[#This Row],[Subgroup]],"")</f>
        <v/>
      </c>
      <c r="F2593" s="12" t="str">
        <f>IF(SubgroupsCovered[[#This Row],[Subgroups Covered by RXCUI]]="",IF(SubgroupsCovered[[#This Row],[Subgroups Uncovered]]="",SubgroupsCovered[[#This Row],[Subgroup]],""),SubgroupsCovered[[#This Row],[Subgroups Covered by RXCUI]])</f>
        <v/>
      </c>
      <c r="G2593" s="12" t="str">
        <f>IFERROR(IF(VLOOKUP(SubgroupsCovered[[#This Row],[Subgroup]],SubgroupsCovered[Subgroups Covered by RXCUI],1,FALSE)=C2593,"",C2593),SubgroupsCovered[[#This Row],[Subgroup]])</f>
        <v>SLPH1</v>
      </c>
    </row>
    <row r="2594" spans="1:7">
      <c r="A2594" s="12" t="s">
        <v>1459</v>
      </c>
      <c r="B2594" s="12">
        <v>312846</v>
      </c>
      <c r="C2594" s="12" t="s">
        <v>1292</v>
      </c>
      <c r="D2594" s="5" t="str">
        <f>IFERROR(IF(VLOOKUP((SubgroupsCovered[[#This Row],[RXCUI]]*1),RXCUI[Convert RXCUIs to Number],1,FALSE)=(SubgroupsCovered[[#This Row],[RXCUI]]*1),"Yes",""),"No")</f>
        <v>No</v>
      </c>
      <c r="E2594" s="12" t="str">
        <f>IF(SubgroupsCovered[[#This Row],[RXCUI Covered?]]="Yes",SubgroupsCovered[[#This Row],[Subgroup]],"")</f>
        <v/>
      </c>
      <c r="F2594" s="12" t="str">
        <f>IF(SubgroupsCovered[[#This Row],[Subgroups Covered by RXCUI]]="",IF(SubgroupsCovered[[#This Row],[Subgroups Uncovered]]="",SubgroupsCovered[[#This Row],[Subgroup]],""),SubgroupsCovered[[#This Row],[Subgroups Covered by RXCUI]])</f>
        <v/>
      </c>
      <c r="G2594" s="12" t="str">
        <f>IFERROR(IF(VLOOKUP(SubgroupsCovered[[#This Row],[Subgroup]],SubgroupsCovered[Subgroups Covered by RXCUI],1,FALSE)=C2594,"",C2594),SubgroupsCovered[[#This Row],[Subgroup]])</f>
        <v>SLPH1</v>
      </c>
    </row>
    <row r="2595" spans="1:7">
      <c r="A2595" s="12" t="s">
        <v>1459</v>
      </c>
      <c r="B2595" s="12">
        <v>312849</v>
      </c>
      <c r="C2595" s="12" t="s">
        <v>1292</v>
      </c>
      <c r="D2595" s="5" t="str">
        <f>IFERROR(IF(VLOOKUP((SubgroupsCovered[[#This Row],[RXCUI]]*1),RXCUI[Convert RXCUIs to Number],1,FALSE)=(SubgroupsCovered[[#This Row],[RXCUI]]*1),"Yes",""),"No")</f>
        <v>No</v>
      </c>
      <c r="E2595" s="12" t="str">
        <f>IF(SubgroupsCovered[[#This Row],[RXCUI Covered?]]="Yes",SubgroupsCovered[[#This Row],[Subgroup]],"")</f>
        <v/>
      </c>
      <c r="F2595" s="12" t="str">
        <f>IF(SubgroupsCovered[[#This Row],[Subgroups Covered by RXCUI]]="",IF(SubgroupsCovered[[#This Row],[Subgroups Uncovered]]="",SubgroupsCovered[[#This Row],[Subgroup]],""),SubgroupsCovered[[#This Row],[Subgroups Covered by RXCUI]])</f>
        <v/>
      </c>
      <c r="G2595" s="12" t="str">
        <f>IFERROR(IF(VLOOKUP(SubgroupsCovered[[#This Row],[Subgroup]],SubgroupsCovered[Subgroups Covered by RXCUI],1,FALSE)=C2595,"",C2595),SubgroupsCovered[[#This Row],[Subgroup]])</f>
        <v>SLPH1</v>
      </c>
    </row>
    <row r="2596" spans="1:7">
      <c r="A2596" s="12" t="s">
        <v>1459</v>
      </c>
      <c r="B2596" s="12">
        <v>562704</v>
      </c>
      <c r="C2596" s="12" t="s">
        <v>1292</v>
      </c>
      <c r="D2596" s="5" t="str">
        <f>IFERROR(IF(VLOOKUP((SubgroupsCovered[[#This Row],[RXCUI]]*1),RXCUI[Convert RXCUIs to Number],1,FALSE)=(SubgroupsCovered[[#This Row],[RXCUI]]*1),"Yes",""),"No")</f>
        <v>No</v>
      </c>
      <c r="E2596" s="12" t="str">
        <f>IF(SubgroupsCovered[[#This Row],[RXCUI Covered?]]="Yes",SubgroupsCovered[[#This Row],[Subgroup]],"")</f>
        <v/>
      </c>
      <c r="F2596" s="12" t="str">
        <f>IF(SubgroupsCovered[[#This Row],[Subgroups Covered by RXCUI]]="",IF(SubgroupsCovered[[#This Row],[Subgroups Uncovered]]="",SubgroupsCovered[[#This Row],[Subgroup]],""),SubgroupsCovered[[#This Row],[Subgroups Covered by RXCUI]])</f>
        <v/>
      </c>
      <c r="G2596" s="12" t="str">
        <f>IFERROR(IF(VLOOKUP(SubgroupsCovered[[#This Row],[Subgroup]],SubgroupsCovered[Subgroups Covered by RXCUI],1,FALSE)=C2596,"",C2596),SubgroupsCovered[[#This Row],[Subgroup]])</f>
        <v>SLPH1</v>
      </c>
    </row>
    <row r="2597" spans="1:7">
      <c r="A2597" s="12" t="s">
        <v>1459</v>
      </c>
      <c r="B2597" s="12">
        <v>859033</v>
      </c>
      <c r="C2597" s="12" t="s">
        <v>1293</v>
      </c>
      <c r="D2597" s="5" t="str">
        <f>IFERROR(IF(VLOOKUP((SubgroupsCovered[[#This Row],[RXCUI]]*1),RXCUI[Convert RXCUIs to Number],1,FALSE)=(SubgroupsCovered[[#This Row],[RXCUI]]*1),"Yes",""),"No")</f>
        <v>No</v>
      </c>
      <c r="E2597" s="12" t="str">
        <f>IF(SubgroupsCovered[[#This Row],[RXCUI Covered?]]="Yes",SubgroupsCovered[[#This Row],[Subgroup]],"")</f>
        <v/>
      </c>
      <c r="F2597" s="12" t="str">
        <f>IF(SubgroupsCovered[[#This Row],[Subgroups Covered by RXCUI]]="",IF(SubgroupsCovered[[#This Row],[Subgroups Uncovered]]="",SubgroupsCovered[[#This Row],[Subgroup]],""),SubgroupsCovered[[#This Row],[Subgroups Covered by RXCUI]])</f>
        <v/>
      </c>
      <c r="G2597" s="12" t="str">
        <f>IFERROR(IF(VLOOKUP(SubgroupsCovered[[#This Row],[Subgroup]],SubgroupsCovered[Subgroups Covered by RXCUI],1,FALSE)=C2597,"",C2597),SubgroupsCovered[[#This Row],[Subgroup]])</f>
        <v>SLPH2</v>
      </c>
    </row>
    <row r="2598" spans="1:7">
      <c r="A2598" s="12" t="s">
        <v>1459</v>
      </c>
      <c r="B2598" s="12">
        <v>859044</v>
      </c>
      <c r="C2598" s="12" t="s">
        <v>1293</v>
      </c>
      <c r="D2598" s="5" t="str">
        <f>IFERROR(IF(VLOOKUP((SubgroupsCovered[[#This Row],[RXCUI]]*1),RXCUI[Convert RXCUIs to Number],1,FALSE)=(SubgroupsCovered[[#This Row],[RXCUI]]*1),"Yes",""),"No")</f>
        <v>No</v>
      </c>
      <c r="E2598" s="12" t="str">
        <f>IF(SubgroupsCovered[[#This Row],[RXCUI Covered?]]="Yes",SubgroupsCovered[[#This Row],[Subgroup]],"")</f>
        <v/>
      </c>
      <c r="F2598" s="12" t="str">
        <f>IF(SubgroupsCovered[[#This Row],[Subgroups Covered by RXCUI]]="",IF(SubgroupsCovered[[#This Row],[Subgroups Uncovered]]="",SubgroupsCovered[[#This Row],[Subgroup]],""),SubgroupsCovered[[#This Row],[Subgroups Covered by RXCUI]])</f>
        <v/>
      </c>
      <c r="G2598" s="12" t="str">
        <f>IFERROR(IF(VLOOKUP(SubgroupsCovered[[#This Row],[Subgroup]],SubgroupsCovered[Subgroups Covered by RXCUI],1,FALSE)=C2598,"",C2598),SubgroupsCovered[[#This Row],[Subgroup]])</f>
        <v>SLPH2</v>
      </c>
    </row>
    <row r="2599" spans="1:7">
      <c r="A2599" s="12" t="s">
        <v>1459</v>
      </c>
      <c r="B2599" s="12">
        <v>859040</v>
      </c>
      <c r="C2599" s="12" t="s">
        <v>1293</v>
      </c>
      <c r="D2599" s="5" t="str">
        <f>IFERROR(IF(VLOOKUP((SubgroupsCovered[[#This Row],[RXCUI]]*1),RXCUI[Convert RXCUIs to Number],1,FALSE)=(SubgroupsCovered[[#This Row],[RXCUI]]*1),"Yes",""),"No")</f>
        <v>No</v>
      </c>
      <c r="E2599" s="12" t="str">
        <f>IF(SubgroupsCovered[[#This Row],[RXCUI Covered?]]="Yes",SubgroupsCovered[[#This Row],[Subgroup]],"")</f>
        <v/>
      </c>
      <c r="F2599" s="12" t="str">
        <f>IF(SubgroupsCovered[[#This Row],[Subgroups Covered by RXCUI]]="",IF(SubgroupsCovered[[#This Row],[Subgroups Uncovered]]="",SubgroupsCovered[[#This Row],[Subgroup]],""),SubgroupsCovered[[#This Row],[Subgroups Covered by RXCUI]])</f>
        <v/>
      </c>
      <c r="G2599" s="12" t="str">
        <f>IFERROR(IF(VLOOKUP(SubgroupsCovered[[#This Row],[Subgroup]],SubgroupsCovered[Subgroups Covered by RXCUI],1,FALSE)=C2599,"",C2599),SubgroupsCovered[[#This Row],[Subgroup]])</f>
        <v>SLPH2</v>
      </c>
    </row>
    <row r="2600" spans="1:7">
      <c r="A2600" s="12" t="s">
        <v>1459</v>
      </c>
      <c r="B2600" s="12">
        <v>859052</v>
      </c>
      <c r="C2600" s="12" t="s">
        <v>1293</v>
      </c>
      <c r="D2600" s="5" t="str">
        <f>IFERROR(IF(VLOOKUP((SubgroupsCovered[[#This Row],[RXCUI]]*1),RXCUI[Convert RXCUIs to Number],1,FALSE)=(SubgroupsCovered[[#This Row],[RXCUI]]*1),"Yes",""),"No")</f>
        <v>No</v>
      </c>
      <c r="E2600" s="12" t="str">
        <f>IF(SubgroupsCovered[[#This Row],[RXCUI Covered?]]="Yes",SubgroupsCovered[[#This Row],[Subgroup]],"")</f>
        <v/>
      </c>
      <c r="F2600" s="12" t="str">
        <f>IF(SubgroupsCovered[[#This Row],[Subgroups Covered by RXCUI]]="",IF(SubgroupsCovered[[#This Row],[Subgroups Uncovered]]="",SubgroupsCovered[[#This Row],[Subgroup]],""),SubgroupsCovered[[#This Row],[Subgroups Covered by RXCUI]])</f>
        <v/>
      </c>
      <c r="G2600" s="12" t="str">
        <f>IFERROR(IF(VLOOKUP(SubgroupsCovered[[#This Row],[Subgroup]],SubgroupsCovered[Subgroups Covered by RXCUI],1,FALSE)=C2600,"",C2600),SubgroupsCovered[[#This Row],[Subgroup]])</f>
        <v>SLPH2</v>
      </c>
    </row>
    <row r="2601" spans="1:7">
      <c r="A2601" s="12" t="s">
        <v>1459</v>
      </c>
      <c r="B2601" s="12">
        <v>858625</v>
      </c>
      <c r="C2601" s="12" t="s">
        <v>1293</v>
      </c>
      <c r="D2601" s="5" t="str">
        <f>IFERROR(IF(VLOOKUP((SubgroupsCovered[[#This Row],[RXCUI]]*1),RXCUI[Convert RXCUIs to Number],1,FALSE)=(SubgroupsCovered[[#This Row],[RXCUI]]*1),"Yes",""),"No")</f>
        <v>No</v>
      </c>
      <c r="E2601" s="12" t="str">
        <f>IF(SubgroupsCovered[[#This Row],[RXCUI Covered?]]="Yes",SubgroupsCovered[[#This Row],[Subgroup]],"")</f>
        <v/>
      </c>
      <c r="F2601" s="12" t="str">
        <f>IF(SubgroupsCovered[[#This Row],[Subgroups Covered by RXCUI]]="",IF(SubgroupsCovered[[#This Row],[Subgroups Uncovered]]="",SubgroupsCovered[[#This Row],[Subgroup]],""),SubgroupsCovered[[#This Row],[Subgroups Covered by RXCUI]])</f>
        <v/>
      </c>
      <c r="G2601" s="12" t="str">
        <f>IFERROR(IF(VLOOKUP(SubgroupsCovered[[#This Row],[Subgroup]],SubgroupsCovered[Subgroups Covered by RXCUI],1,FALSE)=C2601,"",C2601),SubgroupsCovered[[#This Row],[Subgroup]])</f>
        <v>SLPH2</v>
      </c>
    </row>
    <row r="2602" spans="1:7">
      <c r="A2602" s="12" t="s">
        <v>1459</v>
      </c>
      <c r="B2602" s="12">
        <v>859048</v>
      </c>
      <c r="C2602" s="12" t="s">
        <v>1293</v>
      </c>
      <c r="D2602" s="5" t="str">
        <f>IFERROR(IF(VLOOKUP((SubgroupsCovered[[#This Row],[RXCUI]]*1),RXCUI[Convert RXCUIs to Number],1,FALSE)=(SubgroupsCovered[[#This Row],[RXCUI]]*1),"Yes",""),"No")</f>
        <v>No</v>
      </c>
      <c r="E2602" s="12" t="str">
        <f>IF(SubgroupsCovered[[#This Row],[RXCUI Covered?]]="Yes",SubgroupsCovered[[#This Row],[Subgroup]],"")</f>
        <v/>
      </c>
      <c r="F2602" s="12" t="str">
        <f>IF(SubgroupsCovered[[#This Row],[Subgroups Covered by RXCUI]]="",IF(SubgroupsCovered[[#This Row],[Subgroups Uncovered]]="",SubgroupsCovered[[#This Row],[Subgroup]],""),SubgroupsCovered[[#This Row],[Subgroups Covered by RXCUI]])</f>
        <v/>
      </c>
      <c r="G2602" s="12" t="str">
        <f>IFERROR(IF(VLOOKUP(SubgroupsCovered[[#This Row],[Subgroup]],SubgroupsCovered[Subgroups Covered by RXCUI],1,FALSE)=C2602,"",C2602),SubgroupsCovered[[#This Row],[Subgroup]])</f>
        <v>SLPH2</v>
      </c>
    </row>
    <row r="2603" spans="1:7">
      <c r="A2603" s="12" t="s">
        <v>1459</v>
      </c>
      <c r="B2603" s="12">
        <v>724142</v>
      </c>
      <c r="C2603" s="12" t="s">
        <v>1295</v>
      </c>
      <c r="D2603" s="5" t="str">
        <f>IFERROR(IF(VLOOKUP((SubgroupsCovered[[#This Row],[RXCUI]]*1),RXCUI[Convert RXCUIs to Number],1,FALSE)=(SubgroupsCovered[[#This Row],[RXCUI]]*1),"Yes",""),"No")</f>
        <v>No</v>
      </c>
      <c r="E2603" s="12" t="str">
        <f>IF(SubgroupsCovered[[#This Row],[RXCUI Covered?]]="Yes",SubgroupsCovered[[#This Row],[Subgroup]],"")</f>
        <v/>
      </c>
      <c r="F2603" s="12" t="str">
        <f>IF(SubgroupsCovered[[#This Row],[Subgroups Covered by RXCUI]]="",IF(SubgroupsCovered[[#This Row],[Subgroups Uncovered]]="",SubgroupsCovered[[#This Row],[Subgroup]],""),SubgroupsCovered[[#This Row],[Subgroups Covered by RXCUI]])</f>
        <v/>
      </c>
      <c r="G2603" s="12" t="str">
        <f>IFERROR(IF(VLOOKUP(SubgroupsCovered[[#This Row],[Subgroup]],SubgroupsCovered[Subgroups Covered by RXCUI],1,FALSE)=C2603,"",C2603),SubgroupsCovered[[#This Row],[Subgroup]])</f>
        <v>SLPH3</v>
      </c>
    </row>
    <row r="2604" spans="1:7">
      <c r="A2604" s="12" t="s">
        <v>1459</v>
      </c>
      <c r="B2604" s="12">
        <v>1251918</v>
      </c>
      <c r="C2604" s="12" t="s">
        <v>1295</v>
      </c>
      <c r="D2604" s="5" t="str">
        <f>IFERROR(IF(VLOOKUP((SubgroupsCovered[[#This Row],[RXCUI]]*1),RXCUI[Convert RXCUIs to Number],1,FALSE)=(SubgroupsCovered[[#This Row],[RXCUI]]*1),"Yes",""),"No")</f>
        <v>No</v>
      </c>
      <c r="E2604" s="12" t="str">
        <f>IF(SubgroupsCovered[[#This Row],[RXCUI Covered?]]="Yes",SubgroupsCovered[[#This Row],[Subgroup]],"")</f>
        <v/>
      </c>
      <c r="F2604" s="12" t="str">
        <f>IF(SubgroupsCovered[[#This Row],[Subgroups Covered by RXCUI]]="",IF(SubgroupsCovered[[#This Row],[Subgroups Uncovered]]="",SubgroupsCovered[[#This Row],[Subgroup]],""),SubgroupsCovered[[#This Row],[Subgroups Covered by RXCUI]])</f>
        <v/>
      </c>
      <c r="G2604" s="12" t="str">
        <f>IFERROR(IF(VLOOKUP(SubgroupsCovered[[#This Row],[Subgroup]],SubgroupsCovered[Subgroups Covered by RXCUI],1,FALSE)=C2604,"",C2604),SubgroupsCovered[[#This Row],[Subgroup]])</f>
        <v>SLPH3</v>
      </c>
    </row>
    <row r="2605" spans="1:7">
      <c r="A2605" s="12" t="s">
        <v>1459</v>
      </c>
      <c r="B2605" s="12">
        <v>1251922</v>
      </c>
      <c r="C2605" s="12" t="s">
        <v>1295</v>
      </c>
      <c r="D2605" s="5" t="str">
        <f>IFERROR(IF(VLOOKUP((SubgroupsCovered[[#This Row],[RXCUI]]*1),RXCUI[Convert RXCUIs to Number],1,FALSE)=(SubgroupsCovered[[#This Row],[RXCUI]]*1),"Yes",""),"No")</f>
        <v>No</v>
      </c>
      <c r="E2605" s="12" t="str">
        <f>IF(SubgroupsCovered[[#This Row],[RXCUI Covered?]]="Yes",SubgroupsCovered[[#This Row],[Subgroup]],"")</f>
        <v/>
      </c>
      <c r="F2605" s="12" t="str">
        <f>IF(SubgroupsCovered[[#This Row],[Subgroups Covered by RXCUI]]="",IF(SubgroupsCovered[[#This Row],[Subgroups Uncovered]]="",SubgroupsCovered[[#This Row],[Subgroup]],""),SubgroupsCovered[[#This Row],[Subgroups Covered by RXCUI]])</f>
        <v/>
      </c>
      <c r="G2605" s="12" t="str">
        <f>IFERROR(IF(VLOOKUP(SubgroupsCovered[[#This Row],[Subgroup]],SubgroupsCovered[Subgroups Covered by RXCUI],1,FALSE)=C2605,"",C2605),SubgroupsCovered[[#This Row],[Subgroup]])</f>
        <v>SLPH3</v>
      </c>
    </row>
    <row r="2606" spans="1:7">
      <c r="A2606" s="12" t="s">
        <v>1459</v>
      </c>
      <c r="B2606" s="12">
        <v>724156</v>
      </c>
      <c r="C2606" s="12" t="s">
        <v>1295</v>
      </c>
      <c r="D2606" s="5" t="str">
        <f>IFERROR(IF(VLOOKUP((SubgroupsCovered[[#This Row],[RXCUI]]*1),RXCUI[Convert RXCUIs to Number],1,FALSE)=(SubgroupsCovered[[#This Row],[RXCUI]]*1),"Yes",""),"No")</f>
        <v>No</v>
      </c>
      <c r="E2606" s="12" t="str">
        <f>IF(SubgroupsCovered[[#This Row],[RXCUI Covered?]]="Yes",SubgroupsCovered[[#This Row],[Subgroup]],"")</f>
        <v/>
      </c>
      <c r="F2606" s="12" t="str">
        <f>IF(SubgroupsCovered[[#This Row],[Subgroups Covered by RXCUI]]="",IF(SubgroupsCovered[[#This Row],[Subgroups Uncovered]]="",SubgroupsCovered[[#This Row],[Subgroup]],""),SubgroupsCovered[[#This Row],[Subgroups Covered by RXCUI]])</f>
        <v/>
      </c>
      <c r="G2606" s="12" t="str">
        <f>IFERROR(IF(VLOOKUP(SubgroupsCovered[[#This Row],[Subgroup]],SubgroupsCovered[Subgroups Covered by RXCUI],1,FALSE)=C2606,"",C2606),SubgroupsCovered[[#This Row],[Subgroup]])</f>
        <v>SLPH3</v>
      </c>
    </row>
    <row r="2607" spans="1:7">
      <c r="A2607" s="12" t="s">
        <v>1459</v>
      </c>
      <c r="B2607" s="12">
        <v>1251914</v>
      </c>
      <c r="C2607" s="12" t="s">
        <v>1295</v>
      </c>
      <c r="D2607" s="5" t="str">
        <f>IFERROR(IF(VLOOKUP((SubgroupsCovered[[#This Row],[RXCUI]]*1),RXCUI[Convert RXCUIs to Number],1,FALSE)=(SubgroupsCovered[[#This Row],[RXCUI]]*1),"Yes",""),"No")</f>
        <v>No</v>
      </c>
      <c r="E2607" s="12" t="str">
        <f>IF(SubgroupsCovered[[#This Row],[RXCUI Covered?]]="Yes",SubgroupsCovered[[#This Row],[Subgroup]],"")</f>
        <v/>
      </c>
      <c r="F2607" s="12" t="str">
        <f>IF(SubgroupsCovered[[#This Row],[Subgroups Covered by RXCUI]]="",IF(SubgroupsCovered[[#This Row],[Subgroups Uncovered]]="",SubgroupsCovered[[#This Row],[Subgroup]],""),SubgroupsCovered[[#This Row],[Subgroups Covered by RXCUI]])</f>
        <v/>
      </c>
      <c r="G2607" s="12" t="str">
        <f>IFERROR(IF(VLOOKUP(SubgroupsCovered[[#This Row],[Subgroup]],SubgroupsCovered[Subgroups Covered by RXCUI],1,FALSE)=C2607,"",C2607),SubgroupsCovered[[#This Row],[Subgroup]])</f>
        <v>SLPH3</v>
      </c>
    </row>
    <row r="2608" spans="1:7">
      <c r="A2608" s="12" t="s">
        <v>1459</v>
      </c>
      <c r="B2608" s="12">
        <v>722256</v>
      </c>
      <c r="C2608" s="12" t="s">
        <v>1295</v>
      </c>
      <c r="D2608" s="5" t="str">
        <f>IFERROR(IF(VLOOKUP((SubgroupsCovered[[#This Row],[RXCUI]]*1),RXCUI[Convert RXCUIs to Number],1,FALSE)=(SubgroupsCovered[[#This Row],[RXCUI]]*1),"Yes",""),"No")</f>
        <v>No</v>
      </c>
      <c r="E2608" s="12" t="str">
        <f>IF(SubgroupsCovered[[#This Row],[RXCUI Covered?]]="Yes",SubgroupsCovered[[#This Row],[Subgroup]],"")</f>
        <v/>
      </c>
      <c r="F2608" s="12" t="str">
        <f>IF(SubgroupsCovered[[#This Row],[Subgroups Covered by RXCUI]]="",IF(SubgroupsCovered[[#This Row],[Subgroups Uncovered]]="",SubgroupsCovered[[#This Row],[Subgroup]],""),SubgroupsCovered[[#This Row],[Subgroups Covered by RXCUI]])</f>
        <v/>
      </c>
      <c r="G2608" s="12" t="str">
        <f>IFERROR(IF(VLOOKUP(SubgroupsCovered[[#This Row],[Subgroup]],SubgroupsCovered[Subgroups Covered by RXCUI],1,FALSE)=C2608,"",C2608),SubgroupsCovered[[#This Row],[Subgroup]])</f>
        <v>SLPH3</v>
      </c>
    </row>
    <row r="2609" spans="1:7">
      <c r="A2609" s="12" t="s">
        <v>1459</v>
      </c>
      <c r="B2609" s="12">
        <v>1482821</v>
      </c>
      <c r="C2609" s="12" t="s">
        <v>1294</v>
      </c>
      <c r="D2609" s="5" t="str">
        <f>IFERROR(IF(VLOOKUP((SubgroupsCovered[[#This Row],[RXCUI]]*1),RXCUI[Convert RXCUIs to Number],1,FALSE)=(SubgroupsCovered[[#This Row],[RXCUI]]*1),"Yes",""),"No")</f>
        <v>No</v>
      </c>
      <c r="E2609" s="12" t="str">
        <f>IF(SubgroupsCovered[[#This Row],[RXCUI Covered?]]="Yes",SubgroupsCovered[[#This Row],[Subgroup]],"")</f>
        <v/>
      </c>
      <c r="F2609" s="12" t="str">
        <f>IF(SubgroupsCovered[[#This Row],[Subgroups Covered by RXCUI]]="",IF(SubgroupsCovered[[#This Row],[Subgroups Uncovered]]="",SubgroupsCovered[[#This Row],[Subgroup]],""),SubgroupsCovered[[#This Row],[Subgroups Covered by RXCUI]])</f>
        <v/>
      </c>
      <c r="G2609" s="12" t="str">
        <f>IFERROR(IF(VLOOKUP(SubgroupsCovered[[#This Row],[Subgroup]],SubgroupsCovered[Subgroups Covered by RXCUI],1,FALSE)=C2609,"",C2609),SubgroupsCovered[[#This Row],[Subgroup]])</f>
        <v>SLPI1</v>
      </c>
    </row>
    <row r="2610" spans="1:7">
      <c r="A2610" s="12" t="s">
        <v>1459</v>
      </c>
      <c r="B2610" s="12">
        <v>1101339</v>
      </c>
      <c r="C2610" s="12" t="s">
        <v>1294</v>
      </c>
      <c r="D2610" s="5" t="str">
        <f>IFERROR(IF(VLOOKUP((SubgroupsCovered[[#This Row],[RXCUI]]*1),RXCUI[Convert RXCUIs to Number],1,FALSE)=(SubgroupsCovered[[#This Row],[RXCUI]]*1),"Yes",""),"No")</f>
        <v>No</v>
      </c>
      <c r="E2610" s="12" t="str">
        <f>IF(SubgroupsCovered[[#This Row],[RXCUI Covered?]]="Yes",SubgroupsCovered[[#This Row],[Subgroup]],"")</f>
        <v/>
      </c>
      <c r="F2610" s="12" t="str">
        <f>IF(SubgroupsCovered[[#This Row],[Subgroups Covered by RXCUI]]="",IF(SubgroupsCovered[[#This Row],[Subgroups Uncovered]]="",SubgroupsCovered[[#This Row],[Subgroup]],""),SubgroupsCovered[[#This Row],[Subgroups Covered by RXCUI]])</f>
        <v/>
      </c>
      <c r="G2610" s="12" t="str">
        <f>IFERROR(IF(VLOOKUP(SubgroupsCovered[[#This Row],[Subgroup]],SubgroupsCovered[Subgroups Covered by RXCUI],1,FALSE)=C2610,"",C2610),SubgroupsCovered[[#This Row],[Subgroup]])</f>
        <v>SLPI1</v>
      </c>
    </row>
    <row r="2611" spans="1:7">
      <c r="A2611" s="12" t="s">
        <v>1459</v>
      </c>
      <c r="B2611" s="12">
        <v>352257</v>
      </c>
      <c r="C2611" s="12" t="s">
        <v>1291</v>
      </c>
      <c r="D2611" s="5" t="str">
        <f>IFERROR(IF(VLOOKUP((SubgroupsCovered[[#This Row],[RXCUI]]*1),RXCUI[Convert RXCUIs to Number],1,FALSE)=(SubgroupsCovered[[#This Row],[RXCUI]]*1),"Yes",""),"No")</f>
        <v>No</v>
      </c>
      <c r="E2611" s="12" t="str">
        <f>IF(SubgroupsCovered[[#This Row],[RXCUI Covered?]]="Yes",SubgroupsCovered[[#This Row],[Subgroup]],"")</f>
        <v/>
      </c>
      <c r="F2611" s="12" t="str">
        <f>IF(SubgroupsCovered[[#This Row],[Subgroups Covered by RXCUI]]="",IF(SubgroupsCovered[[#This Row],[Subgroups Uncovered]]="",SubgroupsCovered[[#This Row],[Subgroup]],""),SubgroupsCovered[[#This Row],[Subgroups Covered by RXCUI]])</f>
        <v/>
      </c>
      <c r="G2611" s="12" t="str">
        <f>IFERROR(IF(VLOOKUP(SubgroupsCovered[[#This Row],[Subgroup]],SubgroupsCovered[Subgroups Covered by RXCUI],1,FALSE)=C2611,"",C2611),SubgroupsCovered[[#This Row],[Subgroup]])</f>
        <v>SLPJ1</v>
      </c>
    </row>
    <row r="2612" spans="1:7">
      <c r="A2612" s="12" t="s">
        <v>1459</v>
      </c>
      <c r="B2612" s="12">
        <v>2393794</v>
      </c>
      <c r="C2612" s="12" t="s">
        <v>1291</v>
      </c>
      <c r="D2612" s="5" t="str">
        <f>IFERROR(IF(VLOOKUP((SubgroupsCovered[[#This Row],[RXCUI]]*1),RXCUI[Convert RXCUIs to Number],1,FALSE)=(SubgroupsCovered[[#This Row],[RXCUI]]*1),"Yes",""),"No")</f>
        <v>No</v>
      </c>
      <c r="E2612" s="12" t="str">
        <f>IF(SubgroupsCovered[[#This Row],[RXCUI Covered?]]="Yes",SubgroupsCovered[[#This Row],[Subgroup]],"")</f>
        <v/>
      </c>
      <c r="F2612" s="12" t="str">
        <f>IF(SubgroupsCovered[[#This Row],[Subgroups Covered by RXCUI]]="",IF(SubgroupsCovered[[#This Row],[Subgroups Uncovered]]="",SubgroupsCovered[[#This Row],[Subgroup]],""),SubgroupsCovered[[#This Row],[Subgroups Covered by RXCUI]])</f>
        <v/>
      </c>
      <c r="G2612" s="12" t="str">
        <f>IFERROR(IF(VLOOKUP(SubgroupsCovered[[#This Row],[Subgroup]],SubgroupsCovered[Subgroups Covered by RXCUI],1,FALSE)=C2612,"",C2612),SubgroupsCovered[[#This Row],[Subgroup]])</f>
        <v>SLPJ1</v>
      </c>
    </row>
    <row r="2613" spans="1:7">
      <c r="A2613" s="12" t="s">
        <v>1459</v>
      </c>
      <c r="B2613" s="12">
        <v>2197890</v>
      </c>
      <c r="C2613" s="12" t="s">
        <v>1287</v>
      </c>
      <c r="D2613" s="5" t="str">
        <f>IFERROR(IF(VLOOKUP((SubgroupsCovered[[#This Row],[RXCUI]]*1),RXCUI[Convert RXCUIs to Number],1,FALSE)=(SubgroupsCovered[[#This Row],[RXCUI]]*1),"Yes",""),"No")</f>
        <v>No</v>
      </c>
      <c r="E2613" s="12" t="str">
        <f>IF(SubgroupsCovered[[#This Row],[RXCUI Covered?]]="Yes",SubgroupsCovered[[#This Row],[Subgroup]],"")</f>
        <v/>
      </c>
      <c r="F2613" s="12" t="str">
        <f>IF(SubgroupsCovered[[#This Row],[Subgroups Covered by RXCUI]]="",IF(SubgroupsCovered[[#This Row],[Subgroups Uncovered]]="",SubgroupsCovered[[#This Row],[Subgroup]],""),SubgroupsCovered[[#This Row],[Subgroups Covered by RXCUI]])</f>
        <v/>
      </c>
      <c r="G2613" s="12" t="str">
        <f>IFERROR(IF(VLOOKUP(SubgroupsCovered[[#This Row],[Subgroup]],SubgroupsCovered[Subgroups Covered by RXCUI],1,FALSE)=C2613,"",C2613),SubgroupsCovered[[#This Row],[Subgroup]])</f>
        <v>SLPG1</v>
      </c>
    </row>
    <row r="2614" spans="1:7">
      <c r="A2614" s="12" t="s">
        <v>1459</v>
      </c>
      <c r="B2614" s="12">
        <v>2197894</v>
      </c>
      <c r="C2614" s="12" t="s">
        <v>1287</v>
      </c>
      <c r="D2614" s="5" t="str">
        <f>IFERROR(IF(VLOOKUP((SubgroupsCovered[[#This Row],[RXCUI]]*1),RXCUI[Convert RXCUIs to Number],1,FALSE)=(SubgroupsCovered[[#This Row],[RXCUI]]*1),"Yes",""),"No")</f>
        <v>No</v>
      </c>
      <c r="E2614" s="12" t="str">
        <f>IF(SubgroupsCovered[[#This Row],[RXCUI Covered?]]="Yes",SubgroupsCovered[[#This Row],[Subgroup]],"")</f>
        <v/>
      </c>
      <c r="F2614" s="12" t="str">
        <f>IF(SubgroupsCovered[[#This Row],[Subgroups Covered by RXCUI]]="",IF(SubgroupsCovered[[#This Row],[Subgroups Uncovered]]="",SubgroupsCovered[[#This Row],[Subgroup]],""),SubgroupsCovered[[#This Row],[Subgroups Covered by RXCUI]])</f>
        <v/>
      </c>
      <c r="G2614" s="12" t="str">
        <f>IFERROR(IF(VLOOKUP(SubgroupsCovered[[#This Row],[Subgroup]],SubgroupsCovered[Subgroups Covered by RXCUI],1,FALSE)=C2614,"",C2614),SubgroupsCovered[[#This Row],[Subgroup]])</f>
        <v>SLPG1</v>
      </c>
    </row>
    <row r="2615" spans="1:7">
      <c r="A2615" s="12" t="s">
        <v>1459</v>
      </c>
      <c r="B2615" s="12">
        <v>2121764</v>
      </c>
      <c r="C2615" s="12" t="s">
        <v>1287</v>
      </c>
      <c r="D2615" s="5" t="str">
        <f>IFERROR(IF(VLOOKUP((SubgroupsCovered[[#This Row],[RXCUI]]*1),RXCUI[Convert RXCUIs to Number],1,FALSE)=(SubgroupsCovered[[#This Row],[RXCUI]]*1),"Yes",""),"No")</f>
        <v>No</v>
      </c>
      <c r="E2615" s="12" t="str">
        <f>IF(SubgroupsCovered[[#This Row],[RXCUI Covered?]]="Yes",SubgroupsCovered[[#This Row],[Subgroup]],"")</f>
        <v/>
      </c>
      <c r="F2615" s="12" t="str">
        <f>IF(SubgroupsCovered[[#This Row],[Subgroups Covered by RXCUI]]="",IF(SubgroupsCovered[[#This Row],[Subgroups Uncovered]]="",SubgroupsCovered[[#This Row],[Subgroup]],""),SubgroupsCovered[[#This Row],[Subgroups Covered by RXCUI]])</f>
        <v/>
      </c>
      <c r="G2615" s="12" t="str">
        <f>IFERROR(IF(VLOOKUP(SubgroupsCovered[[#This Row],[Subgroup]],SubgroupsCovered[Subgroups Covered by RXCUI],1,FALSE)=C2615,"",C2615),SubgroupsCovered[[#This Row],[Subgroup]])</f>
        <v>SLPG1</v>
      </c>
    </row>
    <row r="2616" spans="1:7">
      <c r="A2616" s="12" t="s">
        <v>1459</v>
      </c>
      <c r="B2616" s="12">
        <v>2173841</v>
      </c>
      <c r="C2616" s="12" t="s">
        <v>1287</v>
      </c>
      <c r="D2616" s="5" t="str">
        <f>IFERROR(IF(VLOOKUP((SubgroupsCovered[[#This Row],[RXCUI]]*1),RXCUI[Convert RXCUIs to Number],1,FALSE)=(SubgroupsCovered[[#This Row],[RXCUI]]*1),"Yes",""),"No")</f>
        <v>No</v>
      </c>
      <c r="E2616" s="12" t="str">
        <f>IF(SubgroupsCovered[[#This Row],[RXCUI Covered?]]="Yes",SubgroupsCovered[[#This Row],[Subgroup]],"")</f>
        <v/>
      </c>
      <c r="F2616" s="12" t="str">
        <f>IF(SubgroupsCovered[[#This Row],[Subgroups Covered by RXCUI]]="",IF(SubgroupsCovered[[#This Row],[Subgroups Uncovered]]="",SubgroupsCovered[[#This Row],[Subgroup]],""),SubgroupsCovered[[#This Row],[Subgroups Covered by RXCUI]])</f>
        <v/>
      </c>
      <c r="G2616" s="12" t="str">
        <f>IFERROR(IF(VLOOKUP(SubgroupsCovered[[#This Row],[Subgroup]],SubgroupsCovered[Subgroups Covered by RXCUI],1,FALSE)=C2616,"",C2616),SubgroupsCovered[[#This Row],[Subgroup]])</f>
        <v>SLPG1</v>
      </c>
    </row>
    <row r="2617" spans="1:7">
      <c r="A2617" s="12" t="s">
        <v>1459</v>
      </c>
      <c r="B2617" s="12">
        <v>2272414</v>
      </c>
      <c r="C2617" s="12" t="s">
        <v>1684</v>
      </c>
      <c r="D2617" s="5" t="str">
        <f>IFERROR(IF(VLOOKUP((SubgroupsCovered[[#This Row],[RXCUI]]*1),RXCUI[Convert RXCUIs to Number],1,FALSE)=(SubgroupsCovered[[#This Row],[RXCUI]]*1),"Yes",""),"No")</f>
        <v>No</v>
      </c>
      <c r="E2617" s="12" t="str">
        <f>IF(SubgroupsCovered[[#This Row],[RXCUI Covered?]]="Yes",SubgroupsCovered[[#This Row],[Subgroup]],"")</f>
        <v/>
      </c>
      <c r="F2617" s="12" t="str">
        <f>IF(SubgroupsCovered[[#This Row],[Subgroups Covered by RXCUI]]="",IF(SubgroupsCovered[[#This Row],[Subgroups Uncovered]]="",SubgroupsCovered[[#This Row],[Subgroup]],""),SubgroupsCovered[[#This Row],[Subgroups Covered by RXCUI]])</f>
        <v/>
      </c>
      <c r="G2617" s="12" t="str">
        <f>IFERROR(IF(VLOOKUP(SubgroupsCovered[[#This Row],[Subgroup]],SubgroupsCovered[Subgroups Covered by RXCUI],1,FALSE)=C2617,"",C2617),SubgroupsCovered[[#This Row],[Subgroup]])</f>
        <v>SLPK1</v>
      </c>
    </row>
    <row r="2618" spans="1:7">
      <c r="A2618" s="12" t="s">
        <v>1459</v>
      </c>
      <c r="B2618" s="12">
        <v>2288427</v>
      </c>
      <c r="C2618" s="12" t="s">
        <v>1684</v>
      </c>
      <c r="D2618" s="5" t="str">
        <f>IFERROR(IF(VLOOKUP((SubgroupsCovered[[#This Row],[RXCUI]]*1),RXCUI[Convert RXCUIs to Number],1,FALSE)=(SubgroupsCovered[[#This Row],[RXCUI]]*1),"Yes",""),"No")</f>
        <v>No</v>
      </c>
      <c r="E2618" s="12" t="str">
        <f>IF(SubgroupsCovered[[#This Row],[RXCUI Covered?]]="Yes",SubgroupsCovered[[#This Row],[Subgroup]],"")</f>
        <v/>
      </c>
      <c r="F2618" s="12" t="str">
        <f>IF(SubgroupsCovered[[#This Row],[Subgroups Covered by RXCUI]]="",IF(SubgroupsCovered[[#This Row],[Subgroups Uncovered]]="",SubgroupsCovered[[#This Row],[Subgroup]],""),SubgroupsCovered[[#This Row],[Subgroups Covered by RXCUI]])</f>
        <v/>
      </c>
      <c r="G2618" s="12" t="str">
        <f>IFERROR(IF(VLOOKUP(SubgroupsCovered[[#This Row],[Subgroup]],SubgroupsCovered[Subgroups Covered by RXCUI],1,FALSE)=C2618,"",C2618),SubgroupsCovered[[#This Row],[Subgroup]])</f>
        <v>SLPK1</v>
      </c>
    </row>
    <row r="2619" spans="1:7">
      <c r="A2619" s="12" t="s">
        <v>1459</v>
      </c>
      <c r="B2619" s="12">
        <v>2591508</v>
      </c>
      <c r="C2619" s="12" t="s">
        <v>1684</v>
      </c>
      <c r="D2619" s="5" t="str">
        <f>IFERROR(IF(VLOOKUP((SubgroupsCovered[[#This Row],[RXCUI]]*1),RXCUI[Convert RXCUIs to Number],1,FALSE)=(SubgroupsCovered[[#This Row],[RXCUI]]*1),"Yes",""),"No")</f>
        <v>No</v>
      </c>
      <c r="E2619" s="12" t="str">
        <f>IF(SubgroupsCovered[[#This Row],[RXCUI Covered?]]="Yes",SubgroupsCovered[[#This Row],[Subgroup]],"")</f>
        <v/>
      </c>
      <c r="F2619" s="12" t="str">
        <f>IF(SubgroupsCovered[[#This Row],[Subgroups Covered by RXCUI]]="",IF(SubgroupsCovered[[#This Row],[Subgroups Uncovered]]="",SubgroupsCovered[[#This Row],[Subgroup]],""),SubgroupsCovered[[#This Row],[Subgroups Covered by RXCUI]])</f>
        <v/>
      </c>
      <c r="G2619" s="12" t="str">
        <f>IFERROR(IF(VLOOKUP(SubgroupsCovered[[#This Row],[Subgroup]],SubgroupsCovered[Subgroups Covered by RXCUI],1,FALSE)=C2619,"",C2619),SubgroupsCovered[[#This Row],[Subgroup]])</f>
        <v>SLPK1</v>
      </c>
    </row>
    <row r="2620" spans="1:7">
      <c r="A2620" s="12" t="s">
        <v>1459</v>
      </c>
      <c r="B2620" s="12">
        <v>2599098</v>
      </c>
      <c r="C2620" s="12" t="s">
        <v>1684</v>
      </c>
      <c r="D2620" s="5" t="str">
        <f>IFERROR(IF(VLOOKUP((SubgroupsCovered[[#This Row],[RXCUI]]*1),RXCUI[Convert RXCUIs to Number],1,FALSE)=(SubgroupsCovered[[#This Row],[RXCUI]]*1),"Yes",""),"No")</f>
        <v>No</v>
      </c>
      <c r="E2620" s="12" t="str">
        <f>IF(SubgroupsCovered[[#This Row],[RXCUI Covered?]]="Yes",SubgroupsCovered[[#This Row],[Subgroup]],"")</f>
        <v/>
      </c>
      <c r="F2620" s="12" t="str">
        <f>IF(SubgroupsCovered[[#This Row],[Subgroups Covered by RXCUI]]="",IF(SubgroupsCovered[[#This Row],[Subgroups Uncovered]]="",SubgroupsCovered[[#This Row],[Subgroup]],""),SubgroupsCovered[[#This Row],[Subgroups Covered by RXCUI]])</f>
        <v/>
      </c>
      <c r="G2620" s="12" t="str">
        <f>IFERROR(IF(VLOOKUP(SubgroupsCovered[[#This Row],[Subgroup]],SubgroupsCovered[Subgroups Covered by RXCUI],1,FALSE)=C2620,"",C2620),SubgroupsCovered[[#This Row],[Subgroup]])</f>
        <v>SLPK1</v>
      </c>
    </row>
    <row r="2621" spans="1:7">
      <c r="A2621" s="12" t="s">
        <v>1441</v>
      </c>
      <c r="B2621" s="12">
        <v>1483744</v>
      </c>
      <c r="C2621" s="12" t="s">
        <v>930</v>
      </c>
      <c r="D2621" s="5" t="str">
        <f>IFERROR(IF(VLOOKUP((SubgroupsCovered[[#This Row],[RXCUI]]*1),RXCUI[Convert RXCUIs to Number],1,FALSE)=(SubgroupsCovered[[#This Row],[RXCUI]]*1),"Yes",""),"No")</f>
        <v>No</v>
      </c>
      <c r="E2621" s="12" t="str">
        <f>IF(SubgroupsCovered[[#This Row],[RXCUI Covered?]]="Yes",SubgroupsCovered[[#This Row],[Subgroup]],"")</f>
        <v/>
      </c>
      <c r="F2621" s="12" t="str">
        <f>IF(SubgroupsCovered[[#This Row],[Subgroups Covered by RXCUI]]="",IF(SubgroupsCovered[[#This Row],[Subgroups Uncovered]]="",SubgroupsCovered[[#This Row],[Subgroup]],""),SubgroupsCovered[[#This Row],[Subgroups Covered by RXCUI]])</f>
        <v/>
      </c>
      <c r="G2621" s="12" t="str">
        <f>IFERROR(IF(VLOOKUP(SubgroupsCovered[[#This Row],[Subgroup]],SubgroupsCovered[Subgroups Covered by RXCUI],1,FALSE)=C2621,"",C2621),SubgroupsCovered[[#This Row],[Subgroup]])</f>
        <v>SUA1</v>
      </c>
    </row>
    <row r="2622" spans="1:7">
      <c r="A2622" s="12" t="s">
        <v>1441</v>
      </c>
      <c r="B2622" s="12">
        <v>1483746</v>
      </c>
      <c r="C2622" s="12" t="s">
        <v>930</v>
      </c>
      <c r="D2622" s="5" t="str">
        <f>IFERROR(IF(VLOOKUP((SubgroupsCovered[[#This Row],[RXCUI]]*1),RXCUI[Convert RXCUIs to Number],1,FALSE)=(SubgroupsCovered[[#This Row],[RXCUI]]*1),"Yes",""),"No")</f>
        <v>No</v>
      </c>
      <c r="E2622" s="12" t="str">
        <f>IF(SubgroupsCovered[[#This Row],[RXCUI Covered?]]="Yes",SubgroupsCovered[[#This Row],[Subgroup]],"")</f>
        <v/>
      </c>
      <c r="F2622" s="12" t="str">
        <f>IF(SubgroupsCovered[[#This Row],[Subgroups Covered by RXCUI]]="",IF(SubgroupsCovered[[#This Row],[Subgroups Uncovered]]="",SubgroupsCovered[[#This Row],[Subgroup]],""),SubgroupsCovered[[#This Row],[Subgroups Covered by RXCUI]])</f>
        <v/>
      </c>
      <c r="G2622" s="12" t="str">
        <f>IFERROR(IF(VLOOKUP(SubgroupsCovered[[#This Row],[Subgroup]],SubgroupsCovered[Subgroups Covered by RXCUI],1,FALSE)=C2622,"",C2622),SubgroupsCovered[[#This Row],[Subgroup]])</f>
        <v>SUA1</v>
      </c>
    </row>
    <row r="2623" spans="1:7">
      <c r="A2623" s="12" t="s">
        <v>1441</v>
      </c>
      <c r="B2623" s="12">
        <v>637216</v>
      </c>
      <c r="C2623" s="12" t="s">
        <v>930</v>
      </c>
      <c r="D2623" s="5" t="str">
        <f>IFERROR(IF(VLOOKUP((SubgroupsCovered[[#This Row],[RXCUI]]*1),RXCUI[Convert RXCUIs to Number],1,FALSE)=(SubgroupsCovered[[#This Row],[RXCUI]]*1),"Yes",""),"No")</f>
        <v>No</v>
      </c>
      <c r="E2623" s="12" t="str">
        <f>IF(SubgroupsCovered[[#This Row],[RXCUI Covered?]]="Yes",SubgroupsCovered[[#This Row],[Subgroup]],"")</f>
        <v/>
      </c>
      <c r="F2623" s="12" t="str">
        <f>IF(SubgroupsCovered[[#This Row],[Subgroups Covered by RXCUI]]="",IF(SubgroupsCovered[[#This Row],[Subgroups Uncovered]]="",SubgroupsCovered[[#This Row],[Subgroup]],""),SubgroupsCovered[[#This Row],[Subgroups Covered by RXCUI]])</f>
        <v/>
      </c>
      <c r="G2623" s="12" t="str">
        <f>IFERROR(IF(VLOOKUP(SubgroupsCovered[[#This Row],[Subgroup]],SubgroupsCovered[Subgroups Covered by RXCUI],1,FALSE)=C2623,"",C2623),SubgroupsCovered[[#This Row],[Subgroup]])</f>
        <v>SUA1</v>
      </c>
    </row>
    <row r="2624" spans="1:7">
      <c r="A2624" s="12" t="s">
        <v>1441</v>
      </c>
      <c r="B2624" s="12">
        <v>1597570</v>
      </c>
      <c r="C2624" s="12" t="s">
        <v>933</v>
      </c>
      <c r="D2624" s="5" t="str">
        <f>IFERROR(IF(VLOOKUP((SubgroupsCovered[[#This Row],[RXCUI]]*1),RXCUI[Convert RXCUIs to Number],1,FALSE)=(SubgroupsCovered[[#This Row],[RXCUI]]*1),"Yes",""),"No")</f>
        <v>No</v>
      </c>
      <c r="E2624" s="12" t="str">
        <f>IF(SubgroupsCovered[[#This Row],[RXCUI Covered?]]="Yes",SubgroupsCovered[[#This Row],[Subgroup]],"")</f>
        <v/>
      </c>
      <c r="F2624" s="12" t="str">
        <f>IF(SubgroupsCovered[[#This Row],[Subgroups Covered by RXCUI]]="",IF(SubgroupsCovered[[#This Row],[Subgroups Uncovered]]="",SubgroupsCovered[[#This Row],[Subgroup]],""),SubgroupsCovered[[#This Row],[Subgroups Covered by RXCUI]])</f>
        <v/>
      </c>
      <c r="G2624" s="12" t="str">
        <f>IFERROR(IF(VLOOKUP(SubgroupsCovered[[#This Row],[Subgroup]],SubgroupsCovered[Subgroups Covered by RXCUI],1,FALSE)=C2624,"",C2624),SubgroupsCovered[[#This Row],[Subgroup]])</f>
        <v>SUA3</v>
      </c>
    </row>
    <row r="2625" spans="1:7">
      <c r="A2625" s="12" t="s">
        <v>1441</v>
      </c>
      <c r="B2625" s="12">
        <v>1597575</v>
      </c>
      <c r="C2625" s="12" t="s">
        <v>933</v>
      </c>
      <c r="D2625" s="5" t="str">
        <f>IFERROR(IF(VLOOKUP((SubgroupsCovered[[#This Row],[RXCUI]]*1),RXCUI[Convert RXCUIs to Number],1,FALSE)=(SubgroupsCovered[[#This Row],[RXCUI]]*1),"Yes",""),"No")</f>
        <v>No</v>
      </c>
      <c r="E2625" s="12" t="str">
        <f>IF(SubgroupsCovered[[#This Row],[RXCUI Covered?]]="Yes",SubgroupsCovered[[#This Row],[Subgroup]],"")</f>
        <v/>
      </c>
      <c r="F2625" s="12" t="str">
        <f>IF(SubgroupsCovered[[#This Row],[Subgroups Covered by RXCUI]]="",IF(SubgroupsCovered[[#This Row],[Subgroups Uncovered]]="",SubgroupsCovered[[#This Row],[Subgroup]],""),SubgroupsCovered[[#This Row],[Subgroups Covered by RXCUI]])</f>
        <v/>
      </c>
      <c r="G2625" s="12" t="str">
        <f>IFERROR(IF(VLOOKUP(SubgroupsCovered[[#This Row],[Subgroup]],SubgroupsCovered[Subgroups Covered by RXCUI],1,FALSE)=C2625,"",C2625),SubgroupsCovered[[#This Row],[Subgroup]])</f>
        <v>SUA3</v>
      </c>
    </row>
    <row r="2626" spans="1:7">
      <c r="A2626" s="12" t="s">
        <v>1441</v>
      </c>
      <c r="B2626" s="12">
        <v>1431083</v>
      </c>
      <c r="C2626" s="12" t="s">
        <v>933</v>
      </c>
      <c r="D2626" s="5" t="str">
        <f>IFERROR(IF(VLOOKUP((SubgroupsCovered[[#This Row],[RXCUI]]*1),RXCUI[Convert RXCUIs to Number],1,FALSE)=(SubgroupsCovered[[#This Row],[RXCUI]]*1),"Yes",""),"No")</f>
        <v>No</v>
      </c>
      <c r="E2626" s="12" t="str">
        <f>IF(SubgroupsCovered[[#This Row],[RXCUI Covered?]]="Yes",SubgroupsCovered[[#This Row],[Subgroup]],"")</f>
        <v/>
      </c>
      <c r="F2626" s="12" t="str">
        <f>IF(SubgroupsCovered[[#This Row],[Subgroups Covered by RXCUI]]="",IF(SubgroupsCovered[[#This Row],[Subgroups Uncovered]]="",SubgroupsCovered[[#This Row],[Subgroup]],""),SubgroupsCovered[[#This Row],[Subgroups Covered by RXCUI]])</f>
        <v/>
      </c>
      <c r="G2626" s="12" t="str">
        <f>IFERROR(IF(VLOOKUP(SubgroupsCovered[[#This Row],[Subgroup]],SubgroupsCovered[Subgroups Covered by RXCUI],1,FALSE)=C2626,"",C2626),SubgroupsCovered[[#This Row],[Subgroup]])</f>
        <v>SUA3</v>
      </c>
    </row>
    <row r="2627" spans="1:7">
      <c r="A2627" s="12" t="s">
        <v>1441</v>
      </c>
      <c r="B2627" s="12">
        <v>1666385</v>
      </c>
      <c r="C2627" s="12" t="s">
        <v>933</v>
      </c>
      <c r="D2627" s="5" t="str">
        <f>IFERROR(IF(VLOOKUP((SubgroupsCovered[[#This Row],[RXCUI]]*1),RXCUI[Convert RXCUIs to Number],1,FALSE)=(SubgroupsCovered[[#This Row],[RXCUI]]*1),"Yes",""),"No")</f>
        <v>No</v>
      </c>
      <c r="E2627" s="12" t="str">
        <f>IF(SubgroupsCovered[[#This Row],[RXCUI Covered?]]="Yes",SubgroupsCovered[[#This Row],[Subgroup]],"")</f>
        <v/>
      </c>
      <c r="F2627" s="12" t="str">
        <f>IF(SubgroupsCovered[[#This Row],[Subgroups Covered by RXCUI]]="",IF(SubgroupsCovered[[#This Row],[Subgroups Uncovered]]="",SubgroupsCovered[[#This Row],[Subgroup]],""),SubgroupsCovered[[#This Row],[Subgroups Covered by RXCUI]])</f>
        <v/>
      </c>
      <c r="G2627" s="12" t="str">
        <f>IFERROR(IF(VLOOKUP(SubgroupsCovered[[#This Row],[Subgroup]],SubgroupsCovered[Subgroups Covered by RXCUI],1,FALSE)=C2627,"",C2627),SubgroupsCovered[[#This Row],[Subgroup]])</f>
        <v>SUA3</v>
      </c>
    </row>
    <row r="2628" spans="1:7">
      <c r="A2628" s="12" t="s">
        <v>1441</v>
      </c>
      <c r="B2628" s="12">
        <v>1431104</v>
      </c>
      <c r="C2628" s="12" t="s">
        <v>933</v>
      </c>
      <c r="D2628" s="5" t="str">
        <f>IFERROR(IF(VLOOKUP((SubgroupsCovered[[#This Row],[RXCUI]]*1),RXCUI[Convert RXCUIs to Number],1,FALSE)=(SubgroupsCovered[[#This Row],[RXCUI]]*1),"Yes",""),"No")</f>
        <v>No</v>
      </c>
      <c r="E2628" s="12" t="str">
        <f>IF(SubgroupsCovered[[#This Row],[RXCUI Covered?]]="Yes",SubgroupsCovered[[#This Row],[Subgroup]],"")</f>
        <v/>
      </c>
      <c r="F2628" s="12" t="str">
        <f>IF(SubgroupsCovered[[#This Row],[Subgroups Covered by RXCUI]]="",IF(SubgroupsCovered[[#This Row],[Subgroups Uncovered]]="",SubgroupsCovered[[#This Row],[Subgroup]],""),SubgroupsCovered[[#This Row],[Subgroups Covered by RXCUI]])</f>
        <v/>
      </c>
      <c r="G2628" s="12" t="str">
        <f>IFERROR(IF(VLOOKUP(SubgroupsCovered[[#This Row],[Subgroup]],SubgroupsCovered[Subgroups Covered by RXCUI],1,FALSE)=C2628,"",C2628),SubgroupsCovered[[#This Row],[Subgroup]])</f>
        <v>SUA3</v>
      </c>
    </row>
    <row r="2629" spans="1:7">
      <c r="A2629" s="12" t="s">
        <v>1441</v>
      </c>
      <c r="B2629" s="12">
        <v>351266</v>
      </c>
      <c r="C2629" s="12" t="s">
        <v>933</v>
      </c>
      <c r="D2629" s="5" t="str">
        <f>IFERROR(IF(VLOOKUP((SubgroupsCovered[[#This Row],[RXCUI]]*1),RXCUI[Convert RXCUIs to Number],1,FALSE)=(SubgroupsCovered[[#This Row],[RXCUI]]*1),"Yes",""),"No")</f>
        <v>No</v>
      </c>
      <c r="E2629" s="12" t="str">
        <f>IF(SubgroupsCovered[[#This Row],[RXCUI Covered?]]="Yes",SubgroupsCovered[[#This Row],[Subgroup]],"")</f>
        <v/>
      </c>
      <c r="F2629" s="12" t="str">
        <f>IF(SubgroupsCovered[[#This Row],[Subgroups Covered by RXCUI]]="",IF(SubgroupsCovered[[#This Row],[Subgroups Uncovered]]="",SubgroupsCovered[[#This Row],[Subgroup]],""),SubgroupsCovered[[#This Row],[Subgroups Covered by RXCUI]])</f>
        <v/>
      </c>
      <c r="G2629" s="12" t="str">
        <f>IFERROR(IF(VLOOKUP(SubgroupsCovered[[#This Row],[Subgroup]],SubgroupsCovered[Subgroups Covered by RXCUI],1,FALSE)=C2629,"",C2629),SubgroupsCovered[[#This Row],[Subgroup]])</f>
        <v>SUA3</v>
      </c>
    </row>
    <row r="2630" spans="1:7">
      <c r="A2630" s="12" t="s">
        <v>1441</v>
      </c>
      <c r="B2630" s="12">
        <v>351267</v>
      </c>
      <c r="C2630" s="12" t="s">
        <v>933</v>
      </c>
      <c r="D2630" s="5" t="str">
        <f>IFERROR(IF(VLOOKUP((SubgroupsCovered[[#This Row],[RXCUI]]*1),RXCUI[Convert RXCUIs to Number],1,FALSE)=(SubgroupsCovered[[#This Row],[RXCUI]]*1),"Yes",""),"No")</f>
        <v>No</v>
      </c>
      <c r="E2630" s="12" t="str">
        <f>IF(SubgroupsCovered[[#This Row],[RXCUI Covered?]]="Yes",SubgroupsCovered[[#This Row],[Subgroup]],"")</f>
        <v/>
      </c>
      <c r="F2630" s="12" t="str">
        <f>IF(SubgroupsCovered[[#This Row],[Subgroups Covered by RXCUI]]="",IF(SubgroupsCovered[[#This Row],[Subgroups Uncovered]]="",SubgroupsCovered[[#This Row],[Subgroup]],""),SubgroupsCovered[[#This Row],[Subgroups Covered by RXCUI]])</f>
        <v/>
      </c>
      <c r="G2630" s="12" t="str">
        <f>IFERROR(IF(VLOOKUP(SubgroupsCovered[[#This Row],[Subgroup]],SubgroupsCovered[Subgroups Covered by RXCUI],1,FALSE)=C2630,"",C2630),SubgroupsCovered[[#This Row],[Subgroup]])</f>
        <v>SUA3</v>
      </c>
    </row>
    <row r="2631" spans="1:7">
      <c r="A2631" s="12" t="s">
        <v>1441</v>
      </c>
      <c r="B2631" s="12">
        <v>1542396</v>
      </c>
      <c r="C2631" s="12" t="s">
        <v>935</v>
      </c>
      <c r="D2631" s="5" t="str">
        <f>IFERROR(IF(VLOOKUP((SubgroupsCovered[[#This Row],[RXCUI]]*1),RXCUI[Convert RXCUIs to Number],1,FALSE)=(SubgroupsCovered[[#This Row],[RXCUI]]*1),"Yes",""),"No")</f>
        <v>No</v>
      </c>
      <c r="E2631" s="12" t="str">
        <f>IF(SubgroupsCovered[[#This Row],[RXCUI Covered?]]="Yes",SubgroupsCovered[[#This Row],[Subgroup]],"")</f>
        <v/>
      </c>
      <c r="F2631" s="12" t="str">
        <f>IF(SubgroupsCovered[[#This Row],[Subgroups Covered by RXCUI]]="",IF(SubgroupsCovered[[#This Row],[Subgroups Uncovered]]="",SubgroupsCovered[[#This Row],[Subgroup]],""),SubgroupsCovered[[#This Row],[Subgroups Covered by RXCUI]])</f>
        <v/>
      </c>
      <c r="G2631" s="12" t="str">
        <f>IFERROR(IF(VLOOKUP(SubgroupsCovered[[#This Row],[Subgroup]],SubgroupsCovered[Subgroups Covered by RXCUI],1,FALSE)=C2631,"",C2631),SubgroupsCovered[[#This Row],[Subgroup]])</f>
        <v>SUA4</v>
      </c>
    </row>
    <row r="2632" spans="1:7">
      <c r="A2632" s="12" t="s">
        <v>1441</v>
      </c>
      <c r="B2632" s="12">
        <v>1544853</v>
      </c>
      <c r="C2632" s="12" t="s">
        <v>935</v>
      </c>
      <c r="D2632" s="5" t="str">
        <f>IFERROR(IF(VLOOKUP((SubgroupsCovered[[#This Row],[RXCUI]]*1),RXCUI[Convert RXCUIs to Number],1,FALSE)=(SubgroupsCovered[[#This Row],[RXCUI]]*1),"Yes",""),"No")</f>
        <v>No</v>
      </c>
      <c r="E2632" s="12" t="str">
        <f>IF(SubgroupsCovered[[#This Row],[RXCUI Covered?]]="Yes",SubgroupsCovered[[#This Row],[Subgroup]],"")</f>
        <v/>
      </c>
      <c r="F2632" s="12" t="str">
        <f>IF(SubgroupsCovered[[#This Row],[Subgroups Covered by RXCUI]]="",IF(SubgroupsCovered[[#This Row],[Subgroups Uncovered]]="",SubgroupsCovered[[#This Row],[Subgroup]],""),SubgroupsCovered[[#This Row],[Subgroups Covered by RXCUI]])</f>
        <v/>
      </c>
      <c r="G2632" s="12" t="str">
        <f>IFERROR(IF(VLOOKUP(SubgroupsCovered[[#This Row],[Subgroup]],SubgroupsCovered[Subgroups Covered by RXCUI],1,FALSE)=C2632,"",C2632),SubgroupsCovered[[#This Row],[Subgroup]])</f>
        <v>SUA4</v>
      </c>
    </row>
    <row r="2633" spans="1:7">
      <c r="A2633" s="12" t="s">
        <v>1441</v>
      </c>
      <c r="B2633" s="12">
        <v>1544856</v>
      </c>
      <c r="C2633" s="12" t="s">
        <v>935</v>
      </c>
      <c r="D2633" s="5" t="str">
        <f>IFERROR(IF(VLOOKUP((SubgroupsCovered[[#This Row],[RXCUI]]*1),RXCUI[Convert RXCUIs to Number],1,FALSE)=(SubgroupsCovered[[#This Row],[RXCUI]]*1),"Yes",""),"No")</f>
        <v>No</v>
      </c>
      <c r="E2633" s="12" t="str">
        <f>IF(SubgroupsCovered[[#This Row],[RXCUI Covered?]]="Yes",SubgroupsCovered[[#This Row],[Subgroup]],"")</f>
        <v/>
      </c>
      <c r="F2633" s="12" t="str">
        <f>IF(SubgroupsCovered[[#This Row],[Subgroups Covered by RXCUI]]="",IF(SubgroupsCovered[[#This Row],[Subgroups Uncovered]]="",SubgroupsCovered[[#This Row],[Subgroup]],""),SubgroupsCovered[[#This Row],[Subgroups Covered by RXCUI]])</f>
        <v/>
      </c>
      <c r="G2633" s="12" t="str">
        <f>IFERROR(IF(VLOOKUP(SubgroupsCovered[[#This Row],[Subgroup]],SubgroupsCovered[Subgroups Covered by RXCUI],1,FALSE)=C2633,"",C2633),SubgroupsCovered[[#This Row],[Subgroup]])</f>
        <v>SUA4</v>
      </c>
    </row>
    <row r="2634" spans="1:7">
      <c r="A2634" s="12" t="s">
        <v>1441</v>
      </c>
      <c r="B2634" s="12">
        <v>1307063</v>
      </c>
      <c r="C2634" s="12" t="s">
        <v>935</v>
      </c>
      <c r="D2634" s="5" t="str">
        <f>IFERROR(IF(VLOOKUP((SubgroupsCovered[[#This Row],[RXCUI]]*1),RXCUI[Convert RXCUIs to Number],1,FALSE)=(SubgroupsCovered[[#This Row],[RXCUI]]*1),"Yes",""),"No")</f>
        <v>No</v>
      </c>
      <c r="E2634" s="12" t="str">
        <f>IF(SubgroupsCovered[[#This Row],[RXCUI Covered?]]="Yes",SubgroupsCovered[[#This Row],[Subgroup]],"")</f>
        <v/>
      </c>
      <c r="F2634" s="12" t="str">
        <f>IF(SubgroupsCovered[[#This Row],[Subgroups Covered by RXCUI]]="",IF(SubgroupsCovered[[#This Row],[Subgroups Uncovered]]="",SubgroupsCovered[[#This Row],[Subgroup]],""),SubgroupsCovered[[#This Row],[Subgroups Covered by RXCUI]])</f>
        <v/>
      </c>
      <c r="G2634" s="12" t="str">
        <f>IFERROR(IF(VLOOKUP(SubgroupsCovered[[#This Row],[Subgroup]],SubgroupsCovered[Subgroups Covered by RXCUI],1,FALSE)=C2634,"",C2634),SubgroupsCovered[[#This Row],[Subgroup]])</f>
        <v>SUA4</v>
      </c>
    </row>
    <row r="2635" spans="1:7">
      <c r="A2635" s="12" t="s">
        <v>1441</v>
      </c>
      <c r="B2635" s="12">
        <v>1010603</v>
      </c>
      <c r="C2635" s="12" t="s">
        <v>935</v>
      </c>
      <c r="D2635" s="5" t="str">
        <f>IFERROR(IF(VLOOKUP((SubgroupsCovered[[#This Row],[RXCUI]]*1),RXCUI[Convert RXCUIs to Number],1,FALSE)=(SubgroupsCovered[[#This Row],[RXCUI]]*1),"Yes",""),"No")</f>
        <v>No</v>
      </c>
      <c r="E2635" s="12" t="str">
        <f>IF(SubgroupsCovered[[#This Row],[RXCUI Covered?]]="Yes",SubgroupsCovered[[#This Row],[Subgroup]],"")</f>
        <v/>
      </c>
      <c r="F2635" s="12" t="str">
        <f>IF(SubgroupsCovered[[#This Row],[Subgroups Covered by RXCUI]]="",IF(SubgroupsCovered[[#This Row],[Subgroups Uncovered]]="",SubgroupsCovered[[#This Row],[Subgroup]],""),SubgroupsCovered[[#This Row],[Subgroups Covered by RXCUI]])</f>
        <v/>
      </c>
      <c r="G2635" s="12" t="str">
        <f>IFERROR(IF(VLOOKUP(SubgroupsCovered[[#This Row],[Subgroup]],SubgroupsCovered[Subgroups Covered by RXCUI],1,FALSE)=C2635,"",C2635),SubgroupsCovered[[#This Row],[Subgroup]])</f>
        <v>SUA4</v>
      </c>
    </row>
    <row r="2636" spans="1:7">
      <c r="A2636" s="12" t="s">
        <v>1441</v>
      </c>
      <c r="B2636" s="12">
        <v>1307058</v>
      </c>
      <c r="C2636" s="12" t="s">
        <v>935</v>
      </c>
      <c r="D2636" s="5" t="str">
        <f>IFERROR(IF(VLOOKUP((SubgroupsCovered[[#This Row],[RXCUI]]*1),RXCUI[Convert RXCUIs to Number],1,FALSE)=(SubgroupsCovered[[#This Row],[RXCUI]]*1),"Yes",""),"No")</f>
        <v>No</v>
      </c>
      <c r="E2636" s="12" t="str">
        <f>IF(SubgroupsCovered[[#This Row],[RXCUI Covered?]]="Yes",SubgroupsCovered[[#This Row],[Subgroup]],"")</f>
        <v/>
      </c>
      <c r="F2636" s="12" t="str">
        <f>IF(SubgroupsCovered[[#This Row],[Subgroups Covered by RXCUI]]="",IF(SubgroupsCovered[[#This Row],[Subgroups Uncovered]]="",SubgroupsCovered[[#This Row],[Subgroup]],""),SubgroupsCovered[[#This Row],[Subgroups Covered by RXCUI]])</f>
        <v/>
      </c>
      <c r="G2636" s="12" t="str">
        <f>IFERROR(IF(VLOOKUP(SubgroupsCovered[[#This Row],[Subgroup]],SubgroupsCovered[Subgroups Covered by RXCUI],1,FALSE)=C2636,"",C2636),SubgroupsCovered[[#This Row],[Subgroup]])</f>
        <v>SUA4</v>
      </c>
    </row>
    <row r="2637" spans="1:7">
      <c r="A2637" s="12" t="s">
        <v>1441</v>
      </c>
      <c r="B2637" s="12">
        <v>1010606</v>
      </c>
      <c r="C2637" s="12" t="s">
        <v>935</v>
      </c>
      <c r="D2637" s="5" t="str">
        <f>IFERROR(IF(VLOOKUP((SubgroupsCovered[[#This Row],[RXCUI]]*1),RXCUI[Convert RXCUIs to Number],1,FALSE)=(SubgroupsCovered[[#This Row],[RXCUI]]*1),"Yes",""),"No")</f>
        <v>No</v>
      </c>
      <c r="E2637" s="12" t="str">
        <f>IF(SubgroupsCovered[[#This Row],[RXCUI Covered?]]="Yes",SubgroupsCovered[[#This Row],[Subgroup]],"")</f>
        <v/>
      </c>
      <c r="F2637" s="12" t="str">
        <f>IF(SubgroupsCovered[[#This Row],[Subgroups Covered by RXCUI]]="",IF(SubgroupsCovered[[#This Row],[Subgroups Uncovered]]="",SubgroupsCovered[[#This Row],[Subgroup]],""),SubgroupsCovered[[#This Row],[Subgroups Covered by RXCUI]])</f>
        <v/>
      </c>
      <c r="G2637" s="12" t="str">
        <f>IFERROR(IF(VLOOKUP(SubgroupsCovered[[#This Row],[Subgroup]],SubgroupsCovered[Subgroups Covered by RXCUI],1,FALSE)=C2637,"",C2637),SubgroupsCovered[[#This Row],[Subgroup]])</f>
        <v>SUA4</v>
      </c>
    </row>
    <row r="2638" spans="1:7">
      <c r="A2638" s="12" t="s">
        <v>1441</v>
      </c>
      <c r="B2638" s="12">
        <v>1716063</v>
      </c>
      <c r="C2638" s="12" t="s">
        <v>938</v>
      </c>
      <c r="D2638" s="5" t="str">
        <f>IFERROR(IF(VLOOKUP((SubgroupsCovered[[#This Row],[RXCUI]]*1),RXCUI[Convert RXCUIs to Number],1,FALSE)=(SubgroupsCovered[[#This Row],[RXCUI]]*1),"Yes",""),"No")</f>
        <v>No</v>
      </c>
      <c r="E2638" s="12" t="str">
        <f>IF(SubgroupsCovered[[#This Row],[RXCUI Covered?]]="Yes",SubgroupsCovered[[#This Row],[Subgroup]],"")</f>
        <v/>
      </c>
      <c r="F2638" s="12" t="str">
        <f>IF(SubgroupsCovered[[#This Row],[Subgroups Covered by RXCUI]]="",IF(SubgroupsCovered[[#This Row],[Subgroups Uncovered]]="",SubgroupsCovered[[#This Row],[Subgroup]],""),SubgroupsCovered[[#This Row],[Subgroups Covered by RXCUI]])</f>
        <v/>
      </c>
      <c r="G2638" s="12" t="str">
        <f>IFERROR(IF(VLOOKUP(SubgroupsCovered[[#This Row],[Subgroup]],SubgroupsCovered[Subgroups Covered by RXCUI],1,FALSE)=C2638,"",C2638),SubgroupsCovered[[#This Row],[Subgroup]])</f>
        <v>SUA6</v>
      </c>
    </row>
    <row r="2639" spans="1:7">
      <c r="A2639" s="12" t="s">
        <v>1441</v>
      </c>
      <c r="B2639" s="12">
        <v>1716067</v>
      </c>
      <c r="C2639" s="12" t="s">
        <v>938</v>
      </c>
      <c r="D2639" s="5" t="str">
        <f>IFERROR(IF(VLOOKUP((SubgroupsCovered[[#This Row],[RXCUI]]*1),RXCUI[Convert RXCUIs to Number],1,FALSE)=(SubgroupsCovered[[#This Row],[RXCUI]]*1),"Yes",""),"No")</f>
        <v>No</v>
      </c>
      <c r="E2639" s="12" t="str">
        <f>IF(SubgroupsCovered[[#This Row],[RXCUI Covered?]]="Yes",SubgroupsCovered[[#This Row],[Subgroup]],"")</f>
        <v/>
      </c>
      <c r="F2639" s="12" t="str">
        <f>IF(SubgroupsCovered[[#This Row],[Subgroups Covered by RXCUI]]="",IF(SubgroupsCovered[[#This Row],[Subgroups Uncovered]]="",SubgroupsCovered[[#This Row],[Subgroup]],""),SubgroupsCovered[[#This Row],[Subgroups Covered by RXCUI]])</f>
        <v/>
      </c>
      <c r="G2639" s="12" t="str">
        <f>IFERROR(IF(VLOOKUP(SubgroupsCovered[[#This Row],[Subgroup]],SubgroupsCovered[Subgroups Covered by RXCUI],1,FALSE)=C2639,"",C2639),SubgroupsCovered[[#This Row],[Subgroup]])</f>
        <v>SUA6</v>
      </c>
    </row>
    <row r="2640" spans="1:7">
      <c r="A2640" s="12" t="s">
        <v>1441</v>
      </c>
      <c r="B2640" s="12">
        <v>1716071</v>
      </c>
      <c r="C2640" s="12" t="s">
        <v>938</v>
      </c>
      <c r="D2640" s="5" t="str">
        <f>IFERROR(IF(VLOOKUP((SubgroupsCovered[[#This Row],[RXCUI]]*1),RXCUI[Convert RXCUIs to Number],1,FALSE)=(SubgroupsCovered[[#This Row],[RXCUI]]*1),"Yes",""),"No")</f>
        <v>No</v>
      </c>
      <c r="E2640" s="12" t="str">
        <f>IF(SubgroupsCovered[[#This Row],[RXCUI Covered?]]="Yes",SubgroupsCovered[[#This Row],[Subgroup]],"")</f>
        <v/>
      </c>
      <c r="F2640" s="12" t="str">
        <f>IF(SubgroupsCovered[[#This Row],[Subgroups Covered by RXCUI]]="",IF(SubgroupsCovered[[#This Row],[Subgroups Uncovered]]="",SubgroupsCovered[[#This Row],[Subgroup]],""),SubgroupsCovered[[#This Row],[Subgroups Covered by RXCUI]])</f>
        <v/>
      </c>
      <c r="G2640" s="12" t="str">
        <f>IFERROR(IF(VLOOKUP(SubgroupsCovered[[#This Row],[Subgroup]],SubgroupsCovered[Subgroups Covered by RXCUI],1,FALSE)=C2640,"",C2640),SubgroupsCovered[[#This Row],[Subgroup]])</f>
        <v>SUA6</v>
      </c>
    </row>
    <row r="2641" spans="1:7">
      <c r="A2641" s="12" t="s">
        <v>1441</v>
      </c>
      <c r="B2641" s="12">
        <v>1716075</v>
      </c>
      <c r="C2641" s="12" t="s">
        <v>938</v>
      </c>
      <c r="D2641" s="5" t="str">
        <f>IFERROR(IF(VLOOKUP((SubgroupsCovered[[#This Row],[RXCUI]]*1),RXCUI[Convert RXCUIs to Number],1,FALSE)=(SubgroupsCovered[[#This Row],[RXCUI]]*1),"Yes",""),"No")</f>
        <v>No</v>
      </c>
      <c r="E2641" s="12" t="str">
        <f>IF(SubgroupsCovered[[#This Row],[RXCUI Covered?]]="Yes",SubgroupsCovered[[#This Row],[Subgroup]],"")</f>
        <v/>
      </c>
      <c r="F2641" s="12" t="str">
        <f>IF(SubgroupsCovered[[#This Row],[Subgroups Covered by RXCUI]]="",IF(SubgroupsCovered[[#This Row],[Subgroups Uncovered]]="",SubgroupsCovered[[#This Row],[Subgroup]],""),SubgroupsCovered[[#This Row],[Subgroups Covered by RXCUI]])</f>
        <v/>
      </c>
      <c r="G2641" s="12" t="str">
        <f>IFERROR(IF(VLOOKUP(SubgroupsCovered[[#This Row],[Subgroup]],SubgroupsCovered[Subgroups Covered by RXCUI],1,FALSE)=C2641,"",C2641),SubgroupsCovered[[#This Row],[Subgroup]])</f>
        <v>SUA6</v>
      </c>
    </row>
    <row r="2642" spans="1:7">
      <c r="A2642" s="12" t="s">
        <v>1441</v>
      </c>
      <c r="B2642" s="12">
        <v>1716079</v>
      </c>
      <c r="C2642" s="12" t="s">
        <v>938</v>
      </c>
      <c r="D2642" s="5" t="str">
        <f>IFERROR(IF(VLOOKUP((SubgroupsCovered[[#This Row],[RXCUI]]*1),RXCUI[Convert RXCUIs to Number],1,FALSE)=(SubgroupsCovered[[#This Row],[RXCUI]]*1),"Yes",""),"No")</f>
        <v>No</v>
      </c>
      <c r="E2642" s="12" t="str">
        <f>IF(SubgroupsCovered[[#This Row],[RXCUI Covered?]]="Yes",SubgroupsCovered[[#This Row],[Subgroup]],"")</f>
        <v/>
      </c>
      <c r="F2642" s="12" t="str">
        <f>IF(SubgroupsCovered[[#This Row],[Subgroups Covered by RXCUI]]="",IF(SubgroupsCovered[[#This Row],[Subgroups Uncovered]]="",SubgroupsCovered[[#This Row],[Subgroup]],""),SubgroupsCovered[[#This Row],[Subgroups Covered by RXCUI]])</f>
        <v/>
      </c>
      <c r="G2642" s="12" t="str">
        <f>IFERROR(IF(VLOOKUP(SubgroupsCovered[[#This Row],[Subgroup]],SubgroupsCovered[Subgroups Covered by RXCUI],1,FALSE)=C2642,"",C2642),SubgroupsCovered[[#This Row],[Subgroup]])</f>
        <v>SUA6</v>
      </c>
    </row>
    <row r="2643" spans="1:7">
      <c r="A2643" s="12" t="s">
        <v>1441</v>
      </c>
      <c r="B2643" s="12">
        <v>1716083</v>
      </c>
      <c r="C2643" s="12" t="s">
        <v>938</v>
      </c>
      <c r="D2643" s="5" t="str">
        <f>IFERROR(IF(VLOOKUP((SubgroupsCovered[[#This Row],[RXCUI]]*1),RXCUI[Convert RXCUIs to Number],1,FALSE)=(SubgroupsCovered[[#This Row],[RXCUI]]*1),"Yes",""),"No")</f>
        <v>No</v>
      </c>
      <c r="E2643" s="12" t="str">
        <f>IF(SubgroupsCovered[[#This Row],[RXCUI Covered?]]="Yes",SubgroupsCovered[[#This Row],[Subgroup]],"")</f>
        <v/>
      </c>
      <c r="F2643" s="12" t="str">
        <f>IF(SubgroupsCovered[[#This Row],[Subgroups Covered by RXCUI]]="",IF(SubgroupsCovered[[#This Row],[Subgroups Uncovered]]="",SubgroupsCovered[[#This Row],[Subgroup]],""),SubgroupsCovered[[#This Row],[Subgroups Covered by RXCUI]])</f>
        <v/>
      </c>
      <c r="G2643" s="12" t="str">
        <f>IFERROR(IF(VLOOKUP(SubgroupsCovered[[#This Row],[Subgroup]],SubgroupsCovered[Subgroups Covered by RXCUI],1,FALSE)=C2643,"",C2643),SubgroupsCovered[[#This Row],[Subgroup]])</f>
        <v>SUA6</v>
      </c>
    </row>
    <row r="2644" spans="1:7">
      <c r="A2644" s="12" t="s">
        <v>1441</v>
      </c>
      <c r="B2644" s="12">
        <v>1716090</v>
      </c>
      <c r="C2644" s="12" t="s">
        <v>938</v>
      </c>
      <c r="D2644" s="5" t="str">
        <f>IFERROR(IF(VLOOKUP((SubgroupsCovered[[#This Row],[RXCUI]]*1),RXCUI[Convert RXCUIs to Number],1,FALSE)=(SubgroupsCovered[[#This Row],[RXCUI]]*1),"Yes",""),"No")</f>
        <v>No</v>
      </c>
      <c r="E2644" s="12" t="str">
        <f>IF(SubgroupsCovered[[#This Row],[RXCUI Covered?]]="Yes",SubgroupsCovered[[#This Row],[Subgroup]],"")</f>
        <v/>
      </c>
      <c r="F2644" s="12" t="str">
        <f>IF(SubgroupsCovered[[#This Row],[Subgroups Covered by RXCUI]]="",IF(SubgroupsCovered[[#This Row],[Subgroups Uncovered]]="",SubgroupsCovered[[#This Row],[Subgroup]],""),SubgroupsCovered[[#This Row],[Subgroups Covered by RXCUI]])</f>
        <v/>
      </c>
      <c r="G2644" s="12" t="str">
        <f>IFERROR(IF(VLOOKUP(SubgroupsCovered[[#This Row],[Subgroup]],SubgroupsCovered[Subgroups Covered by RXCUI],1,FALSE)=C2644,"",C2644),SubgroupsCovered[[#This Row],[Subgroup]])</f>
        <v>SUA6</v>
      </c>
    </row>
    <row r="2645" spans="1:7">
      <c r="A2645" s="12" t="s">
        <v>1441</v>
      </c>
      <c r="B2645" s="12">
        <v>351264</v>
      </c>
      <c r="C2645" s="12" t="s">
        <v>938</v>
      </c>
      <c r="D2645" s="5" t="str">
        <f>IFERROR(IF(VLOOKUP((SubgroupsCovered[[#This Row],[RXCUI]]*1),RXCUI[Convert RXCUIs to Number],1,FALSE)=(SubgroupsCovered[[#This Row],[RXCUI]]*1),"Yes",""),"No")</f>
        <v>No</v>
      </c>
      <c r="E2645" s="12" t="str">
        <f>IF(SubgroupsCovered[[#This Row],[RXCUI Covered?]]="Yes",SubgroupsCovered[[#This Row],[Subgroup]],"")</f>
        <v/>
      </c>
      <c r="F2645" s="12" t="str">
        <f>IF(SubgroupsCovered[[#This Row],[Subgroups Covered by RXCUI]]="",IF(SubgroupsCovered[[#This Row],[Subgroups Uncovered]]="",SubgroupsCovered[[#This Row],[Subgroup]],""),SubgroupsCovered[[#This Row],[Subgroups Covered by RXCUI]])</f>
        <v/>
      </c>
      <c r="G2645" s="12" t="str">
        <f>IFERROR(IF(VLOOKUP(SubgroupsCovered[[#This Row],[Subgroup]],SubgroupsCovered[Subgroups Covered by RXCUI],1,FALSE)=C2645,"",C2645),SubgroupsCovered[[#This Row],[Subgroup]])</f>
        <v>SUA6</v>
      </c>
    </row>
    <row r="2646" spans="1:7">
      <c r="A2646" s="12" t="s">
        <v>1441</v>
      </c>
      <c r="B2646" s="12">
        <v>351265</v>
      </c>
      <c r="C2646" s="12" t="s">
        <v>938</v>
      </c>
      <c r="D2646" s="5" t="str">
        <f>IFERROR(IF(VLOOKUP((SubgroupsCovered[[#This Row],[RXCUI]]*1),RXCUI[Convert RXCUIs to Number],1,FALSE)=(SubgroupsCovered[[#This Row],[RXCUI]]*1),"Yes",""),"No")</f>
        <v>No</v>
      </c>
      <c r="E2646" s="12" t="str">
        <f>IF(SubgroupsCovered[[#This Row],[RXCUI Covered?]]="Yes",SubgroupsCovered[[#This Row],[Subgroup]],"")</f>
        <v/>
      </c>
      <c r="F2646" s="12" t="str">
        <f>IF(SubgroupsCovered[[#This Row],[Subgroups Covered by RXCUI]]="",IF(SubgroupsCovered[[#This Row],[Subgroups Uncovered]]="",SubgroupsCovered[[#This Row],[Subgroup]],""),SubgroupsCovered[[#This Row],[Subgroups Covered by RXCUI]])</f>
        <v/>
      </c>
      <c r="G2646" s="12" t="str">
        <f>IFERROR(IF(VLOOKUP(SubgroupsCovered[[#This Row],[Subgroup]],SubgroupsCovered[Subgroups Covered by RXCUI],1,FALSE)=C2646,"",C2646),SubgroupsCovered[[#This Row],[Subgroup]])</f>
        <v>SUA6</v>
      </c>
    </row>
    <row r="2647" spans="1:7">
      <c r="A2647" s="12" t="s">
        <v>1441</v>
      </c>
      <c r="B2647" s="12">
        <v>835726</v>
      </c>
      <c r="C2647" s="12" t="s">
        <v>943</v>
      </c>
      <c r="D2647" s="5" t="str">
        <f>IFERROR(IF(VLOOKUP((SubgroupsCovered[[#This Row],[RXCUI]]*1),RXCUI[Convert RXCUIs to Number],1,FALSE)=(SubgroupsCovered[[#This Row],[RXCUI]]*1),"Yes",""),"No")</f>
        <v>No</v>
      </c>
      <c r="E2647" s="12" t="str">
        <f>IF(SubgroupsCovered[[#This Row],[RXCUI Covered?]]="Yes",SubgroupsCovered[[#This Row],[Subgroup]],"")</f>
        <v/>
      </c>
      <c r="F2647" s="12" t="str">
        <f>IF(SubgroupsCovered[[#This Row],[Subgroups Covered by RXCUI]]="",IF(SubgroupsCovered[[#This Row],[Subgroups Uncovered]]="",SubgroupsCovered[[#This Row],[Subgroup]],""),SubgroupsCovered[[#This Row],[Subgroups Covered by RXCUI]])</f>
        <v/>
      </c>
      <c r="G2647" s="12" t="str">
        <f>IFERROR(IF(VLOOKUP(SubgroupsCovered[[#This Row],[Subgroup]],SubgroupsCovered[Subgroups Covered by RXCUI],1,FALSE)=C2647,"",C2647),SubgroupsCovered[[#This Row],[Subgroup]])</f>
        <v>SUB1</v>
      </c>
    </row>
    <row r="2648" spans="1:7">
      <c r="A2648" s="12" t="s">
        <v>1441</v>
      </c>
      <c r="B2648" s="12">
        <v>210628</v>
      </c>
      <c r="C2648" s="12" t="s">
        <v>946</v>
      </c>
      <c r="D2648" s="5" t="str">
        <f>IFERROR(IF(VLOOKUP((SubgroupsCovered[[#This Row],[RXCUI]]*1),RXCUI[Convert RXCUIs to Number],1,FALSE)=(SubgroupsCovered[[#This Row],[RXCUI]]*1),"Yes",""),"No")</f>
        <v>No</v>
      </c>
      <c r="E2648" s="12" t="str">
        <f>IF(SubgroupsCovered[[#This Row],[RXCUI Covered?]]="Yes",SubgroupsCovered[[#This Row],[Subgroup]],"")</f>
        <v/>
      </c>
      <c r="F2648" s="12" t="str">
        <f>IF(SubgroupsCovered[[#This Row],[Subgroups Covered by RXCUI]]="",IF(SubgroupsCovered[[#This Row],[Subgroups Uncovered]]="",SubgroupsCovered[[#This Row],[Subgroup]],""),SubgroupsCovered[[#This Row],[Subgroups Covered by RXCUI]])</f>
        <v/>
      </c>
      <c r="G2648" s="12" t="str">
        <f>IFERROR(IF(VLOOKUP(SubgroupsCovered[[#This Row],[Subgroup]],SubgroupsCovered[Subgroups Covered by RXCUI],1,FALSE)=C2648,"",C2648),SubgroupsCovered[[#This Row],[Subgroup]])</f>
        <v>SUB2</v>
      </c>
    </row>
    <row r="2649" spans="1:7">
      <c r="A2649" s="12" t="s">
        <v>1441</v>
      </c>
      <c r="B2649" s="12">
        <v>210716</v>
      </c>
      <c r="C2649" s="12" t="s">
        <v>946</v>
      </c>
      <c r="D2649" s="5" t="str">
        <f>IFERROR(IF(VLOOKUP((SubgroupsCovered[[#This Row],[RXCUI]]*1),RXCUI[Convert RXCUIs to Number],1,FALSE)=(SubgroupsCovered[[#This Row],[RXCUI]]*1),"Yes",""),"No")</f>
        <v>No</v>
      </c>
      <c r="E2649" s="12" t="str">
        <f>IF(SubgroupsCovered[[#This Row],[RXCUI Covered?]]="Yes",SubgroupsCovered[[#This Row],[Subgroup]],"")</f>
        <v/>
      </c>
      <c r="F2649" s="12" t="str">
        <f>IF(SubgroupsCovered[[#This Row],[Subgroups Covered by RXCUI]]="",IF(SubgroupsCovered[[#This Row],[Subgroups Uncovered]]="",SubgroupsCovered[[#This Row],[Subgroup]],""),SubgroupsCovered[[#This Row],[Subgroups Covered by RXCUI]])</f>
        <v/>
      </c>
      <c r="G2649" s="12" t="str">
        <f>IFERROR(IF(VLOOKUP(SubgroupsCovered[[#This Row],[Subgroup]],SubgroupsCovered[Subgroups Covered by RXCUI],1,FALSE)=C2649,"",C2649),SubgroupsCovered[[#This Row],[Subgroup]])</f>
        <v>SUB2</v>
      </c>
    </row>
    <row r="2650" spans="1:7">
      <c r="A2650" s="12" t="s">
        <v>1441</v>
      </c>
      <c r="B2650" s="12">
        <v>197623</v>
      </c>
      <c r="C2650" s="12" t="s">
        <v>946</v>
      </c>
      <c r="D2650" s="5" t="str">
        <f>IFERROR(IF(VLOOKUP((SubgroupsCovered[[#This Row],[RXCUI]]*1),RXCUI[Convert RXCUIs to Number],1,FALSE)=(SubgroupsCovered[[#This Row],[RXCUI]]*1),"Yes",""),"No")</f>
        <v>No</v>
      </c>
      <c r="E2650" s="12" t="str">
        <f>IF(SubgroupsCovered[[#This Row],[RXCUI Covered?]]="Yes",SubgroupsCovered[[#This Row],[Subgroup]],"")</f>
        <v/>
      </c>
      <c r="F2650" s="12" t="str">
        <f>IF(SubgroupsCovered[[#This Row],[Subgroups Covered by RXCUI]]="",IF(SubgroupsCovered[[#This Row],[Subgroups Uncovered]]="",SubgroupsCovered[[#This Row],[Subgroup]],""),SubgroupsCovered[[#This Row],[Subgroups Covered by RXCUI]])</f>
        <v/>
      </c>
      <c r="G2650" s="12" t="str">
        <f>IFERROR(IF(VLOOKUP(SubgroupsCovered[[#This Row],[Subgroup]],SubgroupsCovered[Subgroups Covered by RXCUI],1,FALSE)=C2650,"",C2650),SubgroupsCovered[[#This Row],[Subgroup]])</f>
        <v>SUB2</v>
      </c>
    </row>
    <row r="2651" spans="1:7">
      <c r="A2651" s="12" t="s">
        <v>1441</v>
      </c>
      <c r="B2651" s="12">
        <v>197624</v>
      </c>
      <c r="C2651" s="12" t="s">
        <v>946</v>
      </c>
      <c r="D2651" s="5" t="str">
        <f>IFERROR(IF(VLOOKUP((SubgroupsCovered[[#This Row],[RXCUI]]*1),RXCUI[Convert RXCUIs to Number],1,FALSE)=(SubgroupsCovered[[#This Row],[RXCUI]]*1),"Yes",""),"No")</f>
        <v>No</v>
      </c>
      <c r="E2651" s="12" t="str">
        <f>IF(SubgroupsCovered[[#This Row],[RXCUI Covered?]]="Yes",SubgroupsCovered[[#This Row],[Subgroup]],"")</f>
        <v/>
      </c>
      <c r="F2651" s="12" t="str">
        <f>IF(SubgroupsCovered[[#This Row],[Subgroups Covered by RXCUI]]="",IF(SubgroupsCovered[[#This Row],[Subgroups Uncovered]]="",SubgroupsCovered[[#This Row],[Subgroup]],""),SubgroupsCovered[[#This Row],[Subgroups Covered by RXCUI]])</f>
        <v/>
      </c>
      <c r="G2651" s="12" t="str">
        <f>IFERROR(IF(VLOOKUP(SubgroupsCovered[[#This Row],[Subgroup]],SubgroupsCovered[Subgroups Covered by RXCUI],1,FALSE)=C2651,"",C2651),SubgroupsCovered[[#This Row],[Subgroup]])</f>
        <v>SUB2</v>
      </c>
    </row>
    <row r="2652" spans="1:7">
      <c r="A2652" s="12" t="s">
        <v>1441</v>
      </c>
      <c r="B2652" s="12">
        <v>1725064</v>
      </c>
      <c r="C2652" s="12" t="s">
        <v>948</v>
      </c>
      <c r="D2652" s="5" t="str">
        <f>IFERROR(IF(VLOOKUP((SubgroupsCovered[[#This Row],[RXCUI]]*1),RXCUI[Convert RXCUIs to Number],1,FALSE)=(SubgroupsCovered[[#This Row],[RXCUI]]*1),"Yes",""),"No")</f>
        <v>No</v>
      </c>
      <c r="E2652" s="12" t="str">
        <f>IF(SubgroupsCovered[[#This Row],[RXCUI Covered?]]="Yes",SubgroupsCovered[[#This Row],[Subgroup]],"")</f>
        <v/>
      </c>
      <c r="F2652" s="12" t="str">
        <f>IF(SubgroupsCovered[[#This Row],[Subgroups Covered by RXCUI]]="",IF(SubgroupsCovered[[#This Row],[Subgroups Uncovered]]="",SubgroupsCovered[[#This Row],[Subgroup]],""),SubgroupsCovered[[#This Row],[Subgroups Covered by RXCUI]])</f>
        <v/>
      </c>
      <c r="G2652" s="12" t="str">
        <f>IFERROR(IF(VLOOKUP(SubgroupsCovered[[#This Row],[Subgroup]],SubgroupsCovered[Subgroups Covered by RXCUI],1,FALSE)=C2652,"",C2652),SubgroupsCovered[[#This Row],[Subgroup]])</f>
        <v>SUC1</v>
      </c>
    </row>
    <row r="2653" spans="1:7">
      <c r="A2653" s="12" t="s">
        <v>1441</v>
      </c>
      <c r="B2653" s="12">
        <v>1659929</v>
      </c>
      <c r="C2653" s="12" t="s">
        <v>950</v>
      </c>
      <c r="D2653" s="5" t="str">
        <f>IFERROR(IF(VLOOKUP((SubgroupsCovered[[#This Row],[RXCUI]]*1),RXCUI[Convert RXCUIs to Number],1,FALSE)=(SubgroupsCovered[[#This Row],[RXCUI]]*1),"Yes",""),"No")</f>
        <v>No</v>
      </c>
      <c r="E2653" s="12" t="str">
        <f>IF(SubgroupsCovered[[#This Row],[RXCUI Covered?]]="Yes",SubgroupsCovered[[#This Row],[Subgroup]],"")</f>
        <v/>
      </c>
      <c r="F2653" s="12" t="str">
        <f>IF(SubgroupsCovered[[#This Row],[Subgroups Covered by RXCUI]]="",IF(SubgroupsCovered[[#This Row],[Subgroups Uncovered]]="",SubgroupsCovered[[#This Row],[Subgroup]],""),SubgroupsCovered[[#This Row],[Subgroups Covered by RXCUI]])</f>
        <v/>
      </c>
      <c r="G2653" s="12" t="str">
        <f>IFERROR(IF(VLOOKUP(SubgroupsCovered[[#This Row],[Subgroup]],SubgroupsCovered[Subgroups Covered by RXCUI],1,FALSE)=C2653,"",C2653),SubgroupsCovered[[#This Row],[Subgroup]])</f>
        <v>SUC2</v>
      </c>
    </row>
    <row r="2654" spans="1:7">
      <c r="A2654" s="12" t="s">
        <v>1441</v>
      </c>
      <c r="B2654" s="12">
        <v>1191234</v>
      </c>
      <c r="C2654" s="12" t="s">
        <v>950</v>
      </c>
      <c r="D2654" s="5" t="str">
        <f>IFERROR(IF(VLOOKUP((SubgroupsCovered[[#This Row],[RXCUI]]*1),RXCUI[Convert RXCUIs to Number],1,FALSE)=(SubgroupsCovered[[#This Row],[RXCUI]]*1),"Yes",""),"No")</f>
        <v>No</v>
      </c>
      <c r="E2654" s="12" t="str">
        <f>IF(SubgroupsCovered[[#This Row],[RXCUI Covered?]]="Yes",SubgroupsCovered[[#This Row],[Subgroup]],"")</f>
        <v/>
      </c>
      <c r="F2654" s="12" t="str">
        <f>IF(SubgroupsCovered[[#This Row],[Subgroups Covered by RXCUI]]="",IF(SubgroupsCovered[[#This Row],[Subgroups Uncovered]]="",SubgroupsCovered[[#This Row],[Subgroup]],""),SubgroupsCovered[[#This Row],[Subgroups Covered by RXCUI]])</f>
        <v/>
      </c>
      <c r="G2654" s="12" t="str">
        <f>IFERROR(IF(VLOOKUP(SubgroupsCovered[[#This Row],[Subgroup]],SubgroupsCovered[Subgroups Covered by RXCUI],1,FALSE)=C2654,"",C2654),SubgroupsCovered[[#This Row],[Subgroup]])</f>
        <v>SUC2</v>
      </c>
    </row>
    <row r="2655" spans="1:7">
      <c r="A2655" s="12" t="s">
        <v>1441</v>
      </c>
      <c r="B2655" s="12">
        <v>1191222</v>
      </c>
      <c r="C2655" s="12" t="s">
        <v>950</v>
      </c>
      <c r="D2655" s="5" t="str">
        <f>IFERROR(IF(VLOOKUP((SubgroupsCovered[[#This Row],[RXCUI]]*1),RXCUI[Convert RXCUIs to Number],1,FALSE)=(SubgroupsCovered[[#This Row],[RXCUI]]*1),"Yes",""),"No")</f>
        <v>No</v>
      </c>
      <c r="E2655" s="12" t="str">
        <f>IF(SubgroupsCovered[[#This Row],[RXCUI Covered?]]="Yes",SubgroupsCovered[[#This Row],[Subgroup]],"")</f>
        <v/>
      </c>
      <c r="F2655" s="12" t="str">
        <f>IF(SubgroupsCovered[[#This Row],[Subgroups Covered by RXCUI]]="",IF(SubgroupsCovered[[#This Row],[Subgroups Uncovered]]="",SubgroupsCovered[[#This Row],[Subgroup]],""),SubgroupsCovered[[#This Row],[Subgroups Covered by RXCUI]])</f>
        <v/>
      </c>
      <c r="G2655" s="12" t="str">
        <f>IFERROR(IF(VLOOKUP(SubgroupsCovered[[#This Row],[Subgroup]],SubgroupsCovered[Subgroups Covered by RXCUI],1,FALSE)=C2655,"",C2655),SubgroupsCovered[[#This Row],[Subgroup]])</f>
        <v>SUC2</v>
      </c>
    </row>
    <row r="2656" spans="1:7">
      <c r="A2656" s="12" t="s">
        <v>1441</v>
      </c>
      <c r="B2656" s="12">
        <v>1191250</v>
      </c>
      <c r="C2656" s="12" t="s">
        <v>950</v>
      </c>
      <c r="D2656" s="5" t="str">
        <f>IFERROR(IF(VLOOKUP((SubgroupsCovered[[#This Row],[RXCUI]]*1),RXCUI[Convert RXCUIs to Number],1,FALSE)=(SubgroupsCovered[[#This Row],[RXCUI]]*1),"Yes",""),"No")</f>
        <v>No</v>
      </c>
      <c r="E2656" s="12" t="str">
        <f>IF(SubgroupsCovered[[#This Row],[RXCUI Covered?]]="Yes",SubgroupsCovered[[#This Row],[Subgroup]],"")</f>
        <v/>
      </c>
      <c r="F2656" s="12" t="str">
        <f>IF(SubgroupsCovered[[#This Row],[Subgroups Covered by RXCUI]]="",IF(SubgroupsCovered[[#This Row],[Subgroups Uncovered]]="",SubgroupsCovered[[#This Row],[Subgroup]],""),SubgroupsCovered[[#This Row],[Subgroups Covered by RXCUI]])</f>
        <v/>
      </c>
      <c r="G2656" s="12" t="str">
        <f>IFERROR(IF(VLOOKUP(SubgroupsCovered[[#This Row],[Subgroup]],SubgroupsCovered[Subgroups Covered by RXCUI],1,FALSE)=C2656,"",C2656),SubgroupsCovered[[#This Row],[Subgroup]])</f>
        <v>SUC2</v>
      </c>
    </row>
    <row r="2657" spans="1:7">
      <c r="A2657" s="12" t="s">
        <v>1441</v>
      </c>
      <c r="B2657" s="12">
        <v>1191228</v>
      </c>
      <c r="C2657" s="12" t="s">
        <v>950</v>
      </c>
      <c r="D2657" s="5" t="str">
        <f>IFERROR(IF(VLOOKUP((SubgroupsCovered[[#This Row],[RXCUI]]*1),RXCUI[Convert RXCUIs to Number],1,FALSE)=(SubgroupsCovered[[#This Row],[RXCUI]]*1),"Yes",""),"No")</f>
        <v>No</v>
      </c>
      <c r="E2657" s="12" t="str">
        <f>IF(SubgroupsCovered[[#This Row],[RXCUI Covered?]]="Yes",SubgroupsCovered[[#This Row],[Subgroup]],"")</f>
        <v/>
      </c>
      <c r="F2657" s="12" t="str">
        <f>IF(SubgroupsCovered[[#This Row],[Subgroups Covered by RXCUI]]="",IF(SubgroupsCovered[[#This Row],[Subgroups Uncovered]]="",SubgroupsCovered[[#This Row],[Subgroup]],""),SubgroupsCovered[[#This Row],[Subgroups Covered by RXCUI]])</f>
        <v/>
      </c>
      <c r="G2657" s="12" t="str">
        <f>IFERROR(IF(VLOOKUP(SubgroupsCovered[[#This Row],[Subgroup]],SubgroupsCovered[Subgroups Covered by RXCUI],1,FALSE)=C2657,"",C2657),SubgroupsCovered[[#This Row],[Subgroup]])</f>
        <v>SUC2</v>
      </c>
    </row>
    <row r="2658" spans="1:7">
      <c r="A2658" s="12" t="s">
        <v>1441</v>
      </c>
      <c r="B2658" s="12">
        <v>1191245</v>
      </c>
      <c r="C2658" s="12" t="s">
        <v>950</v>
      </c>
      <c r="D2658" s="5" t="str">
        <f>IFERROR(IF(VLOOKUP((SubgroupsCovered[[#This Row],[RXCUI]]*1),RXCUI[Convert RXCUIs to Number],1,FALSE)=(SubgroupsCovered[[#This Row],[RXCUI]]*1),"Yes",""),"No")</f>
        <v>No</v>
      </c>
      <c r="E2658" s="12" t="str">
        <f>IF(SubgroupsCovered[[#This Row],[RXCUI Covered?]]="Yes",SubgroupsCovered[[#This Row],[Subgroup]],"")</f>
        <v/>
      </c>
      <c r="F2658" s="12" t="str">
        <f>IF(SubgroupsCovered[[#This Row],[Subgroups Covered by RXCUI]]="",IF(SubgroupsCovered[[#This Row],[Subgroups Uncovered]]="",SubgroupsCovered[[#This Row],[Subgroup]],""),SubgroupsCovered[[#This Row],[Subgroups Covered by RXCUI]])</f>
        <v/>
      </c>
      <c r="G2658" s="12" t="str">
        <f>IFERROR(IF(VLOOKUP(SubgroupsCovered[[#This Row],[Subgroup]],SubgroupsCovered[Subgroups Covered by RXCUI],1,FALSE)=C2658,"",C2658),SubgroupsCovered[[#This Row],[Subgroup]])</f>
        <v>SUC2</v>
      </c>
    </row>
    <row r="2659" spans="1:7">
      <c r="A2659" s="12" t="s">
        <v>1441</v>
      </c>
      <c r="B2659" s="12">
        <v>1495298</v>
      </c>
      <c r="C2659" s="12" t="s">
        <v>950</v>
      </c>
      <c r="D2659" s="5" t="str">
        <f>IFERROR(IF(VLOOKUP((SubgroupsCovered[[#This Row],[RXCUI]]*1),RXCUI[Convert RXCUIs to Number],1,FALSE)=(SubgroupsCovered[[#This Row],[RXCUI]]*1),"Yes",""),"No")</f>
        <v>No</v>
      </c>
      <c r="E2659" s="12" t="str">
        <f>IF(SubgroupsCovered[[#This Row],[RXCUI Covered?]]="Yes",SubgroupsCovered[[#This Row],[Subgroup]],"")</f>
        <v/>
      </c>
      <c r="F2659" s="12" t="str">
        <f>IF(SubgroupsCovered[[#This Row],[Subgroups Covered by RXCUI]]="",IF(SubgroupsCovered[[#This Row],[Subgroups Uncovered]]="",SubgroupsCovered[[#This Row],[Subgroup]],""),SubgroupsCovered[[#This Row],[Subgroups Covered by RXCUI]])</f>
        <v/>
      </c>
      <c r="G2659" s="12" t="str">
        <f>IFERROR(IF(VLOOKUP(SubgroupsCovered[[#This Row],[Subgroup]],SubgroupsCovered[Subgroups Covered by RXCUI],1,FALSE)=C2659,"",C2659),SubgroupsCovered[[#This Row],[Subgroup]])</f>
        <v>SUC2</v>
      </c>
    </row>
  </sheetData>
  <sheetProtection sort="0" autoFilter="0" pivotTables="0"/>
  <mergeCells count="1">
    <mergeCell ref="A1:G1"/>
  </mergeCell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CD88C-4A01-4150-A8DE-78F93C74BB02}">
  <dimension ref="B1:M72"/>
  <sheetViews>
    <sheetView zoomScale="94" zoomScaleNormal="94" workbookViewId="0">
      <selection activeCell="B1" sqref="B1:C2"/>
    </sheetView>
  </sheetViews>
  <sheetFormatPr defaultColWidth="8.85546875" defaultRowHeight="15"/>
  <cols>
    <col min="1" max="1" width="3.42578125" customWidth="1"/>
    <col min="2" max="2" width="36.7109375" customWidth="1"/>
    <col min="3" max="3" width="13.42578125" customWidth="1"/>
    <col min="4" max="4" width="3.42578125" customWidth="1"/>
    <col min="5" max="6" width="32.85546875" customWidth="1"/>
    <col min="7" max="7" width="3.42578125" customWidth="1"/>
    <col min="8" max="8" width="14.140625" customWidth="1"/>
    <col min="9" max="9" width="23.85546875" style="2" customWidth="1"/>
    <col min="10" max="10" width="35.140625" customWidth="1"/>
  </cols>
  <sheetData>
    <row r="1" spans="2:13">
      <c r="B1" s="84" t="s">
        <v>468</v>
      </c>
      <c r="C1" s="85"/>
      <c r="E1" s="84" t="s">
        <v>1458</v>
      </c>
      <c r="F1" s="85"/>
      <c r="H1" s="84" t="s">
        <v>1441</v>
      </c>
      <c r="I1" s="88"/>
      <c r="J1" s="85"/>
    </row>
    <row r="2" spans="2:13" ht="15.75" thickBot="1">
      <c r="B2" s="86"/>
      <c r="C2" s="87"/>
      <c r="E2" s="86"/>
      <c r="F2" s="87"/>
      <c r="H2" s="86"/>
      <c r="I2" s="89"/>
      <c r="J2" s="87"/>
    </row>
    <row r="3" spans="2:13" ht="16.5" thickBot="1">
      <c r="B3" s="90" t="s">
        <v>592</v>
      </c>
      <c r="C3" s="91"/>
      <c r="E3" s="92" t="s">
        <v>769</v>
      </c>
      <c r="F3" s="93"/>
      <c r="H3" s="9" t="s">
        <v>7</v>
      </c>
      <c r="I3" s="9" t="s">
        <v>154</v>
      </c>
      <c r="J3" s="10" t="s">
        <v>951</v>
      </c>
    </row>
    <row r="4" spans="2:13" ht="120">
      <c r="B4" s="68" t="s">
        <v>3928</v>
      </c>
      <c r="C4" s="67" t="s">
        <v>594</v>
      </c>
      <c r="E4" s="94" t="s">
        <v>1480</v>
      </c>
      <c r="F4" s="95"/>
      <c r="H4" s="49" t="s">
        <v>930</v>
      </c>
      <c r="I4" s="48" t="s">
        <v>952</v>
      </c>
      <c r="J4" s="47" t="s">
        <v>1428</v>
      </c>
      <c r="K4" s="6"/>
      <c r="L4" s="6"/>
      <c r="M4" s="6"/>
    </row>
    <row r="5" spans="2:13" ht="127.5" customHeight="1">
      <c r="B5" s="66" t="s">
        <v>3927</v>
      </c>
      <c r="C5" s="65" t="s">
        <v>594</v>
      </c>
      <c r="E5" s="96" t="s">
        <v>770</v>
      </c>
      <c r="F5" s="97"/>
      <c r="H5" s="46" t="s">
        <v>933</v>
      </c>
      <c r="I5" s="7" t="s">
        <v>953</v>
      </c>
      <c r="J5" s="45" t="s">
        <v>3929</v>
      </c>
      <c r="K5" s="6"/>
      <c r="L5" s="6"/>
      <c r="M5" s="6"/>
    </row>
    <row r="6" spans="2:13" ht="51" customHeight="1">
      <c r="B6" s="66" t="s">
        <v>3926</v>
      </c>
      <c r="C6" s="65" t="s">
        <v>594</v>
      </c>
      <c r="E6" s="96" t="s">
        <v>771</v>
      </c>
      <c r="F6" s="97"/>
      <c r="H6" s="46" t="s">
        <v>938</v>
      </c>
      <c r="I6" s="7" t="s">
        <v>955</v>
      </c>
      <c r="J6" s="45" t="s">
        <v>1442</v>
      </c>
    </row>
    <row r="7" spans="2:13" ht="62.25" customHeight="1">
      <c r="B7" s="66" t="s">
        <v>3925</v>
      </c>
      <c r="C7" s="65" t="s">
        <v>594</v>
      </c>
      <c r="E7" s="98" t="s">
        <v>772</v>
      </c>
      <c r="F7" s="99"/>
      <c r="H7" s="46" t="s">
        <v>948</v>
      </c>
      <c r="I7" s="7" t="s">
        <v>959</v>
      </c>
      <c r="J7" s="45" t="s">
        <v>960</v>
      </c>
    </row>
    <row r="8" spans="2:13" ht="60.75" customHeight="1" thickBot="1">
      <c r="B8" s="66" t="s">
        <v>3924</v>
      </c>
      <c r="C8" s="65" t="s">
        <v>594</v>
      </c>
      <c r="E8" s="96" t="s">
        <v>1481</v>
      </c>
      <c r="F8" s="97"/>
      <c r="H8" s="44" t="s">
        <v>950</v>
      </c>
      <c r="I8" s="43" t="s">
        <v>961</v>
      </c>
      <c r="J8" s="42" t="s">
        <v>962</v>
      </c>
    </row>
    <row r="9" spans="2:13" ht="79.5" customHeight="1">
      <c r="B9" s="66" t="s">
        <v>3923</v>
      </c>
      <c r="C9" s="65" t="s">
        <v>594</v>
      </c>
      <c r="E9" s="96" t="s">
        <v>1482</v>
      </c>
      <c r="F9" s="97"/>
    </row>
    <row r="10" spans="2:13" ht="50.25" customHeight="1">
      <c r="B10" s="66" t="s">
        <v>3922</v>
      </c>
      <c r="C10" s="65" t="s">
        <v>594</v>
      </c>
      <c r="E10" s="96" t="s">
        <v>773</v>
      </c>
      <c r="F10" s="97"/>
    </row>
    <row r="11" spans="2:13" ht="55.5" customHeight="1" thickBot="1">
      <c r="B11" s="70" t="s">
        <v>3921</v>
      </c>
      <c r="C11" s="69" t="s">
        <v>3920</v>
      </c>
      <c r="E11" s="96" t="s">
        <v>775</v>
      </c>
      <c r="F11" s="97"/>
    </row>
    <row r="12" spans="2:13" ht="42" customHeight="1">
      <c r="B12" s="68" t="s">
        <v>3919</v>
      </c>
      <c r="C12" s="67" t="s">
        <v>595</v>
      </c>
      <c r="E12" s="96" t="s">
        <v>1483</v>
      </c>
      <c r="F12" s="97"/>
    </row>
    <row r="13" spans="2:13" ht="81.75" customHeight="1">
      <c r="B13" s="66" t="s">
        <v>3918</v>
      </c>
      <c r="C13" s="65" t="s">
        <v>595</v>
      </c>
      <c r="E13" s="100" t="s">
        <v>779</v>
      </c>
      <c r="F13" s="101"/>
    </row>
    <row r="14" spans="2:13" ht="86.25" customHeight="1">
      <c r="B14" s="66" t="s">
        <v>3917</v>
      </c>
      <c r="C14" s="65" t="s">
        <v>595</v>
      </c>
      <c r="E14" s="96" t="s">
        <v>1484</v>
      </c>
      <c r="F14" s="97"/>
    </row>
    <row r="15" spans="2:13" ht="79.5" customHeight="1" thickBot="1">
      <c r="B15" s="66" t="s">
        <v>3916</v>
      </c>
      <c r="C15" s="65" t="s">
        <v>595</v>
      </c>
      <c r="E15" s="102" t="s">
        <v>780</v>
      </c>
      <c r="F15" s="103"/>
    </row>
    <row r="16" spans="2:13" ht="15.75" thickBot="1">
      <c r="B16" s="12"/>
      <c r="C16" s="41"/>
    </row>
    <row r="17" spans="2:3" ht="16.5" thickBot="1">
      <c r="B17" s="104" t="s">
        <v>541</v>
      </c>
      <c r="C17" s="105"/>
    </row>
    <row r="18" spans="2:3">
      <c r="B18" s="106" t="s">
        <v>543</v>
      </c>
      <c r="C18" s="107"/>
    </row>
    <row r="19" spans="2:3" ht="30" customHeight="1" thickBot="1">
      <c r="B19" s="108" t="s">
        <v>545</v>
      </c>
      <c r="C19" s="109"/>
    </row>
    <row r="20" spans="2:3" ht="16.5" thickBot="1">
      <c r="B20" s="110" t="s">
        <v>547</v>
      </c>
      <c r="C20" s="111"/>
    </row>
    <row r="21" spans="2:3">
      <c r="B21" s="106" t="s">
        <v>548</v>
      </c>
      <c r="C21" s="107"/>
    </row>
    <row r="22" spans="2:3">
      <c r="B22" s="112" t="s">
        <v>549</v>
      </c>
      <c r="C22" s="113"/>
    </row>
    <row r="23" spans="2:3" ht="30" customHeight="1">
      <c r="B23" s="112" t="s">
        <v>551</v>
      </c>
      <c r="C23" s="113"/>
    </row>
    <row r="24" spans="2:3">
      <c r="B24" s="112" t="s">
        <v>552</v>
      </c>
      <c r="C24" s="113"/>
    </row>
    <row r="25" spans="2:3" ht="15" customHeight="1">
      <c r="B25" s="112" t="s">
        <v>553</v>
      </c>
      <c r="C25" s="113"/>
    </row>
    <row r="26" spans="2:3">
      <c r="B26" s="112" t="s">
        <v>554</v>
      </c>
      <c r="C26" s="113"/>
    </row>
    <row r="27" spans="2:3">
      <c r="B27" s="112" t="s">
        <v>555</v>
      </c>
      <c r="C27" s="113"/>
    </row>
    <row r="28" spans="2:3">
      <c r="B28" s="112" t="s">
        <v>556</v>
      </c>
      <c r="C28" s="113"/>
    </row>
    <row r="29" spans="2:3">
      <c r="B29" s="112" t="s">
        <v>557</v>
      </c>
      <c r="C29" s="113"/>
    </row>
    <row r="30" spans="2:3">
      <c r="B30" s="112" t="s">
        <v>559</v>
      </c>
      <c r="C30" s="113"/>
    </row>
    <row r="31" spans="2:3">
      <c r="B31" s="112" t="s">
        <v>561</v>
      </c>
      <c r="C31" s="113"/>
    </row>
    <row r="32" spans="2:3">
      <c r="B32" s="112" t="s">
        <v>563</v>
      </c>
      <c r="C32" s="113"/>
    </row>
    <row r="33" spans="2:3">
      <c r="B33" s="112" t="s">
        <v>564</v>
      </c>
      <c r="C33" s="113"/>
    </row>
    <row r="34" spans="2:3">
      <c r="B34" s="112" t="s">
        <v>565</v>
      </c>
      <c r="C34" s="113"/>
    </row>
    <row r="35" spans="2:3">
      <c r="B35" s="112" t="s">
        <v>566</v>
      </c>
      <c r="C35" s="113"/>
    </row>
    <row r="36" spans="2:3">
      <c r="B36" s="112" t="s">
        <v>567</v>
      </c>
      <c r="C36" s="113"/>
    </row>
    <row r="37" spans="2:3">
      <c r="B37" s="112" t="s">
        <v>568</v>
      </c>
      <c r="C37" s="113"/>
    </row>
    <row r="38" spans="2:3">
      <c r="B38" s="112" t="s">
        <v>570</v>
      </c>
      <c r="C38" s="113"/>
    </row>
    <row r="39" spans="2:3">
      <c r="B39" s="112" t="s">
        <v>572</v>
      </c>
      <c r="C39" s="113"/>
    </row>
    <row r="40" spans="2:3">
      <c r="B40" s="112" t="s">
        <v>574</v>
      </c>
      <c r="C40" s="113"/>
    </row>
    <row r="41" spans="2:3">
      <c r="B41" s="112" t="s">
        <v>576</v>
      </c>
      <c r="C41" s="113"/>
    </row>
    <row r="42" spans="2:3">
      <c r="B42" s="112" t="s">
        <v>577</v>
      </c>
      <c r="C42" s="113"/>
    </row>
    <row r="43" spans="2:3">
      <c r="B43" s="112" t="s">
        <v>578</v>
      </c>
      <c r="C43" s="113"/>
    </row>
    <row r="44" spans="2:3">
      <c r="B44" s="112" t="s">
        <v>579</v>
      </c>
      <c r="C44" s="113"/>
    </row>
    <row r="45" spans="2:3" ht="15" customHeight="1">
      <c r="B45" s="112" t="s">
        <v>580</v>
      </c>
      <c r="C45" s="113"/>
    </row>
    <row r="46" spans="2:3">
      <c r="B46" s="112" t="s">
        <v>581</v>
      </c>
      <c r="C46" s="113"/>
    </row>
    <row r="47" spans="2:3">
      <c r="B47" s="112" t="s">
        <v>582</v>
      </c>
      <c r="C47" s="113"/>
    </row>
    <row r="48" spans="2:3">
      <c r="B48" s="112" t="s">
        <v>584</v>
      </c>
      <c r="C48" s="113"/>
    </row>
    <row r="49" spans="2:9">
      <c r="B49" s="112" t="s">
        <v>585</v>
      </c>
      <c r="C49" s="113"/>
    </row>
    <row r="50" spans="2:9">
      <c r="B50" s="112" t="s">
        <v>586</v>
      </c>
      <c r="C50" s="113"/>
    </row>
    <row r="51" spans="2:9">
      <c r="B51" s="112" t="s">
        <v>587</v>
      </c>
      <c r="C51" s="113"/>
    </row>
    <row r="52" spans="2:9">
      <c r="B52" s="112" t="s">
        <v>588</v>
      </c>
      <c r="C52" s="113"/>
    </row>
    <row r="53" spans="2:9" ht="38.25" customHeight="1" thickBot="1">
      <c r="B53" s="108" t="s">
        <v>3930</v>
      </c>
      <c r="C53" s="109"/>
    </row>
    <row r="54" spans="2:9" ht="15.75" thickBot="1">
      <c r="B54" s="12"/>
      <c r="C54" s="41"/>
    </row>
    <row r="55" spans="2:9" ht="16.5" thickBot="1">
      <c r="B55" s="114" t="s">
        <v>593</v>
      </c>
      <c r="C55" s="115"/>
    </row>
    <row r="56" spans="2:9" ht="75.75" thickBot="1">
      <c r="B56" s="71" t="s">
        <v>3931</v>
      </c>
      <c r="C56" s="72" t="s">
        <v>594</v>
      </c>
    </row>
    <row r="57" spans="2:9">
      <c r="G57" s="2"/>
      <c r="I57"/>
    </row>
    <row r="58" spans="2:9">
      <c r="G58" s="2"/>
      <c r="I58"/>
    </row>
    <row r="59" spans="2:9">
      <c r="G59" s="2"/>
      <c r="I59"/>
    </row>
    <row r="60" spans="2:9">
      <c r="G60" s="2"/>
      <c r="I60"/>
    </row>
    <row r="61" spans="2:9">
      <c r="G61" s="2"/>
      <c r="I61"/>
    </row>
    <row r="62" spans="2:9">
      <c r="G62" s="2"/>
      <c r="I62"/>
    </row>
    <row r="63" spans="2:9">
      <c r="G63" s="2"/>
      <c r="I63"/>
    </row>
    <row r="64" spans="2:9">
      <c r="G64" s="2"/>
      <c r="I64"/>
    </row>
    <row r="65" spans="7:9">
      <c r="G65" s="2"/>
      <c r="I65"/>
    </row>
    <row r="66" spans="7:9">
      <c r="G66" s="2"/>
      <c r="I66"/>
    </row>
    <row r="67" spans="7:9">
      <c r="G67" s="2"/>
      <c r="I67"/>
    </row>
    <row r="68" spans="7:9">
      <c r="G68" s="2"/>
      <c r="I68"/>
    </row>
    <row r="69" spans="7:9">
      <c r="G69" s="2"/>
      <c r="I69"/>
    </row>
    <row r="70" spans="7:9">
      <c r="G70" s="2"/>
      <c r="I70"/>
    </row>
    <row r="71" spans="7:9">
      <c r="G71" s="2"/>
      <c r="I71"/>
    </row>
    <row r="72" spans="7:9">
      <c r="G72" s="2"/>
      <c r="I72"/>
    </row>
  </sheetData>
  <mergeCells count="55">
    <mergeCell ref="B45:C45"/>
    <mergeCell ref="B46:C46"/>
    <mergeCell ref="B47:C47"/>
    <mergeCell ref="B55:C55"/>
    <mergeCell ref="B48:C48"/>
    <mergeCell ref="B49:C49"/>
    <mergeCell ref="B50:C50"/>
    <mergeCell ref="B51:C51"/>
    <mergeCell ref="B52:C52"/>
    <mergeCell ref="B53:C53"/>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E14:F14"/>
    <mergeCell ref="E15:F15"/>
    <mergeCell ref="B17:C17"/>
    <mergeCell ref="B18:C18"/>
    <mergeCell ref="B19:C19"/>
    <mergeCell ref="E9:F9"/>
    <mergeCell ref="E10:F10"/>
    <mergeCell ref="E11:F11"/>
    <mergeCell ref="E12:F12"/>
    <mergeCell ref="E13:F13"/>
    <mergeCell ref="E4:F4"/>
    <mergeCell ref="E5:F5"/>
    <mergeCell ref="E6:F6"/>
    <mergeCell ref="E7:F7"/>
    <mergeCell ref="E8:F8"/>
    <mergeCell ref="B1:C2"/>
    <mergeCell ref="E1:F2"/>
    <mergeCell ref="H1:J2"/>
    <mergeCell ref="B3:C3"/>
    <mergeCell ref="E3: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5F866-65C3-444B-852E-5922A2338A5A}">
  <dimension ref="A1:L20"/>
  <sheetViews>
    <sheetView showGridLines="0" workbookViewId="0">
      <selection activeCell="C8" sqref="C8"/>
    </sheetView>
  </sheetViews>
  <sheetFormatPr defaultColWidth="8.85546875" defaultRowHeight="15"/>
  <cols>
    <col min="1" max="1" width="17" customWidth="1"/>
    <col min="2" max="2" width="45.140625" customWidth="1"/>
    <col min="3" max="3" width="44.140625" customWidth="1"/>
    <col min="4" max="4" width="47.85546875" customWidth="1"/>
    <col min="5" max="5" width="33" customWidth="1"/>
    <col min="6" max="6" width="32" customWidth="1"/>
  </cols>
  <sheetData>
    <row r="1" spans="1:12" ht="21.75" thickBot="1">
      <c r="A1" s="16" t="s">
        <v>1463</v>
      </c>
      <c r="B1" s="130" t="s">
        <v>185</v>
      </c>
      <c r="C1" s="131"/>
      <c r="D1" s="132"/>
      <c r="E1" s="132"/>
      <c r="F1" s="133"/>
    </row>
    <row r="2" spans="1:12" ht="15" customHeight="1">
      <c r="A2" s="120" t="s">
        <v>129</v>
      </c>
      <c r="B2" s="142" t="s">
        <v>186</v>
      </c>
      <c r="C2" s="144" t="s">
        <v>1701</v>
      </c>
      <c r="D2" s="138" t="s">
        <v>3883</v>
      </c>
      <c r="E2" s="138" t="s">
        <v>187</v>
      </c>
      <c r="F2" s="138" t="s">
        <v>1700</v>
      </c>
    </row>
    <row r="3" spans="1:12" ht="93" customHeight="1" thickBot="1">
      <c r="A3" s="121"/>
      <c r="B3" s="143"/>
      <c r="C3" s="139"/>
      <c r="D3" s="139"/>
      <c r="E3" s="139"/>
      <c r="F3" s="139"/>
    </row>
    <row r="4" spans="1:12" ht="54.75" customHeight="1" thickBot="1">
      <c r="A4" s="11" t="s">
        <v>1457</v>
      </c>
      <c r="B4" s="14" t="s">
        <v>1464</v>
      </c>
      <c r="C4" s="7" t="s">
        <v>1465</v>
      </c>
      <c r="D4" s="61"/>
      <c r="E4" s="60"/>
      <c r="F4" s="60"/>
      <c r="H4" s="6"/>
      <c r="I4" s="6"/>
      <c r="J4" s="6"/>
    </row>
    <row r="5" spans="1:12" ht="15" customHeight="1">
      <c r="A5" s="120" t="s">
        <v>258</v>
      </c>
      <c r="B5" s="136" t="s">
        <v>3884</v>
      </c>
      <c r="C5" s="138" t="s">
        <v>3883</v>
      </c>
      <c r="D5" s="140" t="s">
        <v>1700</v>
      </c>
      <c r="E5" s="134" t="s">
        <v>316</v>
      </c>
      <c r="F5" s="129"/>
      <c r="G5" s="6"/>
      <c r="H5" s="6"/>
      <c r="I5" s="6"/>
      <c r="J5" s="6"/>
      <c r="K5" s="2"/>
      <c r="L5" s="2"/>
    </row>
    <row r="6" spans="1:12" ht="129" customHeight="1" thickBot="1">
      <c r="A6" s="121"/>
      <c r="B6" s="137"/>
      <c r="C6" s="139"/>
      <c r="D6" s="141"/>
      <c r="E6" s="135"/>
      <c r="F6" s="129"/>
      <c r="K6" s="2"/>
      <c r="L6" s="2"/>
    </row>
    <row r="7" spans="1:12" ht="78" customHeight="1" thickBot="1">
      <c r="A7" s="11" t="s">
        <v>317</v>
      </c>
      <c r="B7" s="15" t="s">
        <v>1466</v>
      </c>
      <c r="C7" s="1" t="s">
        <v>3885</v>
      </c>
      <c r="D7" s="1" t="s">
        <v>3886</v>
      </c>
      <c r="E7" s="54"/>
      <c r="F7" s="54"/>
    </row>
    <row r="8" spans="1:12" ht="99" customHeight="1" thickBot="1">
      <c r="A8" s="11" t="s">
        <v>468</v>
      </c>
      <c r="B8" s="15" t="s">
        <v>589</v>
      </c>
      <c r="C8" s="1" t="s">
        <v>591</v>
      </c>
      <c r="D8" s="57" t="s">
        <v>3887</v>
      </c>
      <c r="E8" s="59"/>
      <c r="F8" s="59"/>
    </row>
    <row r="9" spans="1:12" ht="99" customHeight="1" thickBot="1">
      <c r="A9" s="51" t="s">
        <v>646</v>
      </c>
      <c r="B9" s="50" t="s">
        <v>1699</v>
      </c>
      <c r="C9" s="58" t="s">
        <v>1698</v>
      </c>
      <c r="D9" s="58" t="s">
        <v>1697</v>
      </c>
      <c r="E9" s="56" t="s">
        <v>1696</v>
      </c>
      <c r="F9" s="55"/>
    </row>
    <row r="10" spans="1:12">
      <c r="A10" s="120" t="s">
        <v>1458</v>
      </c>
      <c r="B10" s="127" t="s">
        <v>1695</v>
      </c>
      <c r="C10" s="128" t="s">
        <v>1694</v>
      </c>
      <c r="D10" s="128"/>
      <c r="E10" s="54"/>
      <c r="F10" s="54"/>
    </row>
    <row r="11" spans="1:12" ht="68.25" customHeight="1" thickBot="1">
      <c r="A11" s="121"/>
      <c r="B11" s="127"/>
      <c r="C11" s="128"/>
      <c r="D11" s="128"/>
      <c r="E11" s="54"/>
      <c r="F11" s="54"/>
    </row>
    <row r="12" spans="1:12">
      <c r="A12" s="120" t="s">
        <v>782</v>
      </c>
      <c r="B12" s="116" t="s">
        <v>3888</v>
      </c>
      <c r="C12" s="118" t="s">
        <v>3889</v>
      </c>
      <c r="D12" s="118" t="s">
        <v>3890</v>
      </c>
      <c r="E12" s="54"/>
      <c r="F12" s="54"/>
    </row>
    <row r="13" spans="1:12" ht="117.75" customHeight="1" thickBot="1">
      <c r="A13" s="121"/>
      <c r="B13" s="117"/>
      <c r="C13" s="119"/>
      <c r="D13" s="119"/>
      <c r="E13" s="54"/>
      <c r="F13" s="54"/>
    </row>
    <row r="14" spans="1:12" ht="87.75" customHeight="1" thickBot="1">
      <c r="A14" s="11" t="s">
        <v>885</v>
      </c>
      <c r="B14" s="124" t="s">
        <v>1693</v>
      </c>
      <c r="C14" s="125"/>
      <c r="D14" s="125"/>
      <c r="E14" s="54"/>
      <c r="F14" s="54"/>
    </row>
    <row r="15" spans="1:12">
      <c r="A15" s="120" t="s">
        <v>1441</v>
      </c>
      <c r="B15" s="126" t="s">
        <v>1692</v>
      </c>
      <c r="C15" s="122" t="s">
        <v>1691</v>
      </c>
      <c r="D15" s="122" t="s">
        <v>1690</v>
      </c>
      <c r="E15" s="122" t="s">
        <v>1689</v>
      </c>
      <c r="F15" s="122" t="s">
        <v>3891</v>
      </c>
    </row>
    <row r="16" spans="1:12">
      <c r="A16" s="123"/>
      <c r="B16" s="126"/>
      <c r="C16" s="122"/>
      <c r="D16" s="122"/>
      <c r="E16" s="122"/>
      <c r="F16" s="122"/>
    </row>
    <row r="17" spans="1:6">
      <c r="A17" s="123"/>
      <c r="B17" s="126"/>
      <c r="C17" s="122"/>
      <c r="D17" s="122"/>
      <c r="E17" s="122"/>
      <c r="F17" s="122"/>
    </row>
    <row r="18" spans="1:6" ht="111" customHeight="1" thickBot="1">
      <c r="A18" s="121"/>
      <c r="B18" s="126"/>
      <c r="C18" s="122"/>
      <c r="D18" s="122"/>
      <c r="E18" s="122"/>
      <c r="F18" s="122"/>
    </row>
    <row r="19" spans="1:6" ht="75.75" thickBot="1">
      <c r="A19" s="11" t="s">
        <v>1130</v>
      </c>
      <c r="B19" s="63" t="s">
        <v>3892</v>
      </c>
      <c r="C19" s="62" t="s">
        <v>1470</v>
      </c>
      <c r="D19" s="1" t="s">
        <v>3893</v>
      </c>
      <c r="E19" s="13" t="s">
        <v>3894</v>
      </c>
      <c r="F19" s="1" t="s">
        <v>3895</v>
      </c>
    </row>
    <row r="20" spans="1:6" ht="45" customHeight="1" thickBot="1">
      <c r="A20" s="11" t="s">
        <v>1301</v>
      </c>
      <c r="B20" s="64" t="s">
        <v>3896</v>
      </c>
      <c r="C20" s="54" t="s">
        <v>3885</v>
      </c>
      <c r="D20" s="54" t="s">
        <v>3886</v>
      </c>
      <c r="E20" s="54"/>
      <c r="F20" s="54"/>
    </row>
  </sheetData>
  <mergeCells count="28">
    <mergeCell ref="B1:F1"/>
    <mergeCell ref="E5:E6"/>
    <mergeCell ref="A5:A6"/>
    <mergeCell ref="A2:A3"/>
    <mergeCell ref="B5:B6"/>
    <mergeCell ref="C5:C6"/>
    <mergeCell ref="D5:D6"/>
    <mergeCell ref="B2:B3"/>
    <mergeCell ref="C2:C3"/>
    <mergeCell ref="D2:D3"/>
    <mergeCell ref="E2:E3"/>
    <mergeCell ref="F2:F3"/>
    <mergeCell ref="B10:B11"/>
    <mergeCell ref="C10:C11"/>
    <mergeCell ref="D10:D11"/>
    <mergeCell ref="F5:F6"/>
    <mergeCell ref="A10:A11"/>
    <mergeCell ref="B12:B13"/>
    <mergeCell ref="C12:C13"/>
    <mergeCell ref="D12:D13"/>
    <mergeCell ref="A12:A13"/>
    <mergeCell ref="F15:F18"/>
    <mergeCell ref="A15:A18"/>
    <mergeCell ref="B14:D14"/>
    <mergeCell ref="B15:B18"/>
    <mergeCell ref="C15:C18"/>
    <mergeCell ref="D15:D18"/>
    <mergeCell ref="E15:E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RXCUI Covered</vt:lpstr>
      <vt:lpstr>Master List</vt:lpstr>
      <vt:lpstr>Key</vt:lpstr>
      <vt:lpstr>Subgroups Covered</vt:lpstr>
      <vt:lpstr>Notes</vt:lpstr>
      <vt:lpstr>Sources</vt:lpstr>
    </vt:vector>
  </TitlesOfParts>
  <Company>Butler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Cooper, Carl</cp:lastModifiedBy>
  <dcterms:created xsi:type="dcterms:W3CDTF">2017-11-02T17:25:48Z</dcterms:created>
  <dcterms:modified xsi:type="dcterms:W3CDTF">2024-02-14T22:32:29Z</dcterms:modified>
</cp:coreProperties>
</file>