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Z:\CC Fiscal Auditors Division\Audit Templates\"/>
    </mc:Choice>
  </mc:AlternateContent>
  <xr:revisionPtr revIDLastSave="0" documentId="8_{5373953B-E6FE-47C6-AB12-4E4156328B03}" xr6:coauthVersionLast="47" xr6:coauthVersionMax="47" xr10:uidLastSave="{00000000-0000-0000-0000-000000000000}"/>
  <bookViews>
    <workbookView xWindow="20370" yWindow="-120" windowWidth="27360" windowHeight="16440" activeTab="1" xr2:uid="{D68BA5C2-86B8-435D-96C8-429AB9502399}"/>
  </bookViews>
  <sheets>
    <sheet name="Reconciliation Instructions" sheetId="3" r:id="rId1"/>
    <sheet name="Reconciliation" sheetId="1" r:id="rId2"/>
    <sheet name="Outstanding Receipts and Claims" sheetId="4" r:id="rId3"/>
  </sheets>
  <definedNames>
    <definedName name="_xlnm.Print_Area" localSheetId="1">Reconciliation!$A$1:$G$155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1" l="1"/>
  <c r="D31" i="4" l="1"/>
  <c r="K31" i="4"/>
  <c r="C14" i="1" l="1"/>
  <c r="G7" i="1" s="1"/>
  <c r="G14" i="1" s="1"/>
  <c r="C18" i="1" l="1"/>
  <c r="C26" i="1" s="1"/>
  <c r="C30" i="1" l="1"/>
  <c r="C38" i="1" s="1"/>
  <c r="G18" i="1"/>
  <c r="G26" i="1" s="1"/>
  <c r="G30" i="1" l="1"/>
  <c r="G38" i="1" s="1"/>
  <c r="C42" i="1"/>
  <c r="C50" i="1" s="1"/>
  <c r="G42" i="1" l="1"/>
  <c r="G50" i="1" s="1"/>
  <c r="C54" i="1"/>
  <c r="C62" i="1" s="1"/>
  <c r="G54" i="1" l="1"/>
  <c r="G62" i="1" s="1"/>
  <c r="C66" i="1"/>
  <c r="C74" i="1" s="1"/>
  <c r="C78" i="1" l="1"/>
  <c r="C86" i="1" s="1"/>
  <c r="G66" i="1"/>
  <c r="G74" i="1" s="1"/>
  <c r="G78" i="1" l="1"/>
  <c r="G86" i="1" s="1"/>
  <c r="C90" i="1"/>
  <c r="C98" i="1" s="1"/>
  <c r="G90" i="1" l="1"/>
  <c r="G98" i="1" s="1"/>
  <c r="C102" i="1"/>
  <c r="C110" i="1" s="1"/>
  <c r="G102" i="1" l="1"/>
  <c r="G110" i="1" s="1"/>
  <c r="C114" i="1"/>
  <c r="C122" i="1" s="1"/>
  <c r="C126" i="1" l="1"/>
  <c r="C133" i="1" s="1"/>
  <c r="G114" i="1"/>
  <c r="G122" i="1" s="1"/>
  <c r="C137" i="1" l="1"/>
  <c r="C144" i="1" s="1"/>
  <c r="G126" i="1"/>
  <c r="G133" i="1" s="1"/>
  <c r="G137" i="1" l="1"/>
  <c r="G144" i="1" s="1"/>
  <c r="C148" i="1"/>
  <c r="C154" i="1" s="1"/>
</calcChain>
</file>

<file path=xl/sharedStrings.xml><?xml version="1.0" encoding="utf-8"?>
<sst xmlns="http://schemas.openxmlformats.org/spreadsheetml/2006/main" count="283" uniqueCount="152">
  <si>
    <t xml:space="preserve">July Adjusted Reconciliation </t>
  </si>
  <si>
    <t>Date</t>
  </si>
  <si>
    <t>Amount</t>
  </si>
  <si>
    <t>Category</t>
  </si>
  <si>
    <t>Auditor Cash Ledger Beginning Balance</t>
  </si>
  <si>
    <t>July Adjusted Ending Ledger Balance</t>
  </si>
  <si>
    <t xml:space="preserve">August Adjusted Reconciliation </t>
  </si>
  <si>
    <t>Receipts: Other Misc Receipts</t>
  </si>
  <si>
    <t xml:space="preserve">September Adjusted Reconciliation </t>
  </si>
  <si>
    <t xml:space="preserve">October Adjusted Reconciliation </t>
  </si>
  <si>
    <t>Notes</t>
  </si>
  <si>
    <t>October Adjusted Ending Ledger Balance</t>
  </si>
  <si>
    <t>Claims: October Expenses not Posted</t>
  </si>
  <si>
    <t>September Adjusted Ending Ledger Balance</t>
  </si>
  <si>
    <t>Claims: September Expenses not Posted</t>
  </si>
  <si>
    <t>Claims: August Expenses not Posted</t>
  </si>
  <si>
    <t>August Adjusted Ending Ledger Balance</t>
  </si>
  <si>
    <t xml:space="preserve">January Adjusted Reconciliation </t>
  </si>
  <si>
    <t>January Adjusted Ending Ledger Balance</t>
  </si>
  <si>
    <t xml:space="preserve">February Adjusted Reconciliation </t>
  </si>
  <si>
    <t xml:space="preserve">March Adjusted Reconciliation </t>
  </si>
  <si>
    <t>March Adjusted Ending Ledger Balance</t>
  </si>
  <si>
    <t>February Adjusted Ending Ledger Balance</t>
  </si>
  <si>
    <t>Claims: March Expenses not Posted</t>
  </si>
  <si>
    <t>Claims: April Expenses not Posted</t>
  </si>
  <si>
    <t>April Adjusted Ending Ledger Balance</t>
  </si>
  <si>
    <t xml:space="preserve">April Adjusted Reconciliation </t>
  </si>
  <si>
    <t xml:space="preserve">May Adjusted Reconciliation </t>
  </si>
  <si>
    <t>May Adjusted Ending Ledger Balance</t>
  </si>
  <si>
    <t>Claims: May Expenses not Posted</t>
  </si>
  <si>
    <t xml:space="preserve">June Adjusted Reconciliation </t>
  </si>
  <si>
    <t>Claims: June Expenses not Posted</t>
  </si>
  <si>
    <t>June Adjusted Ending Ledger Balance</t>
  </si>
  <si>
    <t>Claims: Prior month(s) expenses not posted to the ledger</t>
  </si>
  <si>
    <t xml:space="preserve">July Reconciliation </t>
  </si>
  <si>
    <t xml:space="preserve">August Reconciliation </t>
  </si>
  <si>
    <t>July Ending Ledger Balance</t>
  </si>
  <si>
    <t>August Ending Ledger Balance</t>
  </si>
  <si>
    <t xml:space="preserve">September Reconciliation </t>
  </si>
  <si>
    <t>September Ending Ledger Balance</t>
  </si>
  <si>
    <t xml:space="preserve">October Reconciliation </t>
  </si>
  <si>
    <t>October Ending Ledger Balance</t>
  </si>
  <si>
    <t xml:space="preserve">December Reconciliation </t>
  </si>
  <si>
    <t>January Ending Ledger Balance</t>
  </si>
  <si>
    <t xml:space="preserve">February Reconciliation </t>
  </si>
  <si>
    <t>February Ending Ledger Balance</t>
  </si>
  <si>
    <t xml:space="preserve">March Reconciliation </t>
  </si>
  <si>
    <t>March Ending Ledger Balance</t>
  </si>
  <si>
    <t>April Ending Ledger Balance</t>
  </si>
  <si>
    <t xml:space="preserve">April Reconciliation </t>
  </si>
  <si>
    <t>May Ending Ledger Balance</t>
  </si>
  <si>
    <t xml:space="preserve">June Reconciliation </t>
  </si>
  <si>
    <t>June Ending Ledger Balance</t>
  </si>
  <si>
    <t>Reconciliation</t>
  </si>
  <si>
    <t>Adjusted Reconciliation</t>
  </si>
  <si>
    <t>Information is to be entered in the gray fields only.</t>
  </si>
  <si>
    <t>Columns A-C contain the reconciliation that should match the Auditor's Cash Fund Ledger beginning and ending balance each month.</t>
  </si>
  <si>
    <t>Repeat steps 2-5 each month</t>
  </si>
  <si>
    <t>If the ledger does not show the current month(s) expenses, enter any expenses that were supposed to be posted during this month G10 (or G21, G33, G45…)</t>
  </si>
  <si>
    <t xml:space="preserve">If the ledger does not show any previous month(s) expenses (except for July), enter the total amount in G22, G34, G46…). </t>
  </si>
  <si>
    <t xml:space="preserve">There will be no Adjusted Reconciliation for the Year End, at this point everything should have posted. </t>
  </si>
  <si>
    <t xml:space="preserve">Closeout Reconciliation </t>
  </si>
  <si>
    <t>Closeout Ledger Balance</t>
  </si>
  <si>
    <t xml:space="preserve">If the ledger does not reflect previous months' grant payment(s), enter the total in G8 ((or G19, G31, G43…) This can include the advance at the beginning of the year). </t>
  </si>
  <si>
    <t>Year End Closeout Reconciliation</t>
  </si>
  <si>
    <t>For the final grant reconciliation all claims and receipts must be posted to the ledger so there is no adjusted reconciliation. Ensure all outstanding claims and receipts at month 12 have been posted in the year end reconciliation</t>
  </si>
  <si>
    <t>Columns E-G contain the Adjusted Reconciliation that should show what should have happened that month; i.e. if a deposit or expense was posted to the ledger in error, or an expected deposit wasn't received in that month you would show the correction that needs to be made in the Adjusted Reconciliation</t>
  </si>
  <si>
    <t>Outstanding Receipts</t>
  </si>
  <si>
    <t>Outstanding Claims</t>
  </si>
  <si>
    <t>Vendor</t>
  </si>
  <si>
    <t xml:space="preserve">Date Posted </t>
  </si>
  <si>
    <t>Reference Number</t>
  </si>
  <si>
    <t>Track outstanding claims &amp; receipts here.</t>
  </si>
  <si>
    <t>Instructions</t>
  </si>
  <si>
    <t>Each month as they are posted to the ledger, remove them form the list since they are no longer outstanding.</t>
  </si>
  <si>
    <t>Enter the remaining amount as the outstanding receipts or claims in the appropriate cell on the reconciliation each month</t>
  </si>
  <si>
    <t>For Year End Closeout, leave all receipts and claims outstanding at 6/30/20xx and add the date they finally posted in columns E and L</t>
  </si>
  <si>
    <t>Date Incurred</t>
  </si>
  <si>
    <t>Program Type</t>
  </si>
  <si>
    <t>Description</t>
  </si>
  <si>
    <t>Vendor/Payee</t>
  </si>
  <si>
    <t>County CC</t>
  </si>
  <si>
    <t xml:space="preserve">January  Reconciliation </t>
  </si>
  <si>
    <t xml:space="preserve">November Reconciliation </t>
  </si>
  <si>
    <t>November  Ending Ledger Balance</t>
  </si>
  <si>
    <t xml:space="preserve">November  Adjusted Reconciliation </t>
  </si>
  <si>
    <t>November  Adjusted Ending Ledger Balance</t>
  </si>
  <si>
    <t>December  Ending Ledger Balance</t>
  </si>
  <si>
    <t>December  Adjusted Ending Ledger Balance</t>
  </si>
  <si>
    <t>In January only, enter your County name and Entity Type in cell B1.</t>
  </si>
  <si>
    <t>In January only, enter the total from your CY22 audit invoice in Cell C3. The figure in C3 should match the beginning balance on your Auditor Cash Fund Ledger</t>
  </si>
  <si>
    <t>Enter the total monthly grant payment posted to the ledger in cell C9 (or C20, C32, C424)</t>
  </si>
  <si>
    <t xml:space="preserve">Enter the total other receipts posted to the ledger C10 (or C21, C33, C45…) This can include the advance at the beginning of the year or any other receipts. </t>
  </si>
  <si>
    <t>Enter the total expenses posted to the ledger during that month, in C12 (or C23, C35, C47…)</t>
  </si>
  <si>
    <t>Confirm the Auditors Cash Ledger matches the total in C14(or C25, C37, C49…)</t>
  </si>
  <si>
    <t>Receipts: February Grant Payment</t>
  </si>
  <si>
    <t>Receipts: February Grant Payment Not Posted</t>
  </si>
  <si>
    <t>Claims: February Expenses not Posted</t>
  </si>
  <si>
    <t>At the beginning of the grant year, enter the beginning balance from the Auditor's Cash Fund Ledger in cell C7</t>
  </si>
  <si>
    <t>At the beginning of the grant year, enter the beginning balance from the Auditor's Cash Fund Ledger in cell G7</t>
  </si>
  <si>
    <t>In January only, enter the total grant payments posted to the cash ledger in cell G9</t>
  </si>
  <si>
    <t>January Expenses not posted to the ledger</t>
  </si>
  <si>
    <t>Repeat Steps 9-12 each month</t>
  </si>
  <si>
    <t>Enter the expected January grant payment G7 (or G18, G30, G42…)</t>
  </si>
  <si>
    <t>Receipts:  March Grant Payment Not Posted</t>
  </si>
  <si>
    <t>Receipts: March Grant Payment</t>
  </si>
  <si>
    <t>Receipts:  April  Grant Payment Not Posted</t>
  </si>
  <si>
    <t>Receipts: April Grant Payment</t>
  </si>
  <si>
    <t>Receipts: Other Receipts Not Posted</t>
  </si>
  <si>
    <t>Receipts: January Grant Payment Not Posted</t>
  </si>
  <si>
    <t>Receipts: January Grant Payment Posted</t>
  </si>
  <si>
    <t>Receipts: Other receipts Posted</t>
  </si>
  <si>
    <t>Receipts: Other Misc Receipts Posted</t>
  </si>
  <si>
    <t>Receipts: May Grant Payment Not Posted</t>
  </si>
  <si>
    <t>Receipts: June  Grant Payment Posted</t>
  </si>
  <si>
    <t>Receipts:  June Grant Payment Not Posted</t>
  </si>
  <si>
    <t>Receipts: July Grant Payment Posted</t>
  </si>
  <si>
    <t>Receipts:  July  Grant Payment Not Posted</t>
  </si>
  <si>
    <t>Claims: July Expenses not Posted</t>
  </si>
  <si>
    <t>Receipts: August Grant Payment Posted</t>
  </si>
  <si>
    <t>Receipts: August Grant Payment Not Posted</t>
  </si>
  <si>
    <t>Receipts: September Grant Payment Not Posted</t>
  </si>
  <si>
    <t>Receipts: October Grant Payment Not Posted</t>
  </si>
  <si>
    <t>Receipts: October Grant Payment Posted</t>
  </si>
  <si>
    <t>Claims: October Expenses Posted</t>
  </si>
  <si>
    <t xml:space="preserve">May  Reconciliation </t>
  </si>
  <si>
    <t>Claims: July  Expenses Posted</t>
  </si>
  <si>
    <t>Claims:  February Expenses Posted</t>
  </si>
  <si>
    <t xml:space="preserve"> January Expenses Posted: </t>
  </si>
  <si>
    <t>Claims: March Expenses Posted</t>
  </si>
  <si>
    <t>Claims: April Expenses Posted</t>
  </si>
  <si>
    <t>Receipts: May Grant Payment Posted</t>
  </si>
  <si>
    <t>Claims: May Expenses Posted</t>
  </si>
  <si>
    <t>Claims: June Expenses Posted</t>
  </si>
  <si>
    <t>Claims: August Expenses Posted</t>
  </si>
  <si>
    <t>Receipts: September Grant Payment Posted</t>
  </si>
  <si>
    <t>Claims: September Expenses Posted</t>
  </si>
  <si>
    <t>Claims: November Expenses Posted</t>
  </si>
  <si>
    <t>Claims: November Expenses not Posted</t>
  </si>
  <si>
    <t>Receipts: December Grant Payment Posted</t>
  </si>
  <si>
    <t>Claims: December Expenses Posted</t>
  </si>
  <si>
    <t>Receipts: December Grant Payment Not Posted</t>
  </si>
  <si>
    <t>Claims: December Expenses not Posted</t>
  </si>
  <si>
    <t>Receipts:Closeout Grant Payments</t>
  </si>
  <si>
    <t xml:space="preserve">Receipts: November Grant Payment Posted </t>
  </si>
  <si>
    <t>Receipts: November Grant Payment Not Posted</t>
  </si>
  <si>
    <t xml:space="preserve">December Adjusted Reconciliation </t>
  </si>
  <si>
    <t>CY23 Invoice</t>
  </si>
  <si>
    <t>Variance to 1/1/2025 Balance</t>
  </si>
  <si>
    <t>Claims: Expenses Posted After 12/31/2025</t>
  </si>
  <si>
    <t>CY 2025 Internal Reconciliation</t>
  </si>
  <si>
    <t>CY23 Invoice and 1/1/2025 Beginning Balance should be the same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</si>
</sst>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6"/>
      <color theme="1"/>
      <name val="Calibri"/>
      <family val="2"/>
      <scheme val="minor"/>
    </font>
    <font>
      <sz val="20"/>
      <color theme="1"/>
      <name val="Calibri"/>
      <family val="2"/>
      <scheme val="minor"/>
    </font>
    <font>
      <sz val="14"/>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3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81">
    <xf numFmtId="0" fontId="0" fillId="0" borderId="0" xfId="0"/>
    <xf numFmtId="0" fontId="0" fillId="0" borderId="3" xfId="0" applyBorder="1"/>
    <xf numFmtId="0" fontId="0" fillId="0" borderId="4" xfId="0" applyBorder="1"/>
    <xf numFmtId="0" fontId="2" fillId="0" borderId="0" xfId="0" applyFont="1" applyAlignment="1">
      <alignment wrapText="1"/>
    </xf>
    <xf numFmtId="0" fontId="0" fillId="0" borderId="5" xfId="0" applyBorder="1"/>
    <xf numFmtId="0" fontId="2" fillId="0" borderId="9" xfId="0" applyFont="1" applyBorder="1" applyAlignment="1">
      <alignment wrapText="1"/>
    </xf>
    <xf numFmtId="0" fontId="2" fillId="0" borderId="10" xfId="0" applyFont="1" applyBorder="1" applyAlignment="1">
      <alignment wrapText="1"/>
    </xf>
    <xf numFmtId="0" fontId="2" fillId="0" borderId="11" xfId="0" applyFont="1" applyBorder="1" applyAlignment="1">
      <alignment wrapText="1"/>
    </xf>
    <xf numFmtId="14" fontId="0" fillId="0" borderId="12" xfId="0" applyNumberFormat="1" applyBorder="1"/>
    <xf numFmtId="0" fontId="0" fillId="0" borderId="12" xfId="0" applyBorder="1"/>
    <xf numFmtId="0" fontId="2" fillId="0" borderId="6" xfId="0" applyFont="1" applyBorder="1"/>
    <xf numFmtId="0" fontId="2" fillId="0" borderId="7" xfId="0" applyFont="1" applyBorder="1"/>
    <xf numFmtId="0" fontId="2" fillId="0" borderId="8" xfId="0" applyFont="1" applyBorder="1"/>
    <xf numFmtId="0" fontId="2" fillId="0" borderId="0" xfId="0" applyFont="1"/>
    <xf numFmtId="0" fontId="0" fillId="0" borderId="14" xfId="0" applyBorder="1"/>
    <xf numFmtId="44" fontId="2" fillId="0" borderId="1" xfId="1" applyFont="1" applyBorder="1"/>
    <xf numFmtId="0" fontId="0" fillId="0" borderId="15" xfId="0" applyBorder="1"/>
    <xf numFmtId="0" fontId="0" fillId="0" borderId="16" xfId="0" applyBorder="1"/>
    <xf numFmtId="0" fontId="0" fillId="0" borderId="17" xfId="0" applyBorder="1"/>
    <xf numFmtId="0" fontId="0" fillId="0" borderId="18" xfId="0" applyBorder="1"/>
    <xf numFmtId="14" fontId="0" fillId="0" borderId="0" xfId="0" applyNumberFormat="1"/>
    <xf numFmtId="14" fontId="0" fillId="0" borderId="17" xfId="0" applyNumberFormat="1" applyBorder="1"/>
    <xf numFmtId="14" fontId="2" fillId="0" borderId="19" xfId="0" applyNumberFormat="1" applyFont="1" applyBorder="1"/>
    <xf numFmtId="0" fontId="2" fillId="0" borderId="20" xfId="0" applyFont="1" applyBorder="1"/>
    <xf numFmtId="0" fontId="0" fillId="0" borderId="21" xfId="0" applyBorder="1"/>
    <xf numFmtId="0" fontId="0" fillId="0" borderId="22" xfId="0" applyBorder="1"/>
    <xf numFmtId="0" fontId="0" fillId="0" borderId="23" xfId="0" applyBorder="1"/>
    <xf numFmtId="14" fontId="2" fillId="0" borderId="0" xfId="0" applyNumberFormat="1" applyFont="1"/>
    <xf numFmtId="14" fontId="2" fillId="0" borderId="2" xfId="0" applyNumberFormat="1" applyFont="1" applyBorder="1"/>
    <xf numFmtId="0" fontId="2" fillId="0" borderId="3" xfId="0" applyFont="1" applyBorder="1"/>
    <xf numFmtId="14" fontId="2" fillId="0" borderId="21" xfId="0" applyNumberFormat="1" applyFont="1" applyBorder="1"/>
    <xf numFmtId="0" fontId="2" fillId="0" borderId="21" xfId="0" applyFont="1" applyBorder="1"/>
    <xf numFmtId="44" fontId="0" fillId="0" borderId="13" xfId="0" applyNumberFormat="1" applyBorder="1"/>
    <xf numFmtId="44" fontId="2" fillId="0" borderId="1" xfId="0" applyNumberFormat="1" applyFont="1" applyBorder="1"/>
    <xf numFmtId="44" fontId="0" fillId="0" borderId="0" xfId="0" applyNumberFormat="1"/>
    <xf numFmtId="44" fontId="0" fillId="0" borderId="0" xfId="1" applyFont="1" applyBorder="1"/>
    <xf numFmtId="44" fontId="2" fillId="0" borderId="0" xfId="1" applyFont="1" applyBorder="1"/>
    <xf numFmtId="44" fontId="0" fillId="2" borderId="13" xfId="1" applyFont="1" applyFill="1" applyBorder="1"/>
    <xf numFmtId="0" fontId="3" fillId="0" borderId="2" xfId="0" applyFont="1" applyBorder="1"/>
    <xf numFmtId="0" fontId="4" fillId="0" borderId="3" xfId="0" applyFont="1" applyBorder="1"/>
    <xf numFmtId="44" fontId="0" fillId="2" borderId="13" xfId="1" applyFont="1" applyFill="1" applyBorder="1" applyProtection="1">
      <protection locked="0"/>
    </xf>
    <xf numFmtId="0" fontId="5" fillId="2" borderId="3" xfId="0" applyFont="1" applyFill="1" applyBorder="1" applyAlignment="1" applyProtection="1">
      <alignment horizontal="center"/>
      <protection locked="0"/>
    </xf>
    <xf numFmtId="44" fontId="0" fillId="0" borderId="13" xfId="1" applyFont="1" applyBorder="1" applyProtection="1"/>
    <xf numFmtId="0" fontId="0" fillId="0" borderId="0" xfId="0" applyProtection="1">
      <protection locked="0"/>
    </xf>
    <xf numFmtId="0" fontId="2" fillId="0" borderId="0" xfId="0" applyFont="1" applyAlignment="1" applyProtection="1">
      <alignment wrapText="1"/>
      <protection locked="0"/>
    </xf>
    <xf numFmtId="0" fontId="2" fillId="0" borderId="0" xfId="0" applyFont="1" applyProtection="1">
      <protection locked="0"/>
    </xf>
    <xf numFmtId="0" fontId="2" fillId="0" borderId="5" xfId="0" applyFont="1" applyBorder="1" applyProtection="1">
      <protection locked="0"/>
    </xf>
    <xf numFmtId="44" fontId="0" fillId="2" borderId="5" xfId="1" applyFont="1" applyFill="1" applyBorder="1" applyProtection="1">
      <protection locked="0"/>
    </xf>
    <xf numFmtId="43" fontId="0" fillId="0" borderId="18" xfId="2" applyFont="1" applyFill="1" applyBorder="1" applyProtection="1"/>
    <xf numFmtId="0" fontId="2" fillId="0" borderId="1" xfId="0" applyFont="1" applyBorder="1"/>
    <xf numFmtId="0" fontId="2" fillId="0" borderId="2" xfId="0" applyFont="1" applyBorder="1"/>
    <xf numFmtId="0" fontId="2" fillId="0" borderId="24" xfId="0" applyFont="1" applyBorder="1"/>
    <xf numFmtId="0" fontId="2" fillId="0" borderId="22" xfId="0" applyFont="1" applyBorder="1"/>
    <xf numFmtId="0" fontId="0" fillId="0" borderId="0" xfId="0" applyAlignment="1">
      <alignment wrapText="1"/>
    </xf>
    <xf numFmtId="0" fontId="2" fillId="3" borderId="22" xfId="0" applyFont="1" applyFill="1" applyBorder="1"/>
    <xf numFmtId="0" fontId="0" fillId="3" borderId="0" xfId="0" applyFill="1"/>
    <xf numFmtId="0" fontId="2" fillId="3" borderId="25" xfId="0" applyFont="1" applyFill="1" applyBorder="1"/>
    <xf numFmtId="0" fontId="2" fillId="3" borderId="27" xfId="0" applyFont="1" applyFill="1" applyBorder="1"/>
    <xf numFmtId="0" fontId="2" fillId="3" borderId="28" xfId="0" applyFont="1" applyFill="1" applyBorder="1"/>
    <xf numFmtId="0" fontId="2" fillId="3" borderId="29" xfId="0" applyFont="1" applyFill="1" applyBorder="1"/>
    <xf numFmtId="0" fontId="2" fillId="3" borderId="30" xfId="0" applyFont="1" applyFill="1" applyBorder="1"/>
    <xf numFmtId="0" fontId="0" fillId="3" borderId="31" xfId="0" applyFill="1" applyBorder="1"/>
    <xf numFmtId="0" fontId="0" fillId="3" borderId="32" xfId="0" applyFill="1" applyBorder="1"/>
    <xf numFmtId="0" fontId="2" fillId="3" borderId="33" xfId="0" applyFont="1" applyFill="1" applyBorder="1"/>
    <xf numFmtId="0" fontId="2" fillId="3" borderId="34" xfId="0" applyFont="1" applyFill="1" applyBorder="1"/>
    <xf numFmtId="44" fontId="0" fillId="3" borderId="0" xfId="1" applyFont="1" applyFill="1" applyBorder="1"/>
    <xf numFmtId="0" fontId="0" fillId="3" borderId="35" xfId="0" applyFill="1" applyBorder="1"/>
    <xf numFmtId="0" fontId="0" fillId="3" borderId="24" xfId="0" applyFill="1" applyBorder="1"/>
    <xf numFmtId="0" fontId="0" fillId="3" borderId="36" xfId="0" applyFill="1" applyBorder="1"/>
    <xf numFmtId="0" fontId="0" fillId="3" borderId="25" xfId="0" applyFill="1" applyBorder="1"/>
    <xf numFmtId="0" fontId="0" fillId="3" borderId="34" xfId="0" applyFill="1" applyBorder="1"/>
    <xf numFmtId="44" fontId="2" fillId="4" borderId="1" xfId="1" applyFont="1" applyFill="1" applyBorder="1"/>
    <xf numFmtId="0" fontId="6" fillId="3" borderId="26" xfId="0" applyFont="1" applyFill="1" applyBorder="1"/>
    <xf numFmtId="14" fontId="0" fillId="3" borderId="0" xfId="0" applyNumberFormat="1" applyFill="1"/>
    <xf numFmtId="44" fontId="0" fillId="0" borderId="1" xfId="0" applyNumberFormat="1" applyBorder="1" applyAlignment="1">
      <alignment horizontal="right"/>
    </xf>
    <xf numFmtId="0" fontId="2" fillId="2" borderId="4" xfId="0" applyFont="1" applyFill="1" applyBorder="1" applyProtection="1">
      <protection locked="0"/>
    </xf>
    <xf numFmtId="0" fontId="0" fillId="0" borderId="2" xfId="0" applyBorder="1"/>
    <xf numFmtId="0" fontId="2" fillId="0" borderId="4" xfId="0" applyFont="1" applyBorder="1"/>
    <xf numFmtId="44" fontId="2" fillId="0" borderId="37" xfId="1" applyFont="1" applyBorder="1"/>
    <xf numFmtId="0" fontId="0" fillId="0" borderId="5" xfId="0" applyBorder="1" applyProtection="1">
      <protection locked="0"/>
    </xf>
    <xf numFmtId="0" fontId="2" fillId="0" borderId="38" xfId="0" applyFont="1" applyBorder="1"/>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FEA94-D973-40DE-9D4F-3B5185440F1C}">
  <dimension ref="A2:B31"/>
  <sheetViews>
    <sheetView topLeftCell="A4" workbookViewId="0">
      <selection activeCell="A20" sqref="A20:XFD20"/>
    </sheetView>
  </sheetViews>
  <sheetFormatPr defaultRowHeight="15" x14ac:dyDescent="0.25"/>
  <cols>
    <col min="1" max="1" width="6.85546875" customWidth="1"/>
    <col min="2" max="2" width="177.42578125" customWidth="1"/>
  </cols>
  <sheetData>
    <row r="2" spans="1:2" x14ac:dyDescent="0.25">
      <c r="B2" t="s">
        <v>55</v>
      </c>
    </row>
    <row r="3" spans="1:2" x14ac:dyDescent="0.25">
      <c r="B3" t="s">
        <v>89</v>
      </c>
    </row>
    <row r="4" spans="1:2" x14ac:dyDescent="0.25">
      <c r="B4" t="s">
        <v>90</v>
      </c>
    </row>
    <row r="5" spans="1:2" x14ac:dyDescent="0.25">
      <c r="B5" t="s">
        <v>56</v>
      </c>
    </row>
    <row r="6" spans="1:2" s="53" customFormat="1" ht="30" x14ac:dyDescent="0.25">
      <c r="B6" s="53" t="s">
        <v>66</v>
      </c>
    </row>
    <row r="8" spans="1:2" x14ac:dyDescent="0.25">
      <c r="B8" s="51" t="s">
        <v>53</v>
      </c>
    </row>
    <row r="9" spans="1:2" x14ac:dyDescent="0.25">
      <c r="B9" s="13"/>
    </row>
    <row r="10" spans="1:2" x14ac:dyDescent="0.25">
      <c r="A10">
        <v>1</v>
      </c>
      <c r="B10" t="s">
        <v>98</v>
      </c>
    </row>
    <row r="11" spans="1:2" x14ac:dyDescent="0.25">
      <c r="A11">
        <v>2</v>
      </c>
      <c r="B11" t="s">
        <v>91</v>
      </c>
    </row>
    <row r="12" spans="1:2" x14ac:dyDescent="0.25">
      <c r="A12">
        <v>3</v>
      </c>
      <c r="B12" t="s">
        <v>92</v>
      </c>
    </row>
    <row r="13" spans="1:2" x14ac:dyDescent="0.25">
      <c r="A13">
        <v>4</v>
      </c>
      <c r="B13" t="s">
        <v>93</v>
      </c>
    </row>
    <row r="14" spans="1:2" x14ac:dyDescent="0.25">
      <c r="A14">
        <v>5</v>
      </c>
      <c r="B14" t="s">
        <v>94</v>
      </c>
    </row>
    <row r="15" spans="1:2" x14ac:dyDescent="0.25">
      <c r="A15">
        <v>6</v>
      </c>
      <c r="B15" t="s">
        <v>57</v>
      </c>
    </row>
    <row r="18" spans="1:2" x14ac:dyDescent="0.25">
      <c r="B18" s="51" t="s">
        <v>54</v>
      </c>
    </row>
    <row r="19" spans="1:2" x14ac:dyDescent="0.25">
      <c r="A19">
        <v>7</v>
      </c>
      <c r="B19" t="s">
        <v>99</v>
      </c>
    </row>
    <row r="21" spans="1:2" x14ac:dyDescent="0.25">
      <c r="A21">
        <v>8</v>
      </c>
      <c r="B21" t="s">
        <v>100</v>
      </c>
    </row>
    <row r="22" spans="1:2" x14ac:dyDescent="0.25">
      <c r="A22">
        <v>9</v>
      </c>
      <c r="B22" t="s">
        <v>103</v>
      </c>
    </row>
    <row r="23" spans="1:2" x14ac:dyDescent="0.25">
      <c r="A23">
        <v>10</v>
      </c>
      <c r="B23" t="s">
        <v>63</v>
      </c>
    </row>
    <row r="24" spans="1:2" x14ac:dyDescent="0.25">
      <c r="A24">
        <v>11</v>
      </c>
      <c r="B24" t="s">
        <v>58</v>
      </c>
    </row>
    <row r="25" spans="1:2" x14ac:dyDescent="0.25">
      <c r="A25">
        <v>12</v>
      </c>
      <c r="B25" t="s">
        <v>59</v>
      </c>
    </row>
    <row r="26" spans="1:2" x14ac:dyDescent="0.25">
      <c r="A26">
        <v>13</v>
      </c>
      <c r="B26" t="s">
        <v>102</v>
      </c>
    </row>
    <row r="27" spans="1:2" x14ac:dyDescent="0.25">
      <c r="B27" t="s">
        <v>60</v>
      </c>
    </row>
    <row r="30" spans="1:2" s="53" customFormat="1" ht="15.75" thickBot="1" x14ac:dyDescent="0.3">
      <c r="A30" s="53">
        <v>13</v>
      </c>
      <c r="B30" s="52" t="s">
        <v>64</v>
      </c>
    </row>
    <row r="31" spans="1:2" ht="30" x14ac:dyDescent="0.25">
      <c r="B31" s="53" t="s">
        <v>65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22E6E-4AC4-45DD-A596-DD0E8D9735DE}">
  <sheetPr>
    <pageSetUpPr fitToPage="1"/>
  </sheetPr>
  <dimension ref="A1:I154"/>
  <sheetViews>
    <sheetView tabSelected="1" topLeftCell="A120" zoomScaleNormal="100" workbookViewId="0">
      <selection activeCell="A62" sqref="A62"/>
    </sheetView>
  </sheetViews>
  <sheetFormatPr defaultRowHeight="15" x14ac:dyDescent="0.25"/>
  <cols>
    <col min="1" max="1" width="11.7109375" customWidth="1"/>
    <col min="2" max="2" width="39.140625" customWidth="1"/>
    <col min="3" max="3" width="13.5703125" customWidth="1"/>
    <col min="4" max="4" width="2.85546875" customWidth="1"/>
    <col min="5" max="5" width="10.5703125" customWidth="1"/>
    <col min="6" max="6" width="51.42578125" customWidth="1"/>
    <col min="7" max="7" width="12.42578125" customWidth="1"/>
    <col min="8" max="8" width="3.5703125" customWidth="1"/>
    <col min="9" max="9" width="75.42578125" style="43" customWidth="1"/>
    <col min="10" max="10" width="17.28515625" customWidth="1"/>
  </cols>
  <sheetData>
    <row r="1" spans="1:9" ht="27" thickBot="1" x14ac:dyDescent="0.45">
      <c r="A1" s="38"/>
      <c r="B1" s="41" t="s">
        <v>81</v>
      </c>
      <c r="C1" s="39" t="s">
        <v>150</v>
      </c>
      <c r="D1" s="1"/>
      <c r="E1" s="1"/>
      <c r="F1" s="1"/>
      <c r="G1" s="2"/>
      <c r="I1" s="46" t="s">
        <v>10</v>
      </c>
    </row>
    <row r="2" spans="1:9" ht="20.25" customHeight="1" thickBot="1" x14ac:dyDescent="0.3"/>
    <row r="3" spans="1:9" ht="20.25" customHeight="1" thickBot="1" x14ac:dyDescent="0.3">
      <c r="A3" s="76"/>
      <c r="B3" s="77" t="s">
        <v>147</v>
      </c>
      <c r="C3" s="75">
        <v>0</v>
      </c>
      <c r="E3" s="50" t="s">
        <v>148</v>
      </c>
      <c r="F3" s="1"/>
      <c r="G3" s="74">
        <f>C7-C3</f>
        <v>0</v>
      </c>
      <c r="I3" s="43" t="s">
        <v>151</v>
      </c>
    </row>
    <row r="4" spans="1:9" ht="12.75" customHeight="1" thickBot="1" x14ac:dyDescent="0.3"/>
    <row r="5" spans="1:9" s="13" customFormat="1" ht="15.75" thickBot="1" x14ac:dyDescent="0.3">
      <c r="A5" s="10" t="s">
        <v>82</v>
      </c>
      <c r="B5" s="11"/>
      <c r="C5" s="12"/>
      <c r="E5" s="10" t="s">
        <v>17</v>
      </c>
      <c r="F5" s="11"/>
      <c r="G5" s="12"/>
    </row>
    <row r="6" spans="1:9" s="3" customFormat="1" x14ac:dyDescent="0.25">
      <c r="A6" s="5" t="s">
        <v>1</v>
      </c>
      <c r="B6" s="6" t="s">
        <v>3</v>
      </c>
      <c r="C6" s="7" t="s">
        <v>2</v>
      </c>
      <c r="E6" s="5" t="s">
        <v>1</v>
      </c>
      <c r="F6" s="6" t="s">
        <v>3</v>
      </c>
      <c r="G6" s="7" t="s">
        <v>2</v>
      </c>
      <c r="I6" s="44"/>
    </row>
    <row r="7" spans="1:9" x14ac:dyDescent="0.25">
      <c r="A7" s="8">
        <v>45658</v>
      </c>
      <c r="B7" s="4" t="s">
        <v>4</v>
      </c>
      <c r="C7" s="40">
        <v>0</v>
      </c>
      <c r="E7" s="8">
        <v>45658</v>
      </c>
      <c r="F7" s="4" t="s">
        <v>4</v>
      </c>
      <c r="G7" s="42">
        <f>C14</f>
        <v>0</v>
      </c>
    </row>
    <row r="8" spans="1:9" x14ac:dyDescent="0.25">
      <c r="A8" s="21"/>
      <c r="C8" s="19"/>
      <c r="E8" s="21"/>
      <c r="G8" s="19"/>
    </row>
    <row r="9" spans="1:9" x14ac:dyDescent="0.25">
      <c r="A9" s="9"/>
      <c r="B9" s="4" t="s">
        <v>110</v>
      </c>
      <c r="C9" s="40"/>
      <c r="E9" s="9"/>
      <c r="F9" s="4" t="s">
        <v>109</v>
      </c>
      <c r="G9" s="40"/>
    </row>
    <row r="10" spans="1:9" x14ac:dyDescent="0.25">
      <c r="A10" s="9"/>
      <c r="B10" s="4" t="s">
        <v>111</v>
      </c>
      <c r="C10" s="40"/>
      <c r="E10" s="9"/>
      <c r="F10" s="4" t="s">
        <v>108</v>
      </c>
      <c r="G10" s="40"/>
    </row>
    <row r="11" spans="1:9" x14ac:dyDescent="0.25">
      <c r="A11" s="18"/>
      <c r="C11" s="19"/>
      <c r="E11" s="18"/>
      <c r="G11" s="19"/>
    </row>
    <row r="12" spans="1:9" x14ac:dyDescent="0.25">
      <c r="A12" s="9"/>
      <c r="B12" s="4" t="s">
        <v>128</v>
      </c>
      <c r="C12" s="40"/>
      <c r="E12" s="9"/>
      <c r="F12" s="4" t="s">
        <v>101</v>
      </c>
      <c r="G12" s="40"/>
    </row>
    <row r="13" spans="1:9" ht="15.75" thickBot="1" x14ac:dyDescent="0.3">
      <c r="A13" s="16"/>
      <c r="B13" s="17"/>
      <c r="C13" s="14"/>
      <c r="E13" s="18"/>
      <c r="F13" s="4"/>
      <c r="G13" s="79"/>
    </row>
    <row r="14" spans="1:9" s="13" customFormat="1" ht="15.75" thickBot="1" x14ac:dyDescent="0.3">
      <c r="A14" s="22">
        <v>45688</v>
      </c>
      <c r="B14" s="23" t="s">
        <v>43</v>
      </c>
      <c r="C14" s="15">
        <f>C7+C9+C10-C12</f>
        <v>0</v>
      </c>
      <c r="E14" s="22">
        <v>45688</v>
      </c>
      <c r="F14" s="80" t="s">
        <v>18</v>
      </c>
      <c r="G14" s="78">
        <f>G7+G9+G10-G12</f>
        <v>0</v>
      </c>
      <c r="I14" s="45"/>
    </row>
    <row r="15" spans="1:9" ht="15.75" thickBot="1" x14ac:dyDescent="0.3"/>
    <row r="16" spans="1:9" ht="15.75" thickBot="1" x14ac:dyDescent="0.3">
      <c r="A16" s="10" t="s">
        <v>44</v>
      </c>
      <c r="B16" s="11"/>
      <c r="C16" s="12"/>
      <c r="E16" s="10" t="s">
        <v>19</v>
      </c>
      <c r="F16" s="11"/>
      <c r="G16" s="12"/>
    </row>
    <row r="17" spans="1:7" x14ac:dyDescent="0.25">
      <c r="A17" s="5" t="s">
        <v>1</v>
      </c>
      <c r="B17" s="6" t="s">
        <v>3</v>
      </c>
      <c r="C17" s="7" t="s">
        <v>2</v>
      </c>
      <c r="E17" s="5" t="s">
        <v>1</v>
      </c>
      <c r="F17" s="6" t="s">
        <v>3</v>
      </c>
      <c r="G17" s="7" t="s">
        <v>2</v>
      </c>
    </row>
    <row r="18" spans="1:7" x14ac:dyDescent="0.25">
      <c r="A18" s="8">
        <v>45689</v>
      </c>
      <c r="B18" s="4" t="s">
        <v>4</v>
      </c>
      <c r="C18" s="32">
        <f>C14</f>
        <v>0</v>
      </c>
      <c r="E18" s="8">
        <v>45689</v>
      </c>
      <c r="F18" s="4" t="s">
        <v>4</v>
      </c>
      <c r="G18" s="32">
        <f>C26</f>
        <v>0</v>
      </c>
    </row>
    <row r="19" spans="1:7" x14ac:dyDescent="0.25">
      <c r="A19" s="21"/>
      <c r="C19" s="19"/>
      <c r="E19" s="21"/>
      <c r="G19" s="19"/>
    </row>
    <row r="20" spans="1:7" x14ac:dyDescent="0.25">
      <c r="A20" s="9"/>
      <c r="B20" s="4" t="s">
        <v>95</v>
      </c>
      <c r="C20" s="40"/>
      <c r="E20" s="9"/>
      <c r="F20" s="4" t="s">
        <v>96</v>
      </c>
      <c r="G20" s="40">
        <v>0</v>
      </c>
    </row>
    <row r="21" spans="1:7" x14ac:dyDescent="0.25">
      <c r="A21" s="9"/>
      <c r="B21" s="4" t="s">
        <v>7</v>
      </c>
      <c r="C21" s="40">
        <v>0</v>
      </c>
      <c r="E21" s="9"/>
      <c r="F21" s="4" t="s">
        <v>108</v>
      </c>
      <c r="G21" s="40">
        <v>0</v>
      </c>
    </row>
    <row r="22" spans="1:7" x14ac:dyDescent="0.25">
      <c r="A22" s="18"/>
      <c r="C22" s="19"/>
      <c r="E22" s="18"/>
      <c r="G22" s="19"/>
    </row>
    <row r="23" spans="1:7" x14ac:dyDescent="0.25">
      <c r="A23" s="9"/>
      <c r="B23" s="4" t="s">
        <v>127</v>
      </c>
      <c r="C23" s="40"/>
      <c r="E23" s="9"/>
      <c r="F23" s="4" t="s">
        <v>97</v>
      </c>
      <c r="G23" s="40"/>
    </row>
    <row r="24" spans="1:7" x14ac:dyDescent="0.25">
      <c r="A24" s="18"/>
      <c r="C24" s="19"/>
      <c r="E24" s="9"/>
      <c r="F24" s="4" t="s">
        <v>33</v>
      </c>
      <c r="G24" s="40"/>
    </row>
    <row r="25" spans="1:7" ht="15.75" thickBot="1" x14ac:dyDescent="0.3">
      <c r="A25" s="24"/>
      <c r="B25" s="25"/>
      <c r="C25" s="26"/>
      <c r="E25" s="24"/>
      <c r="F25" s="25"/>
      <c r="G25" s="26"/>
    </row>
    <row r="26" spans="1:7" ht="15.75" thickBot="1" x14ac:dyDescent="0.3">
      <c r="A26" s="30">
        <v>45716</v>
      </c>
      <c r="B26" s="31" t="s">
        <v>45</v>
      </c>
      <c r="C26" s="33">
        <f>C18+C20+C21-C23</f>
        <v>0</v>
      </c>
      <c r="E26" s="30">
        <v>45716</v>
      </c>
      <c r="F26" s="29" t="s">
        <v>22</v>
      </c>
      <c r="G26" s="15">
        <f>G18+G20+G21-G23-G24</f>
        <v>0</v>
      </c>
    </row>
    <row r="27" spans="1:7" ht="15.75" thickBot="1" x14ac:dyDescent="0.3"/>
    <row r="28" spans="1:7" ht="15.75" thickBot="1" x14ac:dyDescent="0.3">
      <c r="A28" s="10" t="s">
        <v>46</v>
      </c>
      <c r="B28" s="11"/>
      <c r="C28" s="12"/>
      <c r="E28" s="10" t="s">
        <v>20</v>
      </c>
      <c r="F28" s="11"/>
      <c r="G28" s="12"/>
    </row>
    <row r="29" spans="1:7" x14ac:dyDescent="0.25">
      <c r="A29" s="5" t="s">
        <v>1</v>
      </c>
      <c r="B29" s="6" t="s">
        <v>3</v>
      </c>
      <c r="C29" s="7" t="s">
        <v>2</v>
      </c>
      <c r="E29" s="5" t="s">
        <v>1</v>
      </c>
      <c r="F29" s="6" t="s">
        <v>3</v>
      </c>
      <c r="G29" s="7" t="s">
        <v>2</v>
      </c>
    </row>
    <row r="30" spans="1:7" x14ac:dyDescent="0.25">
      <c r="A30" s="8">
        <v>45717</v>
      </c>
      <c r="B30" s="4" t="s">
        <v>4</v>
      </c>
      <c r="C30" s="32">
        <f>C26</f>
        <v>0</v>
      </c>
      <c r="E30" s="8">
        <v>45717</v>
      </c>
      <c r="F30" s="4" t="s">
        <v>4</v>
      </c>
      <c r="G30" s="32">
        <f>C38</f>
        <v>0</v>
      </c>
    </row>
    <row r="31" spans="1:7" x14ac:dyDescent="0.25">
      <c r="A31" s="21"/>
      <c r="C31" s="19"/>
      <c r="E31" s="21"/>
      <c r="G31" s="19"/>
    </row>
    <row r="32" spans="1:7" x14ac:dyDescent="0.25">
      <c r="A32" s="9"/>
      <c r="B32" s="4" t="s">
        <v>105</v>
      </c>
      <c r="C32" s="40"/>
      <c r="E32" s="9"/>
      <c r="F32" s="4" t="s">
        <v>104</v>
      </c>
      <c r="G32" s="40">
        <v>0</v>
      </c>
    </row>
    <row r="33" spans="1:7" x14ac:dyDescent="0.25">
      <c r="A33" s="9"/>
      <c r="B33" s="4" t="s">
        <v>7</v>
      </c>
      <c r="C33" s="40"/>
      <c r="E33" s="9"/>
      <c r="F33" s="4" t="s">
        <v>108</v>
      </c>
      <c r="G33" s="40">
        <v>0</v>
      </c>
    </row>
    <row r="34" spans="1:7" x14ac:dyDescent="0.25">
      <c r="A34" s="18"/>
      <c r="C34" s="19"/>
      <c r="E34" s="18"/>
      <c r="G34" s="19"/>
    </row>
    <row r="35" spans="1:7" x14ac:dyDescent="0.25">
      <c r="A35" s="9"/>
      <c r="B35" s="4" t="s">
        <v>129</v>
      </c>
      <c r="C35" s="40"/>
      <c r="E35" s="9"/>
      <c r="F35" s="4" t="s">
        <v>23</v>
      </c>
      <c r="G35" s="40"/>
    </row>
    <row r="36" spans="1:7" x14ac:dyDescent="0.25">
      <c r="A36" s="18"/>
      <c r="C36" s="19"/>
      <c r="E36" s="9"/>
      <c r="F36" s="4" t="s">
        <v>33</v>
      </c>
      <c r="G36" s="40"/>
    </row>
    <row r="37" spans="1:7" ht="15.75" thickBot="1" x14ac:dyDescent="0.3">
      <c r="A37" s="24"/>
      <c r="B37" s="25"/>
      <c r="C37" s="26"/>
      <c r="E37" s="24"/>
      <c r="F37" s="25"/>
      <c r="G37" s="26"/>
    </row>
    <row r="38" spans="1:7" ht="15.75" thickBot="1" x14ac:dyDescent="0.3">
      <c r="A38" s="30">
        <v>45747</v>
      </c>
      <c r="B38" s="31" t="s">
        <v>47</v>
      </c>
      <c r="C38" s="33">
        <f>C30+C32+C33-C35</f>
        <v>0</v>
      </c>
      <c r="E38" s="28">
        <v>45747</v>
      </c>
      <c r="F38" s="29" t="s">
        <v>21</v>
      </c>
      <c r="G38" s="15">
        <f>G30+G32+G33-G35-G36</f>
        <v>0</v>
      </c>
    </row>
    <row r="39" spans="1:7" ht="15.75" thickBot="1" x14ac:dyDescent="0.3"/>
    <row r="40" spans="1:7" ht="15.75" thickBot="1" x14ac:dyDescent="0.3">
      <c r="A40" s="10" t="s">
        <v>49</v>
      </c>
      <c r="B40" s="11"/>
      <c r="C40" s="12"/>
      <c r="E40" s="10" t="s">
        <v>26</v>
      </c>
      <c r="F40" s="11"/>
      <c r="G40" s="12"/>
    </row>
    <row r="41" spans="1:7" x14ac:dyDescent="0.25">
      <c r="A41" s="5" t="s">
        <v>1</v>
      </c>
      <c r="B41" s="6" t="s">
        <v>3</v>
      </c>
      <c r="C41" s="7" t="s">
        <v>2</v>
      </c>
      <c r="E41" s="5" t="s">
        <v>1</v>
      </c>
      <c r="F41" s="6" t="s">
        <v>3</v>
      </c>
      <c r="G41" s="7" t="s">
        <v>2</v>
      </c>
    </row>
    <row r="42" spans="1:7" x14ac:dyDescent="0.25">
      <c r="A42" s="8">
        <v>45748</v>
      </c>
      <c r="B42" s="4" t="s">
        <v>4</v>
      </c>
      <c r="C42" s="32">
        <f>C38</f>
        <v>0</v>
      </c>
      <c r="E42" s="8">
        <v>45748</v>
      </c>
      <c r="F42" s="4" t="s">
        <v>4</v>
      </c>
      <c r="G42" s="32">
        <f>C50</f>
        <v>0</v>
      </c>
    </row>
    <row r="43" spans="1:7" x14ac:dyDescent="0.25">
      <c r="A43" s="21"/>
      <c r="C43" s="19"/>
      <c r="E43" s="21"/>
      <c r="G43" s="19"/>
    </row>
    <row r="44" spans="1:7" x14ac:dyDescent="0.25">
      <c r="A44" s="9"/>
      <c r="B44" s="4" t="s">
        <v>107</v>
      </c>
      <c r="C44" s="40"/>
      <c r="E44" s="9"/>
      <c r="F44" s="4" t="s">
        <v>106</v>
      </c>
      <c r="G44" s="40">
        <v>0</v>
      </c>
    </row>
    <row r="45" spans="1:7" x14ac:dyDescent="0.25">
      <c r="A45" s="9"/>
      <c r="B45" s="4" t="s">
        <v>7</v>
      </c>
      <c r="C45" s="40">
        <v>0</v>
      </c>
      <c r="E45" s="9"/>
      <c r="F45" s="4" t="s">
        <v>108</v>
      </c>
      <c r="G45" s="40">
        <v>0</v>
      </c>
    </row>
    <row r="46" spans="1:7" x14ac:dyDescent="0.25">
      <c r="A46" s="18"/>
      <c r="C46" s="19"/>
      <c r="E46" s="18"/>
      <c r="G46" s="19"/>
    </row>
    <row r="47" spans="1:7" x14ac:dyDescent="0.25">
      <c r="A47" s="9"/>
      <c r="B47" s="4" t="s">
        <v>130</v>
      </c>
      <c r="C47" s="40"/>
      <c r="E47" s="9"/>
      <c r="F47" s="4" t="s">
        <v>24</v>
      </c>
      <c r="G47" s="40"/>
    </row>
    <row r="48" spans="1:7" x14ac:dyDescent="0.25">
      <c r="A48" s="18"/>
      <c r="C48" s="19"/>
      <c r="E48" s="9"/>
      <c r="F48" s="4" t="s">
        <v>33</v>
      </c>
      <c r="G48" s="40"/>
    </row>
    <row r="49" spans="1:7" ht="15.75" thickBot="1" x14ac:dyDescent="0.3">
      <c r="A49" s="24"/>
      <c r="B49" s="25"/>
      <c r="C49" s="26"/>
      <c r="E49" s="24"/>
      <c r="F49" s="25"/>
      <c r="G49" s="26"/>
    </row>
    <row r="50" spans="1:7" ht="15.75" thickBot="1" x14ac:dyDescent="0.3">
      <c r="A50" s="30">
        <v>45777</v>
      </c>
      <c r="B50" s="31" t="s">
        <v>48</v>
      </c>
      <c r="C50" s="33">
        <f>C42+C44+C45-C47</f>
        <v>0</v>
      </c>
      <c r="E50" s="28">
        <v>45777</v>
      </c>
      <c r="F50" s="29" t="s">
        <v>25</v>
      </c>
      <c r="G50" s="15">
        <f>G42+G44+G45-G47-G48</f>
        <v>0</v>
      </c>
    </row>
    <row r="51" spans="1:7" ht="15.75" thickBot="1" x14ac:dyDescent="0.3"/>
    <row r="52" spans="1:7" ht="15.75" thickBot="1" x14ac:dyDescent="0.3">
      <c r="A52" s="10" t="s">
        <v>125</v>
      </c>
      <c r="B52" s="11"/>
      <c r="C52" s="12"/>
      <c r="E52" s="10" t="s">
        <v>27</v>
      </c>
      <c r="F52" s="11"/>
      <c r="G52" s="12"/>
    </row>
    <row r="53" spans="1:7" x14ac:dyDescent="0.25">
      <c r="A53" s="5" t="s">
        <v>1</v>
      </c>
      <c r="B53" s="6" t="s">
        <v>3</v>
      </c>
      <c r="C53" s="7" t="s">
        <v>2</v>
      </c>
      <c r="E53" s="5" t="s">
        <v>1</v>
      </c>
      <c r="F53" s="6" t="s">
        <v>3</v>
      </c>
      <c r="G53" s="7" t="s">
        <v>2</v>
      </c>
    </row>
    <row r="54" spans="1:7" x14ac:dyDescent="0.25">
      <c r="A54" s="8">
        <v>45778</v>
      </c>
      <c r="B54" s="4" t="s">
        <v>4</v>
      </c>
      <c r="C54" s="32">
        <f>C50</f>
        <v>0</v>
      </c>
      <c r="E54" s="8">
        <v>45778</v>
      </c>
      <c r="F54" s="4" t="s">
        <v>4</v>
      </c>
      <c r="G54" s="32">
        <f>C62</f>
        <v>0</v>
      </c>
    </row>
    <row r="55" spans="1:7" x14ac:dyDescent="0.25">
      <c r="A55" s="21"/>
      <c r="C55" s="19"/>
      <c r="E55" s="21"/>
      <c r="G55" s="19"/>
    </row>
    <row r="56" spans="1:7" x14ac:dyDescent="0.25">
      <c r="A56" s="9"/>
      <c r="B56" s="4" t="s">
        <v>131</v>
      </c>
      <c r="C56" s="40"/>
      <c r="E56" s="9"/>
      <c r="F56" s="4" t="s">
        <v>113</v>
      </c>
      <c r="G56" s="40">
        <v>0</v>
      </c>
    </row>
    <row r="57" spans="1:7" x14ac:dyDescent="0.25">
      <c r="A57" s="9"/>
      <c r="B57" s="4" t="s">
        <v>112</v>
      </c>
      <c r="C57" s="37">
        <v>0</v>
      </c>
      <c r="E57" s="9"/>
      <c r="F57" s="4" t="s">
        <v>108</v>
      </c>
      <c r="G57" s="40">
        <v>0</v>
      </c>
    </row>
    <row r="58" spans="1:7" x14ac:dyDescent="0.25">
      <c r="A58" s="18"/>
      <c r="C58" s="48"/>
      <c r="E58" s="18"/>
      <c r="G58" s="19"/>
    </row>
    <row r="59" spans="1:7" x14ac:dyDescent="0.25">
      <c r="A59" s="9"/>
      <c r="B59" s="4" t="s">
        <v>132</v>
      </c>
      <c r="C59" s="40"/>
      <c r="E59" s="9"/>
      <c r="F59" s="4" t="s">
        <v>29</v>
      </c>
      <c r="G59" s="40"/>
    </row>
    <row r="60" spans="1:7" x14ac:dyDescent="0.25">
      <c r="A60" s="18"/>
      <c r="C60" s="19"/>
      <c r="E60" s="9"/>
      <c r="F60" s="4" t="s">
        <v>33</v>
      </c>
      <c r="G60" s="40"/>
    </row>
    <row r="61" spans="1:7" ht="15.75" thickBot="1" x14ac:dyDescent="0.3">
      <c r="A61" s="24"/>
      <c r="B61" s="25"/>
      <c r="C61" s="26"/>
      <c r="E61" s="24"/>
      <c r="F61" s="25"/>
      <c r="G61" s="26"/>
    </row>
    <row r="62" spans="1:7" ht="15.75" thickBot="1" x14ac:dyDescent="0.3">
      <c r="A62" s="30">
        <v>45808</v>
      </c>
      <c r="B62" s="31" t="s">
        <v>50</v>
      </c>
      <c r="C62" s="33">
        <f>C54+C56+C57-C59</f>
        <v>0</v>
      </c>
      <c r="E62" s="28">
        <v>45808</v>
      </c>
      <c r="F62" s="29" t="s">
        <v>28</v>
      </c>
      <c r="G62" s="15">
        <f>G54+G56+G57-G59-G60</f>
        <v>0</v>
      </c>
    </row>
    <row r="63" spans="1:7" ht="15.75" thickBot="1" x14ac:dyDescent="0.3"/>
    <row r="64" spans="1:7" ht="15.75" thickBot="1" x14ac:dyDescent="0.3">
      <c r="A64" s="10" t="s">
        <v>51</v>
      </c>
      <c r="B64" s="11"/>
      <c r="C64" s="12"/>
      <c r="E64" s="10" t="s">
        <v>30</v>
      </c>
      <c r="F64" s="11"/>
      <c r="G64" s="12"/>
    </row>
    <row r="65" spans="1:7" x14ac:dyDescent="0.25">
      <c r="A65" s="5" t="s">
        <v>1</v>
      </c>
      <c r="B65" s="6" t="s">
        <v>3</v>
      </c>
      <c r="C65" s="7" t="s">
        <v>2</v>
      </c>
      <c r="E65" s="5" t="s">
        <v>1</v>
      </c>
      <c r="F65" s="6" t="s">
        <v>3</v>
      </c>
      <c r="G65" s="7" t="s">
        <v>2</v>
      </c>
    </row>
    <row r="66" spans="1:7" x14ac:dyDescent="0.25">
      <c r="A66" s="8">
        <v>45809</v>
      </c>
      <c r="B66" s="4" t="s">
        <v>4</v>
      </c>
      <c r="C66" s="32">
        <f>C62</f>
        <v>0</v>
      </c>
      <c r="E66" s="8">
        <v>45809</v>
      </c>
      <c r="F66" s="4" t="s">
        <v>4</v>
      </c>
      <c r="G66" s="32">
        <f>C74</f>
        <v>0</v>
      </c>
    </row>
    <row r="67" spans="1:7" x14ac:dyDescent="0.25">
      <c r="A67" s="21"/>
      <c r="C67" s="19"/>
      <c r="E67" s="21"/>
      <c r="G67" s="19"/>
    </row>
    <row r="68" spans="1:7" x14ac:dyDescent="0.25">
      <c r="A68" s="9"/>
      <c r="B68" s="4" t="s">
        <v>114</v>
      </c>
      <c r="C68" s="40"/>
      <c r="E68" s="9"/>
      <c r="F68" s="4" t="s">
        <v>115</v>
      </c>
      <c r="G68" s="40">
        <v>0</v>
      </c>
    </row>
    <row r="69" spans="1:7" x14ac:dyDescent="0.25">
      <c r="A69" s="9"/>
      <c r="B69" s="4" t="s">
        <v>112</v>
      </c>
      <c r="C69" s="40">
        <v>0</v>
      </c>
      <c r="E69" s="9"/>
      <c r="F69" s="4" t="s">
        <v>108</v>
      </c>
      <c r="G69" s="40">
        <v>0</v>
      </c>
    </row>
    <row r="70" spans="1:7" x14ac:dyDescent="0.25">
      <c r="A70" s="18"/>
      <c r="C70" s="19"/>
      <c r="E70" s="18"/>
      <c r="G70" s="19"/>
    </row>
    <row r="71" spans="1:7" x14ac:dyDescent="0.25">
      <c r="A71" s="9"/>
      <c r="B71" s="4" t="s">
        <v>133</v>
      </c>
      <c r="C71" s="40"/>
      <c r="E71" s="9"/>
      <c r="F71" s="4" t="s">
        <v>31</v>
      </c>
      <c r="G71" s="40"/>
    </row>
    <row r="72" spans="1:7" x14ac:dyDescent="0.25">
      <c r="A72" s="18"/>
      <c r="C72" s="19"/>
      <c r="E72" s="9"/>
      <c r="F72" s="4" t="s">
        <v>33</v>
      </c>
      <c r="G72" s="40"/>
    </row>
    <row r="73" spans="1:7" ht="15.75" thickBot="1" x14ac:dyDescent="0.3">
      <c r="A73" s="24"/>
      <c r="B73" s="25"/>
      <c r="C73" s="26"/>
      <c r="E73" s="24"/>
      <c r="F73" s="25"/>
      <c r="G73" s="26"/>
    </row>
    <row r="74" spans="1:7" ht="15.75" thickBot="1" x14ac:dyDescent="0.3">
      <c r="A74" s="30">
        <v>45838</v>
      </c>
      <c r="B74" s="31" t="s">
        <v>52</v>
      </c>
      <c r="C74" s="33">
        <f>C66+C68+C69-C71</f>
        <v>0</v>
      </c>
      <c r="E74" s="28">
        <v>45838</v>
      </c>
      <c r="F74" s="29" t="s">
        <v>32</v>
      </c>
      <c r="G74" s="15">
        <f>G66+G68+G69-G71-G72</f>
        <v>0</v>
      </c>
    </row>
    <row r="75" spans="1:7" ht="15.75" thickBot="1" x14ac:dyDescent="0.3"/>
    <row r="76" spans="1:7" ht="15.75" thickBot="1" x14ac:dyDescent="0.3">
      <c r="A76" s="10" t="s">
        <v>34</v>
      </c>
      <c r="B76" s="11"/>
      <c r="C76" s="12"/>
      <c r="E76" s="10" t="s">
        <v>0</v>
      </c>
      <c r="F76" s="11"/>
      <c r="G76" s="12"/>
    </row>
    <row r="77" spans="1:7" x14ac:dyDescent="0.25">
      <c r="A77" s="5" t="s">
        <v>1</v>
      </c>
      <c r="B77" s="6" t="s">
        <v>3</v>
      </c>
      <c r="C77" s="7" t="s">
        <v>2</v>
      </c>
      <c r="E77" s="5" t="s">
        <v>1</v>
      </c>
      <c r="F77" s="6" t="s">
        <v>3</v>
      </c>
      <c r="G77" s="7" t="s">
        <v>2</v>
      </c>
    </row>
    <row r="78" spans="1:7" x14ac:dyDescent="0.25">
      <c r="A78" s="8">
        <v>45839</v>
      </c>
      <c r="B78" s="4" t="s">
        <v>4</v>
      </c>
      <c r="C78" s="32">
        <f>C74</f>
        <v>0</v>
      </c>
      <c r="E78" s="8">
        <v>45839</v>
      </c>
      <c r="F78" s="4" t="s">
        <v>4</v>
      </c>
      <c r="G78" s="32">
        <f>C86</f>
        <v>0</v>
      </c>
    </row>
    <row r="79" spans="1:7" x14ac:dyDescent="0.25">
      <c r="A79" s="21"/>
      <c r="C79" s="19"/>
      <c r="E79" s="21"/>
      <c r="G79" s="19"/>
    </row>
    <row r="80" spans="1:7" x14ac:dyDescent="0.25">
      <c r="A80" s="9"/>
      <c r="B80" s="4" t="s">
        <v>116</v>
      </c>
      <c r="C80" s="40"/>
      <c r="E80" s="9"/>
      <c r="F80" s="4" t="s">
        <v>117</v>
      </c>
      <c r="G80" s="40">
        <v>0</v>
      </c>
    </row>
    <row r="81" spans="1:7" x14ac:dyDescent="0.25">
      <c r="A81" s="9"/>
      <c r="B81" s="4" t="s">
        <v>112</v>
      </c>
      <c r="C81" s="40">
        <v>0</v>
      </c>
      <c r="E81" s="9"/>
      <c r="F81" s="4" t="s">
        <v>108</v>
      </c>
      <c r="G81" s="40">
        <v>0</v>
      </c>
    </row>
    <row r="82" spans="1:7" x14ac:dyDescent="0.25">
      <c r="A82" s="18"/>
      <c r="C82" s="19"/>
      <c r="E82" s="18"/>
      <c r="G82" s="19"/>
    </row>
    <row r="83" spans="1:7" x14ac:dyDescent="0.25">
      <c r="A83" s="9"/>
      <c r="B83" s="4" t="s">
        <v>126</v>
      </c>
      <c r="C83" s="40"/>
      <c r="E83" s="9"/>
      <c r="F83" s="4" t="s">
        <v>118</v>
      </c>
      <c r="G83" s="40"/>
    </row>
    <row r="84" spans="1:7" x14ac:dyDescent="0.25">
      <c r="A84" s="18"/>
      <c r="C84" s="19"/>
      <c r="E84" s="9"/>
      <c r="F84" s="4" t="s">
        <v>33</v>
      </c>
      <c r="G84" s="40"/>
    </row>
    <row r="85" spans="1:7" ht="15.75" thickBot="1" x14ac:dyDescent="0.3">
      <c r="A85" s="24"/>
      <c r="B85" s="25"/>
      <c r="C85" s="26"/>
      <c r="E85" s="24"/>
      <c r="F85" s="25"/>
      <c r="G85" s="26"/>
    </row>
    <row r="86" spans="1:7" ht="15.75" thickBot="1" x14ac:dyDescent="0.3">
      <c r="A86" s="30">
        <v>45869</v>
      </c>
      <c r="B86" s="31" t="s">
        <v>36</v>
      </c>
      <c r="C86" s="33">
        <f>C78+C80+C81-C83</f>
        <v>0</v>
      </c>
      <c r="E86" s="28">
        <v>45869</v>
      </c>
      <c r="F86" s="29" t="s">
        <v>5</v>
      </c>
      <c r="G86" s="15">
        <f>G78+G80+G81-G83-G84</f>
        <v>0</v>
      </c>
    </row>
    <row r="87" spans="1:7" ht="15.75" thickBot="1" x14ac:dyDescent="0.3"/>
    <row r="88" spans="1:7" ht="15.75" thickBot="1" x14ac:dyDescent="0.3">
      <c r="A88" s="10" t="s">
        <v>35</v>
      </c>
      <c r="B88" s="11"/>
      <c r="C88" s="12"/>
      <c r="E88" s="10" t="s">
        <v>6</v>
      </c>
      <c r="F88" s="11"/>
      <c r="G88" s="12"/>
    </row>
    <row r="89" spans="1:7" x14ac:dyDescent="0.25">
      <c r="A89" s="5" t="s">
        <v>1</v>
      </c>
      <c r="B89" s="6" t="s">
        <v>3</v>
      </c>
      <c r="C89" s="7" t="s">
        <v>2</v>
      </c>
      <c r="E89" s="5" t="s">
        <v>1</v>
      </c>
      <c r="F89" s="6" t="s">
        <v>3</v>
      </c>
      <c r="G89" s="7" t="s">
        <v>2</v>
      </c>
    </row>
    <row r="90" spans="1:7" x14ac:dyDescent="0.25">
      <c r="A90" s="8">
        <v>45870</v>
      </c>
      <c r="B90" s="4" t="s">
        <v>4</v>
      </c>
      <c r="C90" s="32">
        <f>C86</f>
        <v>0</v>
      </c>
      <c r="E90" s="8">
        <v>45870</v>
      </c>
      <c r="F90" s="4" t="s">
        <v>4</v>
      </c>
      <c r="G90" s="32">
        <f>C98</f>
        <v>0</v>
      </c>
    </row>
    <row r="91" spans="1:7" x14ac:dyDescent="0.25">
      <c r="A91" s="21"/>
      <c r="C91" s="19"/>
      <c r="E91" s="21"/>
      <c r="G91" s="19"/>
    </row>
    <row r="92" spans="1:7" x14ac:dyDescent="0.25">
      <c r="A92" s="9"/>
      <c r="B92" s="4" t="s">
        <v>119</v>
      </c>
      <c r="C92" s="40"/>
      <c r="E92" s="9"/>
      <c r="F92" s="4" t="s">
        <v>120</v>
      </c>
      <c r="G92" s="40">
        <v>0</v>
      </c>
    </row>
    <row r="93" spans="1:7" x14ac:dyDescent="0.25">
      <c r="A93" s="9"/>
      <c r="B93" s="4" t="s">
        <v>112</v>
      </c>
      <c r="C93" s="40">
        <v>0</v>
      </c>
      <c r="E93" s="9"/>
      <c r="F93" s="4" t="s">
        <v>108</v>
      </c>
      <c r="G93" s="40">
        <v>0</v>
      </c>
    </row>
    <row r="94" spans="1:7" x14ac:dyDescent="0.25">
      <c r="A94" s="18"/>
      <c r="C94" s="19"/>
      <c r="E94" s="18"/>
      <c r="G94" s="19"/>
    </row>
    <row r="95" spans="1:7" x14ac:dyDescent="0.25">
      <c r="A95" s="9"/>
      <c r="B95" s="4" t="s">
        <v>134</v>
      </c>
      <c r="C95" s="40"/>
      <c r="E95" s="9"/>
      <c r="F95" s="4" t="s">
        <v>15</v>
      </c>
      <c r="G95" s="40">
        <v>0</v>
      </c>
    </row>
    <row r="96" spans="1:7" x14ac:dyDescent="0.25">
      <c r="A96" s="18"/>
      <c r="C96" s="19"/>
      <c r="E96" s="9"/>
      <c r="F96" s="4" t="s">
        <v>33</v>
      </c>
      <c r="G96" s="40">
        <v>0</v>
      </c>
    </row>
    <row r="97" spans="1:7" ht="15.75" thickBot="1" x14ac:dyDescent="0.3">
      <c r="A97" s="24"/>
      <c r="B97" s="25"/>
      <c r="C97" s="26"/>
      <c r="E97" s="24"/>
      <c r="F97" s="25"/>
      <c r="G97" s="26"/>
    </row>
    <row r="98" spans="1:7" ht="15.75" thickBot="1" x14ac:dyDescent="0.3">
      <c r="A98" s="30">
        <v>45900</v>
      </c>
      <c r="B98" s="31" t="s">
        <v>37</v>
      </c>
      <c r="C98" s="33">
        <f>C90+C92+C93-C95</f>
        <v>0</v>
      </c>
      <c r="E98" s="28">
        <v>45900</v>
      </c>
      <c r="F98" s="29" t="s">
        <v>16</v>
      </c>
      <c r="G98" s="15">
        <f>G90+G92+G93-G95-G96</f>
        <v>0</v>
      </c>
    </row>
    <row r="99" spans="1:7" ht="15.75" thickBot="1" x14ac:dyDescent="0.3"/>
    <row r="100" spans="1:7" ht="15.75" thickBot="1" x14ac:dyDescent="0.3">
      <c r="A100" s="10" t="s">
        <v>38</v>
      </c>
      <c r="B100" s="11"/>
      <c r="C100" s="12"/>
      <c r="E100" s="10" t="s">
        <v>8</v>
      </c>
      <c r="F100" s="11"/>
      <c r="G100" s="12"/>
    </row>
    <row r="101" spans="1:7" x14ac:dyDescent="0.25">
      <c r="A101" s="5" t="s">
        <v>1</v>
      </c>
      <c r="B101" s="6" t="s">
        <v>3</v>
      </c>
      <c r="C101" s="7" t="s">
        <v>2</v>
      </c>
      <c r="E101" s="5" t="s">
        <v>1</v>
      </c>
      <c r="F101" s="6" t="s">
        <v>3</v>
      </c>
      <c r="G101" s="7" t="s">
        <v>2</v>
      </c>
    </row>
    <row r="102" spans="1:7" x14ac:dyDescent="0.25">
      <c r="A102" s="8">
        <v>45901</v>
      </c>
      <c r="B102" s="4" t="s">
        <v>4</v>
      </c>
      <c r="C102" s="32">
        <f>C98</f>
        <v>0</v>
      </c>
      <c r="E102" s="8">
        <v>45901</v>
      </c>
      <c r="F102" s="4" t="s">
        <v>4</v>
      </c>
      <c r="G102" s="32">
        <f>C110</f>
        <v>0</v>
      </c>
    </row>
    <row r="103" spans="1:7" x14ac:dyDescent="0.25">
      <c r="A103" s="21"/>
      <c r="C103" s="19"/>
      <c r="E103" s="21"/>
      <c r="G103" s="19"/>
    </row>
    <row r="104" spans="1:7" x14ac:dyDescent="0.25">
      <c r="A104" s="9"/>
      <c r="B104" s="4" t="s">
        <v>135</v>
      </c>
      <c r="C104" s="40"/>
      <c r="E104" s="9"/>
      <c r="F104" s="4" t="s">
        <v>121</v>
      </c>
      <c r="G104" s="40">
        <v>0</v>
      </c>
    </row>
    <row r="105" spans="1:7" x14ac:dyDescent="0.25">
      <c r="A105" s="9"/>
      <c r="B105" s="4" t="s">
        <v>112</v>
      </c>
      <c r="C105" s="40">
        <v>0</v>
      </c>
      <c r="E105" s="9"/>
      <c r="F105" s="4" t="s">
        <v>108</v>
      </c>
      <c r="G105" s="40">
        <v>0</v>
      </c>
    </row>
    <row r="106" spans="1:7" x14ac:dyDescent="0.25">
      <c r="A106" s="18"/>
      <c r="C106" s="19"/>
      <c r="E106" s="18"/>
      <c r="G106" s="19"/>
    </row>
    <row r="107" spans="1:7" x14ac:dyDescent="0.25">
      <c r="A107" s="9"/>
      <c r="B107" s="4" t="s">
        <v>136</v>
      </c>
      <c r="C107" s="40"/>
      <c r="E107" s="9"/>
      <c r="F107" s="4" t="s">
        <v>14</v>
      </c>
      <c r="G107" s="40">
        <v>0</v>
      </c>
    </row>
    <row r="108" spans="1:7" x14ac:dyDescent="0.25">
      <c r="A108" s="18"/>
      <c r="C108" s="19"/>
      <c r="E108" s="9"/>
      <c r="F108" s="4" t="s">
        <v>33</v>
      </c>
      <c r="G108" s="40">
        <v>0</v>
      </c>
    </row>
    <row r="109" spans="1:7" ht="15.75" thickBot="1" x14ac:dyDescent="0.3">
      <c r="A109" s="24"/>
      <c r="B109" s="25"/>
      <c r="C109" s="26"/>
      <c r="E109" s="24"/>
      <c r="F109" s="25"/>
      <c r="G109" s="26"/>
    </row>
    <row r="110" spans="1:7" ht="15.75" thickBot="1" x14ac:dyDescent="0.3">
      <c r="A110" s="30">
        <v>45930</v>
      </c>
      <c r="B110" s="31" t="s">
        <v>39</v>
      </c>
      <c r="C110" s="33">
        <f>C102+C104+C105-C107</f>
        <v>0</v>
      </c>
      <c r="E110" s="28">
        <v>45930</v>
      </c>
      <c r="F110" s="29" t="s">
        <v>13</v>
      </c>
      <c r="G110" s="15">
        <f>G102+G104+G105-G107-G108</f>
        <v>0</v>
      </c>
    </row>
    <row r="111" spans="1:7" ht="15.75" thickBot="1" x14ac:dyDescent="0.3"/>
    <row r="112" spans="1:7" ht="15.75" thickBot="1" x14ac:dyDescent="0.3">
      <c r="A112" s="10" t="s">
        <v>40</v>
      </c>
      <c r="B112" s="11"/>
      <c r="C112" s="12"/>
      <c r="E112" s="10" t="s">
        <v>9</v>
      </c>
      <c r="F112" s="11"/>
      <c r="G112" s="12"/>
    </row>
    <row r="113" spans="1:7" x14ac:dyDescent="0.25">
      <c r="A113" s="5" t="s">
        <v>1</v>
      </c>
      <c r="B113" s="6" t="s">
        <v>3</v>
      </c>
      <c r="C113" s="7" t="s">
        <v>2</v>
      </c>
      <c r="E113" s="5" t="s">
        <v>1</v>
      </c>
      <c r="F113" s="6" t="s">
        <v>3</v>
      </c>
      <c r="G113" s="7" t="s">
        <v>2</v>
      </c>
    </row>
    <row r="114" spans="1:7" x14ac:dyDescent="0.25">
      <c r="A114" s="8">
        <v>45931</v>
      </c>
      <c r="B114" s="4" t="s">
        <v>4</v>
      </c>
      <c r="C114" s="32">
        <f>C110</f>
        <v>0</v>
      </c>
      <c r="E114" s="8">
        <v>45931</v>
      </c>
      <c r="F114" s="4" t="s">
        <v>4</v>
      </c>
      <c r="G114" s="32">
        <f>C122</f>
        <v>0</v>
      </c>
    </row>
    <row r="115" spans="1:7" x14ac:dyDescent="0.25">
      <c r="A115" s="21"/>
      <c r="C115" s="19"/>
      <c r="E115" s="21"/>
      <c r="G115" s="19"/>
    </row>
    <row r="116" spans="1:7" x14ac:dyDescent="0.25">
      <c r="A116" s="9"/>
      <c r="B116" s="4" t="s">
        <v>123</v>
      </c>
      <c r="C116" s="40"/>
      <c r="E116" s="9"/>
      <c r="F116" s="4" t="s">
        <v>122</v>
      </c>
      <c r="G116" s="40">
        <v>0</v>
      </c>
    </row>
    <row r="117" spans="1:7" x14ac:dyDescent="0.25">
      <c r="A117" s="9"/>
      <c r="B117" s="4" t="s">
        <v>112</v>
      </c>
      <c r="C117" s="47">
        <v>0</v>
      </c>
      <c r="E117" s="9"/>
      <c r="F117" s="4" t="s">
        <v>108</v>
      </c>
      <c r="G117" s="40">
        <v>0</v>
      </c>
    </row>
    <row r="118" spans="1:7" x14ac:dyDescent="0.25">
      <c r="A118" s="18"/>
      <c r="C118" s="19"/>
      <c r="E118" s="18"/>
      <c r="G118" s="19"/>
    </row>
    <row r="119" spans="1:7" x14ac:dyDescent="0.25">
      <c r="A119" s="9"/>
      <c r="B119" s="4" t="s">
        <v>124</v>
      </c>
      <c r="C119" s="40"/>
      <c r="E119" s="9"/>
      <c r="F119" s="4" t="s">
        <v>12</v>
      </c>
      <c r="G119" s="40">
        <v>0</v>
      </c>
    </row>
    <row r="120" spans="1:7" x14ac:dyDescent="0.25">
      <c r="A120" s="18"/>
      <c r="C120" s="19"/>
      <c r="E120" s="9"/>
      <c r="F120" s="4" t="s">
        <v>33</v>
      </c>
      <c r="G120" s="40">
        <v>0</v>
      </c>
    </row>
    <row r="121" spans="1:7" ht="15.75" thickBot="1" x14ac:dyDescent="0.3">
      <c r="A121" s="24"/>
      <c r="B121" s="25"/>
      <c r="C121" s="26"/>
      <c r="E121" s="24"/>
      <c r="F121" s="25"/>
      <c r="G121" s="26"/>
    </row>
    <row r="122" spans="1:7" ht="15.75" thickBot="1" x14ac:dyDescent="0.3">
      <c r="A122" s="30">
        <v>45961</v>
      </c>
      <c r="B122" s="31" t="s">
        <v>41</v>
      </c>
      <c r="C122" s="33">
        <f>C114+C116+C117-C119</f>
        <v>0</v>
      </c>
      <c r="E122" s="28">
        <v>45961</v>
      </c>
      <c r="F122" s="29" t="s">
        <v>11</v>
      </c>
      <c r="G122" s="15">
        <f>G114+G116+G117-G119-G120</f>
        <v>0</v>
      </c>
    </row>
    <row r="123" spans="1:7" ht="15.75" thickBot="1" x14ac:dyDescent="0.3"/>
    <row r="124" spans="1:7" ht="15.75" thickBot="1" x14ac:dyDescent="0.3">
      <c r="A124" s="10" t="s">
        <v>83</v>
      </c>
      <c r="B124" s="11"/>
      <c r="C124" s="12"/>
      <c r="E124" s="10" t="s">
        <v>85</v>
      </c>
      <c r="F124" s="11"/>
      <c r="G124" s="12"/>
    </row>
    <row r="125" spans="1:7" x14ac:dyDescent="0.25">
      <c r="A125" s="5" t="s">
        <v>1</v>
      </c>
      <c r="B125" s="6" t="s">
        <v>3</v>
      </c>
      <c r="C125" s="7" t="s">
        <v>2</v>
      </c>
      <c r="E125" s="5" t="s">
        <v>1</v>
      </c>
      <c r="F125" s="6" t="s">
        <v>3</v>
      </c>
      <c r="G125" s="7" t="s">
        <v>2</v>
      </c>
    </row>
    <row r="126" spans="1:7" x14ac:dyDescent="0.25">
      <c r="A126" s="8">
        <v>45962</v>
      </c>
      <c r="B126" s="4" t="s">
        <v>4</v>
      </c>
      <c r="C126" s="32">
        <f>C122</f>
        <v>0</v>
      </c>
      <c r="E126" s="8">
        <v>45962</v>
      </c>
      <c r="F126" s="4" t="s">
        <v>4</v>
      </c>
      <c r="G126" s="32">
        <f>C133</f>
        <v>0</v>
      </c>
    </row>
    <row r="127" spans="1:7" x14ac:dyDescent="0.25">
      <c r="A127" s="21"/>
      <c r="C127" s="19"/>
      <c r="E127" s="21"/>
      <c r="G127" s="19"/>
    </row>
    <row r="128" spans="1:7" x14ac:dyDescent="0.25">
      <c r="A128" s="9"/>
      <c r="B128" s="4" t="s">
        <v>144</v>
      </c>
      <c r="C128" s="40"/>
      <c r="E128" s="9"/>
      <c r="F128" s="4" t="s">
        <v>145</v>
      </c>
      <c r="G128" s="40">
        <v>0</v>
      </c>
    </row>
    <row r="129" spans="1:7" x14ac:dyDescent="0.25">
      <c r="A129" s="9"/>
      <c r="B129" s="4" t="s">
        <v>7</v>
      </c>
      <c r="C129" s="40">
        <v>0</v>
      </c>
      <c r="E129" s="9"/>
      <c r="F129" s="4" t="s">
        <v>108</v>
      </c>
      <c r="G129" s="40">
        <v>0</v>
      </c>
    </row>
    <row r="130" spans="1:7" x14ac:dyDescent="0.25">
      <c r="A130" s="18"/>
      <c r="C130" s="19"/>
      <c r="E130" s="18"/>
      <c r="G130" s="19"/>
    </row>
    <row r="131" spans="1:7" x14ac:dyDescent="0.25">
      <c r="A131" s="9"/>
      <c r="B131" s="4" t="s">
        <v>137</v>
      </c>
      <c r="C131" s="40"/>
      <c r="E131" s="9"/>
      <c r="F131" s="4" t="s">
        <v>138</v>
      </c>
      <c r="G131" s="40">
        <v>0</v>
      </c>
    </row>
    <row r="132" spans="1:7" ht="15.75" thickBot="1" x14ac:dyDescent="0.3">
      <c r="A132" s="18"/>
      <c r="C132" s="19"/>
      <c r="E132" s="9"/>
      <c r="F132" s="4" t="s">
        <v>33</v>
      </c>
      <c r="G132" s="40">
        <v>0</v>
      </c>
    </row>
    <row r="133" spans="1:7" ht="15.75" thickBot="1" x14ac:dyDescent="0.3">
      <c r="A133" s="28">
        <v>45991</v>
      </c>
      <c r="B133" s="49" t="s">
        <v>84</v>
      </c>
      <c r="C133" s="33">
        <f>C126+C128+C129-C131</f>
        <v>0</v>
      </c>
      <c r="E133" s="28">
        <v>45991</v>
      </c>
      <c r="F133" s="29" t="s">
        <v>86</v>
      </c>
      <c r="G133" s="15">
        <f>G126+G128+G129-G131-G132</f>
        <v>0</v>
      </c>
    </row>
    <row r="134" spans="1:7" ht="15.75" thickBot="1" x14ac:dyDescent="0.3"/>
    <row r="135" spans="1:7" ht="15.75" thickBot="1" x14ac:dyDescent="0.3">
      <c r="A135" s="10" t="s">
        <v>42</v>
      </c>
      <c r="B135" s="11"/>
      <c r="C135" s="12"/>
      <c r="E135" s="10" t="s">
        <v>146</v>
      </c>
      <c r="F135" s="11"/>
      <c r="G135" s="12"/>
    </row>
    <row r="136" spans="1:7" x14ac:dyDescent="0.25">
      <c r="A136" s="5" t="s">
        <v>1</v>
      </c>
      <c r="B136" s="6" t="s">
        <v>3</v>
      </c>
      <c r="C136" s="7" t="s">
        <v>2</v>
      </c>
      <c r="E136" s="5" t="s">
        <v>1</v>
      </c>
      <c r="F136" s="6" t="s">
        <v>3</v>
      </c>
      <c r="G136" s="7" t="s">
        <v>2</v>
      </c>
    </row>
    <row r="137" spans="1:7" x14ac:dyDescent="0.25">
      <c r="A137" s="8">
        <v>45992</v>
      </c>
      <c r="B137" s="4" t="s">
        <v>4</v>
      </c>
      <c r="C137" s="32">
        <f>C133</f>
        <v>0</v>
      </c>
      <c r="E137" s="8">
        <v>45992</v>
      </c>
      <c r="F137" s="4" t="s">
        <v>4</v>
      </c>
      <c r="G137" s="32">
        <f>C144</f>
        <v>0</v>
      </c>
    </row>
    <row r="138" spans="1:7" x14ac:dyDescent="0.25">
      <c r="A138" s="21"/>
      <c r="C138" s="19"/>
      <c r="E138" s="21"/>
      <c r="G138" s="19"/>
    </row>
    <row r="139" spans="1:7" x14ac:dyDescent="0.25">
      <c r="A139" s="9"/>
      <c r="B139" s="4" t="s">
        <v>139</v>
      </c>
      <c r="C139" s="40"/>
      <c r="E139" s="9"/>
      <c r="F139" s="4" t="s">
        <v>141</v>
      </c>
      <c r="G139" s="40">
        <v>0</v>
      </c>
    </row>
    <row r="140" spans="1:7" x14ac:dyDescent="0.25">
      <c r="A140" s="9"/>
      <c r="B140" s="4" t="s">
        <v>7</v>
      </c>
      <c r="C140" s="47">
        <v>0</v>
      </c>
      <c r="E140" s="9"/>
      <c r="F140" s="4" t="s">
        <v>108</v>
      </c>
      <c r="G140" s="40">
        <v>0</v>
      </c>
    </row>
    <row r="141" spans="1:7" x14ac:dyDescent="0.25">
      <c r="A141" s="18"/>
      <c r="C141" s="19"/>
      <c r="E141" s="18"/>
      <c r="G141" s="19"/>
    </row>
    <row r="142" spans="1:7" x14ac:dyDescent="0.25">
      <c r="A142" s="9"/>
      <c r="B142" s="4" t="s">
        <v>140</v>
      </c>
      <c r="C142" s="40"/>
      <c r="E142" s="9"/>
      <c r="F142" s="4" t="s">
        <v>142</v>
      </c>
      <c r="G142" s="40">
        <v>0</v>
      </c>
    </row>
    <row r="143" spans="1:7" ht="15.75" thickBot="1" x14ac:dyDescent="0.3">
      <c r="A143" s="18"/>
      <c r="C143" s="19"/>
      <c r="E143" s="9"/>
      <c r="F143" s="4" t="s">
        <v>33</v>
      </c>
      <c r="G143" s="40">
        <v>0</v>
      </c>
    </row>
    <row r="144" spans="1:7" ht="15.75" thickBot="1" x14ac:dyDescent="0.3">
      <c r="A144" s="28">
        <v>46022</v>
      </c>
      <c r="B144" s="50" t="s">
        <v>87</v>
      </c>
      <c r="C144" s="33">
        <f>C137+C139+C140-C142</f>
        <v>0</v>
      </c>
      <c r="E144" s="28">
        <v>46022</v>
      </c>
      <c r="F144" s="29" t="s">
        <v>88</v>
      </c>
      <c r="G144" s="15">
        <f>G137+G139+G140-G142-G143</f>
        <v>0</v>
      </c>
    </row>
    <row r="145" spans="1:7" ht="15.75" thickBot="1" x14ac:dyDescent="0.3"/>
    <row r="146" spans="1:7" ht="15.75" thickBot="1" x14ac:dyDescent="0.3">
      <c r="A146" s="10" t="s">
        <v>61</v>
      </c>
      <c r="B146" s="11"/>
      <c r="C146" s="12"/>
      <c r="E146" s="13"/>
      <c r="F146" s="13"/>
      <c r="G146" s="13"/>
    </row>
    <row r="147" spans="1:7" x14ac:dyDescent="0.25">
      <c r="A147" s="5" t="s">
        <v>1</v>
      </c>
      <c r="B147" s="6" t="s">
        <v>3</v>
      </c>
      <c r="C147" s="7" t="s">
        <v>2</v>
      </c>
      <c r="F147" s="3"/>
      <c r="G147" s="3"/>
    </row>
    <row r="148" spans="1:7" x14ac:dyDescent="0.25">
      <c r="A148" s="8"/>
      <c r="B148" s="4" t="s">
        <v>4</v>
      </c>
      <c r="C148" s="32">
        <f>C144</f>
        <v>0</v>
      </c>
      <c r="E148" s="20"/>
      <c r="G148" s="34"/>
    </row>
    <row r="149" spans="1:7" x14ac:dyDescent="0.25">
      <c r="A149" s="21"/>
      <c r="C149" s="19"/>
      <c r="E149" s="20"/>
    </row>
    <row r="150" spans="1:7" x14ac:dyDescent="0.25">
      <c r="A150" s="9"/>
      <c r="B150" s="4" t="s">
        <v>143</v>
      </c>
      <c r="C150" s="40">
        <v>0</v>
      </c>
      <c r="G150" s="35"/>
    </row>
    <row r="151" spans="1:7" x14ac:dyDescent="0.25">
      <c r="A151" s="9"/>
      <c r="B151" s="4" t="s">
        <v>7</v>
      </c>
      <c r="C151" s="40">
        <v>0</v>
      </c>
      <c r="G151" s="35"/>
    </row>
    <row r="152" spans="1:7" x14ac:dyDescent="0.25">
      <c r="A152" s="18"/>
      <c r="C152" s="19"/>
    </row>
    <row r="153" spans="1:7" ht="15.75" thickBot="1" x14ac:dyDescent="0.3">
      <c r="A153" s="9"/>
      <c r="B153" s="4" t="s">
        <v>149</v>
      </c>
      <c r="C153" s="40"/>
      <c r="G153" s="35"/>
    </row>
    <row r="154" spans="1:7" ht="15.75" thickBot="1" x14ac:dyDescent="0.3">
      <c r="A154" s="30"/>
      <c r="B154" s="31" t="s">
        <v>62</v>
      </c>
      <c r="C154" s="33">
        <f>C148+C150+C151-C153</f>
        <v>0</v>
      </c>
      <c r="E154" s="27"/>
      <c r="F154" s="13"/>
      <c r="G154" s="36"/>
    </row>
  </sheetData>
  <sheetProtection selectLockedCells="1"/>
  <pageMargins left="0.25" right="0.25" top="0.25" bottom="0.25" header="0.3" footer="0.3"/>
  <pageSetup scale="89" fitToHeight="0" orientation="landscape" horizontalDpi="1200" verticalDpi="1200" r:id="rId1"/>
  <rowBreaks count="3" manualBreakCount="3">
    <brk id="38" max="16383" man="1"/>
    <brk id="74" max="16383" man="1"/>
    <brk id="11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A1F9B-988C-4101-968A-F479D7CF1EE8}">
  <dimension ref="B1:M31"/>
  <sheetViews>
    <sheetView showGridLines="0" zoomScale="90" zoomScaleNormal="90" workbookViewId="0">
      <selection activeCell="B10" sqref="B10"/>
    </sheetView>
  </sheetViews>
  <sheetFormatPr defaultRowHeight="15" x14ac:dyDescent="0.25"/>
  <cols>
    <col min="1" max="1" width="4.140625" customWidth="1"/>
    <col min="2" max="2" width="17.85546875" customWidth="1"/>
    <col min="3" max="3" width="18" customWidth="1"/>
    <col min="4" max="4" width="15.5703125" customWidth="1"/>
    <col min="5" max="5" width="15.42578125" customWidth="1"/>
    <col min="6" max="6" width="24.7109375" customWidth="1"/>
    <col min="7" max="7" width="3.5703125" customWidth="1"/>
    <col min="8" max="8" width="22.28515625" customWidth="1"/>
    <col min="9" max="9" width="22.5703125" customWidth="1"/>
    <col min="10" max="10" width="14.28515625" customWidth="1"/>
    <col min="11" max="11" width="11.5703125" customWidth="1"/>
    <col min="12" max="12" width="13.85546875" customWidth="1"/>
    <col min="13" max="13" width="19.42578125" customWidth="1"/>
  </cols>
  <sheetData>
    <row r="1" spans="2:13" ht="12.75" customHeight="1" x14ac:dyDescent="0.25"/>
    <row r="2" spans="2:13" ht="15.75" thickBot="1" x14ac:dyDescent="0.3">
      <c r="B2" s="63" t="s">
        <v>73</v>
      </c>
      <c r="C2" s="69"/>
      <c r="D2" s="69"/>
      <c r="E2" s="69"/>
      <c r="F2" s="69"/>
      <c r="G2" s="69"/>
      <c r="H2" s="69"/>
      <c r="I2" s="69"/>
      <c r="J2" s="69"/>
      <c r="K2" s="69"/>
      <c r="L2" s="69"/>
      <c r="M2" s="70"/>
    </row>
    <row r="3" spans="2:13" x14ac:dyDescent="0.25">
      <c r="B3" s="61" t="s">
        <v>72</v>
      </c>
      <c r="C3" s="55"/>
      <c r="D3" s="55"/>
      <c r="E3" s="55"/>
      <c r="F3" s="55"/>
      <c r="G3" s="55"/>
      <c r="H3" s="55"/>
      <c r="I3" s="55"/>
      <c r="J3" s="55"/>
      <c r="K3" s="55"/>
      <c r="L3" s="55"/>
      <c r="M3" s="62"/>
    </row>
    <row r="4" spans="2:13" x14ac:dyDescent="0.25">
      <c r="B4" s="61" t="s">
        <v>74</v>
      </c>
      <c r="C4" s="55"/>
      <c r="D4" s="55"/>
      <c r="E4" s="55"/>
      <c r="F4" s="55"/>
      <c r="G4" s="55"/>
      <c r="H4" s="55"/>
      <c r="I4" s="55"/>
      <c r="J4" s="55"/>
      <c r="K4" s="55"/>
      <c r="L4" s="55"/>
      <c r="M4" s="62"/>
    </row>
    <row r="5" spans="2:13" x14ac:dyDescent="0.25">
      <c r="B5" s="61" t="s">
        <v>75</v>
      </c>
      <c r="C5" s="55"/>
      <c r="D5" s="55"/>
      <c r="E5" s="55"/>
      <c r="F5" s="55"/>
      <c r="G5" s="55"/>
      <c r="H5" s="55"/>
      <c r="I5" s="55"/>
      <c r="J5" s="55"/>
      <c r="K5" s="55"/>
      <c r="L5" s="55"/>
      <c r="M5" s="62"/>
    </row>
    <row r="6" spans="2:13" x14ac:dyDescent="0.25">
      <c r="B6" s="66" t="s">
        <v>76</v>
      </c>
      <c r="C6" s="67"/>
      <c r="D6" s="67"/>
      <c r="E6" s="67"/>
      <c r="F6" s="67"/>
      <c r="G6" s="67"/>
      <c r="H6" s="67"/>
      <c r="I6" s="67"/>
      <c r="J6" s="67"/>
      <c r="K6" s="67"/>
      <c r="L6" s="67"/>
      <c r="M6" s="68"/>
    </row>
    <row r="8" spans="2:13" s="13" customFormat="1" ht="15.75" x14ac:dyDescent="0.25">
      <c r="B8" s="72" t="s">
        <v>67</v>
      </c>
      <c r="C8" s="57"/>
      <c r="D8" s="57"/>
      <c r="E8" s="57"/>
      <c r="F8" s="58"/>
      <c r="H8" s="72" t="s">
        <v>68</v>
      </c>
      <c r="I8" s="57"/>
      <c r="J8" s="57"/>
      <c r="K8" s="57"/>
      <c r="L8" s="57"/>
      <c r="M8" s="58"/>
    </row>
    <row r="9" spans="2:13" s="13" customFormat="1" ht="15.75" thickBot="1" x14ac:dyDescent="0.3">
      <c r="B9" s="59" t="s">
        <v>71</v>
      </c>
      <c r="C9" s="54" t="s">
        <v>69</v>
      </c>
      <c r="D9" s="54" t="s">
        <v>2</v>
      </c>
      <c r="E9" s="54" t="s">
        <v>70</v>
      </c>
      <c r="F9" s="60" t="s">
        <v>10</v>
      </c>
      <c r="H9" s="59" t="s">
        <v>78</v>
      </c>
      <c r="I9" s="54" t="s">
        <v>79</v>
      </c>
      <c r="J9" s="54" t="s">
        <v>80</v>
      </c>
      <c r="K9" s="54" t="s">
        <v>2</v>
      </c>
      <c r="L9" s="54" t="s">
        <v>77</v>
      </c>
      <c r="M9" s="60" t="s">
        <v>10</v>
      </c>
    </row>
    <row r="10" spans="2:13" x14ac:dyDescent="0.25">
      <c r="B10" s="61"/>
      <c r="C10" s="55"/>
      <c r="D10" s="65"/>
      <c r="E10" s="55"/>
      <c r="F10" s="62"/>
      <c r="H10" s="61"/>
      <c r="I10" s="55"/>
      <c r="J10" s="55"/>
      <c r="K10" s="65"/>
      <c r="L10" s="73"/>
      <c r="M10" s="62"/>
    </row>
    <row r="11" spans="2:13" x14ac:dyDescent="0.25">
      <c r="B11" s="61"/>
      <c r="C11" s="55"/>
      <c r="D11" s="65"/>
      <c r="E11" s="55"/>
      <c r="F11" s="62"/>
      <c r="H11" s="61"/>
      <c r="I11" s="55"/>
      <c r="J11" s="55"/>
      <c r="K11" s="65"/>
      <c r="L11" s="73"/>
      <c r="M11" s="62"/>
    </row>
    <row r="12" spans="2:13" x14ac:dyDescent="0.25">
      <c r="B12" s="61"/>
      <c r="C12" s="55"/>
      <c r="D12" s="65"/>
      <c r="E12" s="55"/>
      <c r="F12" s="62"/>
      <c r="H12" s="61"/>
      <c r="I12" s="55"/>
      <c r="J12" s="55"/>
      <c r="K12" s="65"/>
      <c r="L12" s="73"/>
      <c r="M12" s="62"/>
    </row>
    <row r="13" spans="2:13" x14ac:dyDescent="0.25">
      <c r="B13" s="61"/>
      <c r="C13" s="55"/>
      <c r="D13" s="65"/>
      <c r="E13" s="55"/>
      <c r="F13" s="62"/>
      <c r="H13" s="61"/>
      <c r="I13" s="55"/>
      <c r="J13" s="55"/>
      <c r="K13" s="65"/>
      <c r="L13" s="73"/>
      <c r="M13" s="62"/>
    </row>
    <row r="14" spans="2:13" x14ac:dyDescent="0.25">
      <c r="B14" s="61"/>
      <c r="C14" s="55"/>
      <c r="D14" s="65"/>
      <c r="E14" s="55"/>
      <c r="F14" s="62"/>
      <c r="H14" s="61"/>
      <c r="I14" s="55"/>
      <c r="J14" s="55"/>
      <c r="K14" s="65"/>
      <c r="L14" s="73"/>
      <c r="M14" s="62"/>
    </row>
    <row r="15" spans="2:13" x14ac:dyDescent="0.25">
      <c r="B15" s="61"/>
      <c r="C15" s="55"/>
      <c r="D15" s="65"/>
      <c r="E15" s="55"/>
      <c r="F15" s="62"/>
      <c r="H15" s="61"/>
      <c r="I15" s="55"/>
      <c r="J15" s="55"/>
      <c r="K15" s="65"/>
      <c r="L15" s="73"/>
      <c r="M15" s="62"/>
    </row>
    <row r="16" spans="2:13" x14ac:dyDescent="0.25">
      <c r="B16" s="61"/>
      <c r="C16" s="55"/>
      <c r="D16" s="65"/>
      <c r="E16" s="55"/>
      <c r="F16" s="62"/>
      <c r="H16" s="61"/>
      <c r="I16" s="55"/>
      <c r="J16" s="55"/>
      <c r="K16" s="65"/>
      <c r="L16" s="73"/>
      <c r="M16" s="62"/>
    </row>
    <row r="17" spans="2:13" x14ac:dyDescent="0.25">
      <c r="B17" s="61"/>
      <c r="C17" s="55"/>
      <c r="D17" s="65"/>
      <c r="E17" s="55"/>
      <c r="F17" s="62"/>
      <c r="H17" s="61"/>
      <c r="I17" s="55"/>
      <c r="J17" s="55"/>
      <c r="K17" s="65"/>
      <c r="L17" s="73"/>
      <c r="M17" s="62"/>
    </row>
    <row r="18" spans="2:13" x14ac:dyDescent="0.25">
      <c r="B18" s="61"/>
      <c r="C18" s="55"/>
      <c r="D18" s="65"/>
      <c r="E18" s="55"/>
      <c r="F18" s="62"/>
      <c r="H18" s="61"/>
      <c r="I18" s="55"/>
      <c r="J18" s="55"/>
      <c r="K18" s="65"/>
      <c r="L18" s="73"/>
      <c r="M18" s="62"/>
    </row>
    <row r="19" spans="2:13" x14ac:dyDescent="0.25">
      <c r="B19" s="61"/>
      <c r="C19" s="55"/>
      <c r="D19" s="65"/>
      <c r="E19" s="55"/>
      <c r="F19" s="62"/>
      <c r="H19" s="61"/>
      <c r="I19" s="55"/>
      <c r="J19" s="55"/>
      <c r="K19" s="65"/>
      <c r="L19" s="73"/>
      <c r="M19" s="62"/>
    </row>
    <row r="20" spans="2:13" x14ac:dyDescent="0.25">
      <c r="B20" s="61"/>
      <c r="C20" s="55"/>
      <c r="D20" s="65"/>
      <c r="E20" s="55"/>
      <c r="F20" s="62"/>
      <c r="H20" s="61"/>
      <c r="I20" s="55"/>
      <c r="J20" s="55"/>
      <c r="K20" s="65"/>
      <c r="L20" s="73"/>
      <c r="M20" s="62"/>
    </row>
    <row r="21" spans="2:13" x14ac:dyDescent="0.25">
      <c r="B21" s="61"/>
      <c r="C21" s="55"/>
      <c r="D21" s="65"/>
      <c r="E21" s="55"/>
      <c r="F21" s="62"/>
      <c r="H21" s="61"/>
      <c r="I21" s="55"/>
      <c r="J21" s="55"/>
      <c r="K21" s="65"/>
      <c r="L21" s="55"/>
      <c r="M21" s="62"/>
    </row>
    <row r="22" spans="2:13" x14ac:dyDescent="0.25">
      <c r="B22" s="61"/>
      <c r="C22" s="55"/>
      <c r="D22" s="65"/>
      <c r="E22" s="55"/>
      <c r="F22" s="62"/>
      <c r="H22" s="61"/>
      <c r="I22" s="55"/>
      <c r="J22" s="55"/>
      <c r="K22" s="65"/>
      <c r="L22" s="55"/>
      <c r="M22" s="62"/>
    </row>
    <row r="23" spans="2:13" x14ac:dyDescent="0.25">
      <c r="B23" s="61"/>
      <c r="C23" s="55"/>
      <c r="D23" s="65"/>
      <c r="E23" s="55"/>
      <c r="F23" s="62"/>
      <c r="H23" s="61"/>
      <c r="I23" s="55"/>
      <c r="J23" s="55"/>
      <c r="K23" s="65"/>
      <c r="L23" s="55"/>
      <c r="M23" s="62"/>
    </row>
    <row r="24" spans="2:13" x14ac:dyDescent="0.25">
      <c r="B24" s="61"/>
      <c r="C24" s="55"/>
      <c r="D24" s="65"/>
      <c r="E24" s="55"/>
      <c r="F24" s="62"/>
      <c r="H24" s="61"/>
      <c r="I24" s="55"/>
      <c r="J24" s="55"/>
      <c r="K24" s="65"/>
      <c r="L24" s="55"/>
      <c r="M24" s="62"/>
    </row>
    <row r="25" spans="2:13" x14ac:dyDescent="0.25">
      <c r="B25" s="61"/>
      <c r="C25" s="55"/>
      <c r="D25" s="65"/>
      <c r="E25" s="55"/>
      <c r="F25" s="62"/>
      <c r="H25" s="61"/>
      <c r="I25" s="55"/>
      <c r="J25" s="55"/>
      <c r="K25" s="65"/>
      <c r="L25" s="55"/>
      <c r="M25" s="62"/>
    </row>
    <row r="26" spans="2:13" x14ac:dyDescent="0.25">
      <c r="B26" s="61"/>
      <c r="C26" s="55"/>
      <c r="D26" s="65"/>
      <c r="E26" s="55"/>
      <c r="F26" s="62"/>
      <c r="H26" s="61"/>
      <c r="I26" s="55"/>
      <c r="J26" s="55"/>
      <c r="K26" s="65"/>
      <c r="L26" s="55"/>
      <c r="M26" s="62"/>
    </row>
    <row r="27" spans="2:13" x14ac:dyDescent="0.25">
      <c r="B27" s="61"/>
      <c r="C27" s="55"/>
      <c r="D27" s="65"/>
      <c r="E27" s="55"/>
      <c r="F27" s="62"/>
      <c r="H27" s="61"/>
      <c r="I27" s="55"/>
      <c r="J27" s="55"/>
      <c r="K27" s="65"/>
      <c r="L27" s="55"/>
      <c r="M27" s="62"/>
    </row>
    <row r="28" spans="2:13" x14ac:dyDescent="0.25">
      <c r="B28" s="61"/>
      <c r="C28" s="55"/>
      <c r="D28" s="65"/>
      <c r="E28" s="55"/>
      <c r="F28" s="62"/>
      <c r="H28" s="61"/>
      <c r="I28" s="55"/>
      <c r="J28" s="55"/>
      <c r="K28" s="65"/>
      <c r="L28" s="55"/>
      <c r="M28" s="62"/>
    </row>
    <row r="29" spans="2:13" x14ac:dyDescent="0.25">
      <c r="B29" s="61"/>
      <c r="C29" s="55"/>
      <c r="D29" s="65"/>
      <c r="E29" s="55"/>
      <c r="F29" s="62"/>
      <c r="H29" s="61"/>
      <c r="I29" s="55"/>
      <c r="J29" s="55"/>
      <c r="K29" s="65"/>
      <c r="L29" s="55"/>
      <c r="M29" s="62"/>
    </row>
    <row r="30" spans="2:13" ht="15.75" thickBot="1" x14ac:dyDescent="0.3">
      <c r="B30" s="61"/>
      <c r="C30" s="55"/>
      <c r="D30" s="65"/>
      <c r="E30" s="55"/>
      <c r="F30" s="62"/>
      <c r="H30" s="61"/>
      <c r="I30" s="55"/>
      <c r="J30" s="55"/>
      <c r="K30" s="65"/>
      <c r="L30" s="55"/>
      <c r="M30" s="62"/>
    </row>
    <row r="31" spans="2:13" s="13" customFormat="1" ht="15.75" thickBot="1" x14ac:dyDescent="0.3">
      <c r="B31" s="63"/>
      <c r="C31" s="56"/>
      <c r="D31" s="71">
        <f>SUM(D10:D30)</f>
        <v>0</v>
      </c>
      <c r="E31" s="56"/>
      <c r="F31" s="64"/>
      <c r="H31" s="63"/>
      <c r="I31" s="56"/>
      <c r="J31" s="56"/>
      <c r="K31" s="71">
        <f>SUM(K10:K30)</f>
        <v>0</v>
      </c>
      <c r="L31" s="56"/>
      <c r="M31" s="64"/>
    </row>
  </sheetData>
  <pageMargins left="0.7" right="0.7" top="0.75" bottom="0.75" header="0.3" footer="0.3"/>
</worksheet>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Reconciliation Instructions</vt:lpstr>
      <vt:lpstr>Reconciliation</vt:lpstr>
      <vt:lpstr>Outstanding Receipts and Claims</vt:lpstr>
      <vt:lpstr>Reconciliation!Print_Area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Dawson, Theresa</dc:creator>
  <cp:lastModifiedBy>Dawson, Theresa</cp:lastModifiedBy>
  <cp:lastPrinted>2024-03-08T18:53:12Z</cp:lastPrinted>
  <dcterms:created xsi:type="dcterms:W3CDTF">2024-03-08T11:20:24Z</dcterms:created>
  <dcterms:modified xsi:type="dcterms:W3CDTF">2025-01-23T11:13:32Z</dcterms:modified>
</cp:coreProperties>
</file>