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28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'Sheet1'!$A$18:$A$35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<sst xmlns="http://schemas.openxmlformats.org/spreadsheetml/2006/main" count="123" uniqueCount="89">
  <si>
    <t>Greenfield</t>
  </si>
  <si>
    <t>Seymour</t>
  </si>
  <si>
    <t>Vincennes</t>
  </si>
  <si>
    <t>Crawfordsville</t>
  </si>
  <si>
    <t>Ft. Wayne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</si>
  <si>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</si>
  <si>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</si>
  <si>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</si>
  <si>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</si>
  <si>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</si>
  <si>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</si>
  <si>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</si>
  <si>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</si>
  <si>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</si>
  <si>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</si>
  <si>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</si>
  <si>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</si>
  <si>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</si>
  <si>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</si>
  <si>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</si>
  <si>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</si>
  <si>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</si>
  <si>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</si>
  <si>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</si>
  <si>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</si>
  <si>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</si>
  <si>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</si>
  <si>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</si>
  <si>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</si>
  <si>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</si>
  <si>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</si>
  <si>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</si>
  <si>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</si>
  <si>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</si>
  <si>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</si>
  <si>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</si>
  <si>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</si>
  <si>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</si>
  <si>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</si>
  <si>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</si>
  <si>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</si>
  <si>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</si>
  <si>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</si>
  <si>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</si>
  <si>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</si>
  <si>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</si>
  <si>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</si>
  <si>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</si>
  <si>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</si>
  <si>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EN</t>
  </si>
  <si>
    <t>ES</t>
  </si>
  <si>
    <t>EF, EK</t>
  </si>
  <si>
    <t>EA, 0165</t>
  </si>
  <si>
    <t>Regular Letting</t>
  </si>
  <si>
    <t>231</t>
  </si>
  <si>
    <t xml:space="preserve">R -33029-A     </t>
  </si>
  <si>
    <t>301</t>
  </si>
  <si>
    <t xml:space="preserve">B -30483-A     </t>
  </si>
  <si>
    <t xml:space="preserve">B -31727-A     </t>
  </si>
  <si>
    <t>361</t>
  </si>
  <si>
    <t xml:space="preserve">M -30751-A     </t>
  </si>
  <si>
    <t>371</t>
  </si>
  <si>
    <t xml:space="preserve">M -31086-A     </t>
  </si>
  <si>
    <t>381</t>
  </si>
  <si>
    <t xml:space="preserve">M -31178-A     </t>
  </si>
  <si>
    <t>391</t>
  </si>
  <si>
    <t xml:space="preserve">M -31787-A     </t>
  </si>
  <si>
    <t>401</t>
  </si>
  <si>
    <t xml:space="preserve">M -32013-A     </t>
  </si>
  <si>
    <t>411</t>
  </si>
  <si>
    <t xml:space="preserve">M -32988-A     </t>
  </si>
  <si>
    <t xml:space="preserve">M -32990-A     </t>
  </si>
  <si>
    <t>431</t>
  </si>
  <si>
    <t xml:space="preserve">M -33025-A     </t>
  </si>
  <si>
    <t>441</t>
  </si>
  <si>
    <t xml:space="preserve">M -33026-A     </t>
  </si>
  <si>
    <t>481</t>
  </si>
  <si>
    <t xml:space="preserve">TM-31788-A     </t>
  </si>
  <si>
    <t>491</t>
  </si>
  <si>
    <t xml:space="preserve">TM-32986-A     </t>
  </si>
  <si>
    <t>CB, EF</t>
  </si>
  <si>
    <t>CB, EE</t>
  </si>
  <si>
    <t xml:space="preserve">IR-30108-A     </t>
  </si>
  <si>
    <t>IR-29936-A</t>
  </si>
  <si>
    <t>CB, DA</t>
  </si>
  <si>
    <t>IR-30631-A</t>
  </si>
  <si>
    <t>BA, CB, DB</t>
  </si>
  <si>
    <t>Withdrawn</t>
  </si>
  <si>
    <t>Rescheduled to 4/14/2010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</si>
</sst>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6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166" fontId="0" fillId="0" borderId="10" xfId="0" applyNumberFormat="1" applyBorder="1" applyAlignment="1">
      <alignment/>
    </xf>
    <xf numFmtId="0" fontId="0" fillId="0" borderId="2" xfId="0" applyBorder="1" applyAlignment="1">
      <alignment horizontal="left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13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Border="1" applyAlignment="1">
      <alignment vertical="center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19" applyFont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165" fontId="19" fillId="0" borderId="24" xfId="0" applyNumberFormat="1" applyFont="1" applyBorder="1" applyAlignment="1" applyProtection="1">
      <alignment horizontal="center" vertical="center"/>
      <protection locked="0"/>
    </xf>
    <xf numFmtId="165" fontId="19" fillId="0" borderId="25" xfId="0" applyNumberFormat="1" applyFont="1" applyBorder="1" applyAlignment="1" applyProtection="1">
      <alignment horizontal="center" vertical="center"/>
      <protection locked="0"/>
    </xf>
    <xf numFmtId="165" fontId="20" fillId="0" borderId="26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4" name="AutoShape 8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A24" sqref="A24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0" t="s">
        <v>20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>
      <c r="A2" s="18"/>
      <c r="B2" s="19"/>
      <c r="C2" s="20"/>
      <c r="D2" s="51" t="s">
        <v>21</v>
      </c>
      <c r="E2" s="51"/>
      <c r="F2" s="51"/>
      <c r="G2" s="51"/>
      <c r="H2" s="51"/>
      <c r="I2" s="51"/>
      <c r="J2" s="51"/>
      <c r="K2" s="52" t="s">
        <v>22</v>
      </c>
      <c r="L2" s="53"/>
      <c r="M2" s="53"/>
      <c r="N2" s="53"/>
      <c r="O2" s="53"/>
      <c r="P2" s="53"/>
    </row>
    <row r="3" spans="1:16" ht="15.75">
      <c r="A3" s="8"/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4"/>
    </row>
    <row r="4" spans="1:16" ht="15.75">
      <c r="A4" s="8"/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4"/>
    </row>
    <row r="5" spans="1:16" ht="15.75">
      <c r="A5" s="8"/>
      <c r="B5" s="48" t="s">
        <v>25</v>
      </c>
      <c r="C5" s="48"/>
      <c r="D5" s="22"/>
      <c r="E5" s="49"/>
      <c r="F5" s="49"/>
      <c r="G5" s="49"/>
      <c r="H5" s="49"/>
      <c r="I5" s="49"/>
      <c r="J5" s="49"/>
      <c r="K5" s="49"/>
      <c r="L5" s="49"/>
      <c r="M5" s="21"/>
      <c r="N5" s="21"/>
      <c r="O5" s="21"/>
      <c r="P5" s="9"/>
    </row>
    <row r="6" spans="1:16" ht="15.75">
      <c r="A6" s="8"/>
      <c r="B6" s="48" t="s">
        <v>26</v>
      </c>
      <c r="C6" s="48"/>
      <c r="D6" s="22"/>
      <c r="E6" s="49"/>
      <c r="F6" s="49"/>
      <c r="G6" s="49"/>
      <c r="H6" s="49"/>
      <c r="I6" s="49"/>
      <c r="J6" s="49"/>
      <c r="K6" s="49"/>
      <c r="L6" s="49"/>
      <c r="M6" s="21"/>
      <c r="N6" s="21"/>
      <c r="O6" s="21"/>
      <c r="P6" s="9"/>
    </row>
    <row r="7" spans="1:16" ht="15.75">
      <c r="A7" s="8"/>
      <c r="B7" s="48" t="s">
        <v>27</v>
      </c>
      <c r="C7" s="54"/>
      <c r="D7" s="54"/>
      <c r="E7" s="54"/>
      <c r="F7" s="54"/>
      <c r="G7" s="55"/>
      <c r="H7" s="56"/>
      <c r="I7" s="57"/>
      <c r="J7" s="57"/>
      <c r="K7" s="57"/>
      <c r="L7" s="57"/>
      <c r="M7" s="57"/>
      <c r="N7" s="57"/>
      <c r="O7" s="57"/>
      <c r="P7" s="9"/>
    </row>
    <row r="8" spans="1:16" ht="15.75">
      <c r="A8" s="8"/>
      <c r="B8" s="23" t="s">
        <v>28</v>
      </c>
      <c r="C8" s="58"/>
      <c r="D8" s="58"/>
      <c r="E8" s="58"/>
      <c r="F8" s="58"/>
      <c r="G8" s="58"/>
      <c r="H8" s="21" t="s">
        <v>29</v>
      </c>
      <c r="I8" s="58"/>
      <c r="J8" s="58"/>
      <c r="K8" s="59" t="s">
        <v>30</v>
      </c>
      <c r="L8" s="59"/>
      <c r="M8" s="58"/>
      <c r="N8" s="58"/>
      <c r="O8" s="58"/>
      <c r="P8" s="9"/>
    </row>
    <row r="9" spans="1:16" ht="15.75">
      <c r="A9" s="8"/>
      <c r="B9" s="21" t="s">
        <v>31</v>
      </c>
      <c r="C9" s="21"/>
      <c r="D9" s="21"/>
      <c r="E9" s="60"/>
      <c r="F9" s="60"/>
      <c r="G9" s="60"/>
      <c r="H9" s="60"/>
      <c r="I9" s="60"/>
      <c r="J9" s="60"/>
      <c r="K9" s="60"/>
      <c r="L9" s="61" t="s">
        <v>32</v>
      </c>
      <c r="M9" s="62"/>
      <c r="N9" s="62"/>
      <c r="O9" s="62"/>
      <c r="P9" s="25"/>
    </row>
    <row r="10" spans="1:16" ht="15.75">
      <c r="A10" s="8"/>
      <c r="B10" s="21" t="s">
        <v>33</v>
      </c>
      <c r="C10" s="21"/>
      <c r="D10" s="21"/>
      <c r="E10" s="63"/>
      <c r="F10" s="63"/>
      <c r="G10" s="63"/>
      <c r="H10" s="63"/>
      <c r="I10" s="63"/>
      <c r="J10" s="63"/>
      <c r="K10" s="63"/>
      <c r="L10" s="62"/>
      <c r="M10" s="62"/>
      <c r="N10" s="62"/>
      <c r="O10" s="62"/>
      <c r="P10" s="24"/>
    </row>
    <row r="11" spans="1:16" ht="15.75">
      <c r="A11" s="8"/>
      <c r="B11" s="21" t="s">
        <v>34</v>
      </c>
      <c r="C11" s="21"/>
      <c r="D11" s="21"/>
      <c r="E11" s="63"/>
      <c r="F11" s="64"/>
      <c r="G11" s="64"/>
      <c r="H11" s="64"/>
      <c r="I11" s="64"/>
      <c r="J11" s="64"/>
      <c r="K11" s="64"/>
      <c r="L11" s="62"/>
      <c r="M11" s="62"/>
      <c r="N11" s="62"/>
      <c r="O11" s="62"/>
      <c r="P11" s="24"/>
    </row>
    <row r="12" spans="1:16" ht="15.75">
      <c r="A12" s="8"/>
      <c r="B12" s="21" t="s">
        <v>35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2"/>
      <c r="F13" s="43"/>
      <c r="G13" s="43"/>
      <c r="H13" s="43"/>
      <c r="I13" s="43"/>
      <c r="J13" s="43"/>
      <c r="K13" s="4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6" t="s">
        <v>36</v>
      </c>
      <c r="C15" s="67"/>
      <c r="D15" s="68" t="s">
        <v>37</v>
      </c>
      <c r="E15" s="71" t="s">
        <v>38</v>
      </c>
      <c r="F15" s="74" t="s">
        <v>39</v>
      </c>
      <c r="G15" s="75"/>
      <c r="H15" s="80" t="s">
        <v>40</v>
      </c>
      <c r="I15" s="75"/>
      <c r="J15" s="80" t="s">
        <v>41</v>
      </c>
      <c r="K15" s="75"/>
      <c r="L15" s="80" t="s">
        <v>42</v>
      </c>
      <c r="M15" s="75"/>
      <c r="N15" s="80" t="s">
        <v>43</v>
      </c>
      <c r="O15" s="84"/>
      <c r="P15" s="71" t="s">
        <v>44</v>
      </c>
    </row>
    <row r="16" spans="1:16" ht="18.75">
      <c r="A16" s="30"/>
      <c r="B16" s="91">
        <v>40240</v>
      </c>
      <c r="C16" s="92"/>
      <c r="D16" s="69"/>
      <c r="E16" s="72"/>
      <c r="F16" s="76"/>
      <c r="G16" s="77"/>
      <c r="H16" s="76"/>
      <c r="I16" s="77"/>
      <c r="J16" s="76"/>
      <c r="K16" s="77"/>
      <c r="L16" s="76"/>
      <c r="M16" s="77"/>
      <c r="N16" s="85"/>
      <c r="O16" s="86"/>
      <c r="P16" s="89"/>
    </row>
    <row r="17" spans="1:16" ht="19.5" thickBot="1">
      <c r="A17" s="31"/>
      <c r="B17" s="93" t="s">
        <v>53</v>
      </c>
      <c r="C17" s="94"/>
      <c r="D17" s="69"/>
      <c r="E17" s="72"/>
      <c r="F17" s="78"/>
      <c r="G17" s="79"/>
      <c r="H17" s="78"/>
      <c r="I17" s="79"/>
      <c r="J17" s="78"/>
      <c r="K17" s="79"/>
      <c r="L17" s="78"/>
      <c r="M17" s="79"/>
      <c r="N17" s="87"/>
      <c r="O17" s="88"/>
      <c r="P17" s="90"/>
    </row>
    <row r="18" spans="1:16" ht="32.25" thickBot="1">
      <c r="A18" s="32" t="s">
        <v>7</v>
      </c>
      <c r="B18" s="33" t="s">
        <v>45</v>
      </c>
      <c r="C18" s="33" t="s">
        <v>46</v>
      </c>
      <c r="D18" s="70"/>
      <c r="E18" s="73"/>
      <c r="F18" s="34" t="s">
        <v>47</v>
      </c>
      <c r="G18" s="35" t="s">
        <v>48</v>
      </c>
      <c r="H18" s="34" t="s">
        <v>47</v>
      </c>
      <c r="I18" s="35" t="s">
        <v>48</v>
      </c>
      <c r="J18" s="34" t="s">
        <v>47</v>
      </c>
      <c r="K18" s="35" t="s">
        <v>48</v>
      </c>
      <c r="L18" s="34" t="s">
        <v>47</v>
      </c>
      <c r="M18" s="35" t="s">
        <v>48</v>
      </c>
      <c r="N18" s="34" t="s">
        <v>47</v>
      </c>
      <c r="O18" s="35" t="s">
        <v>48</v>
      </c>
      <c r="P18" s="35" t="s">
        <v>48</v>
      </c>
    </row>
    <row r="19" spans="1:16" ht="12.75">
      <c r="A19" s="36">
        <f aca="true" t="shared" si="0" ref="A19:A35">IF(OR(F19&gt;0,H19&gt;0,J19&gt;0,L19&gt;0,N19&gt;0),"X","")</f>
      </c>
      <c r="B19" s="45">
        <v>121</v>
      </c>
      <c r="C19" s="1" t="s">
        <v>83</v>
      </c>
      <c r="D19" s="1" t="s">
        <v>84</v>
      </c>
      <c r="E19" s="1" t="s">
        <v>2</v>
      </c>
      <c r="F19" s="1"/>
      <c r="G19" s="37">
        <v>12.5</v>
      </c>
      <c r="H19" s="1"/>
      <c r="I19" s="37">
        <v>36</v>
      </c>
      <c r="J19" s="1"/>
      <c r="K19" s="37">
        <v>41</v>
      </c>
      <c r="L19" s="2"/>
      <c r="M19" s="38"/>
      <c r="N19" s="38"/>
      <c r="O19" s="38"/>
      <c r="P19" s="40">
        <f>IF(F19*G19+H19*I19+J19*K19+L19*M19+N19*O19=0,"",F19*G19+H19*I19+J19*K19+L19*M19+N19*O19)</f>
      </c>
    </row>
    <row r="20" spans="1:16" ht="12.75">
      <c r="A20" s="38">
        <f>IF(OR(F20&gt;0,H20&gt;0,J20&gt;0,L20&gt;0,N20&gt;0),"X","")</f>
      </c>
      <c r="B20" s="38"/>
      <c r="C20" s="1" t="s">
        <v>82</v>
      </c>
      <c r="D20" s="95" t="s">
        <v>88</v>
      </c>
      <c r="E20" s="96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>
        <f>IF(F20*G20+H20*I20+J20*K20+L20*M20+N20*O20=0,"",F20*G20+H20*I20+J20*K20+L20*M20+N20*O20)</f>
      </c>
    </row>
    <row r="21" spans="1:16" ht="12.75">
      <c r="A21" s="36"/>
      <c r="B21" s="45">
        <v>131</v>
      </c>
      <c r="C21" s="1" t="s">
        <v>85</v>
      </c>
      <c r="D21" s="1" t="s">
        <v>86</v>
      </c>
      <c r="E21" s="1" t="s">
        <v>1</v>
      </c>
      <c r="F21" s="1"/>
      <c r="G21" s="37">
        <v>12.5</v>
      </c>
      <c r="H21" s="1"/>
      <c r="I21" s="37">
        <v>42</v>
      </c>
      <c r="J21" s="1"/>
      <c r="K21" s="37">
        <v>24</v>
      </c>
      <c r="L21" s="1"/>
      <c r="M21" s="44">
        <v>16.5</v>
      </c>
      <c r="N21" s="1"/>
      <c r="O21" s="44">
        <v>12.5</v>
      </c>
      <c r="P21" s="40"/>
    </row>
    <row r="22" spans="1:16" ht="12.75">
      <c r="A22" s="36">
        <f>IF(OR(F22&gt;0,H22&gt;0,J22&gt;0,L22&gt;0,N22&gt;0),"X","")</f>
      </c>
      <c r="B22" s="3" t="s">
        <v>54</v>
      </c>
      <c r="C22" s="1" t="s">
        <v>55</v>
      </c>
      <c r="D22" s="1" t="s">
        <v>80</v>
      </c>
      <c r="E22" s="1" t="s">
        <v>2</v>
      </c>
      <c r="F22" s="1"/>
      <c r="G22" s="37">
        <v>12.5</v>
      </c>
      <c r="H22" s="2"/>
      <c r="I22" s="38"/>
      <c r="J22" s="2"/>
      <c r="K22" s="38"/>
      <c r="L22" s="2"/>
      <c r="M22" s="38"/>
      <c r="N22" s="2"/>
      <c r="O22" s="39"/>
      <c r="P22" s="40">
        <f>IF(F22*G22+H22*I22+J22*K22+L22*M22+N22*O22=0,"",F22*G22+H22*I22+J22*K22+L22*M22+N22*O22)</f>
      </c>
    </row>
    <row r="23" spans="1:16" ht="12.75">
      <c r="A23" s="36">
        <f t="shared" si="0"/>
      </c>
      <c r="B23" s="3" t="s">
        <v>56</v>
      </c>
      <c r="C23" s="1" t="s">
        <v>57</v>
      </c>
      <c r="D23" s="1" t="s">
        <v>6</v>
      </c>
      <c r="E23" s="1" t="s">
        <v>1</v>
      </c>
      <c r="F23" s="1"/>
      <c r="G23" s="37">
        <v>12.5</v>
      </c>
      <c r="H23" s="2"/>
      <c r="I23" s="38"/>
      <c r="J23" s="1"/>
      <c r="K23" s="37">
        <v>13</v>
      </c>
      <c r="L23" s="2"/>
      <c r="M23" s="38"/>
      <c r="N23" s="2"/>
      <c r="O23" s="39"/>
      <c r="P23" s="40">
        <f aca="true" t="shared" si="1" ref="P23:P35">IF(F23*G23+H23*I23+J23*K23+L23*M23+N23*O23=0,"",F23*G23+H23*I23+J23*K23+L23*M23+N23*O23)</f>
      </c>
    </row>
    <row r="24" spans="1:16" ht="12.75">
      <c r="A24" s="39">
        <f t="shared" si="0"/>
      </c>
      <c r="B24" s="39"/>
      <c r="C24" s="1" t="s">
        <v>58</v>
      </c>
      <c r="D24" s="95" t="s">
        <v>88</v>
      </c>
      <c r="E24" s="9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>
        <f t="shared" si="1"/>
      </c>
    </row>
    <row r="25" spans="1:16" ht="12.75">
      <c r="A25" s="36">
        <f t="shared" si="0"/>
      </c>
      <c r="B25" s="3" t="s">
        <v>59</v>
      </c>
      <c r="C25" s="1" t="s">
        <v>60</v>
      </c>
      <c r="D25" s="1" t="s">
        <v>49</v>
      </c>
      <c r="E25" s="1" t="s">
        <v>4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0">
        <f t="shared" si="1"/>
      </c>
    </row>
    <row r="26" spans="1:16" ht="12.75">
      <c r="A26" s="36">
        <f t="shared" si="0"/>
      </c>
      <c r="B26" s="3" t="s">
        <v>61</v>
      </c>
      <c r="C26" s="1" t="s">
        <v>62</v>
      </c>
      <c r="D26" s="1" t="s">
        <v>81</v>
      </c>
      <c r="E26" s="1" t="s">
        <v>2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0">
        <f t="shared" si="1"/>
      </c>
    </row>
    <row r="27" spans="1:16" ht="12.75">
      <c r="A27" s="36">
        <f t="shared" si="0"/>
      </c>
      <c r="B27" s="3" t="s">
        <v>63</v>
      </c>
      <c r="C27" s="1" t="s">
        <v>64</v>
      </c>
      <c r="D27" s="1" t="s">
        <v>51</v>
      </c>
      <c r="E27" s="1" t="s">
        <v>0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0">
        <f t="shared" si="1"/>
      </c>
    </row>
    <row r="28" spans="1:16" ht="12.75">
      <c r="A28" s="36">
        <f t="shared" si="0"/>
      </c>
      <c r="B28" s="3" t="s">
        <v>65</v>
      </c>
      <c r="C28" s="1" t="s">
        <v>66</v>
      </c>
      <c r="D28" s="1" t="s">
        <v>81</v>
      </c>
      <c r="E28" s="1" t="s">
        <v>2</v>
      </c>
      <c r="F28" s="1"/>
      <c r="G28" s="37">
        <v>12.5</v>
      </c>
      <c r="H28" s="1"/>
      <c r="I28" s="37">
        <v>6</v>
      </c>
      <c r="J28" s="2"/>
      <c r="K28" s="38"/>
      <c r="L28" s="2"/>
      <c r="M28" s="38"/>
      <c r="N28" s="2"/>
      <c r="O28" s="39"/>
      <c r="P28" s="40">
        <f t="shared" si="1"/>
      </c>
    </row>
    <row r="29" spans="1:16" ht="12.75">
      <c r="A29" s="36">
        <f t="shared" si="0"/>
      </c>
      <c r="B29" s="3" t="s">
        <v>67</v>
      </c>
      <c r="C29" s="1" t="s">
        <v>68</v>
      </c>
      <c r="D29" s="1" t="s">
        <v>5</v>
      </c>
      <c r="E29" s="1" t="s">
        <v>3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0">
        <f t="shared" si="1"/>
      </c>
    </row>
    <row r="30" spans="1:16" ht="12.75">
      <c r="A30" s="36">
        <f t="shared" si="0"/>
      </c>
      <c r="B30" s="3" t="s">
        <v>69</v>
      </c>
      <c r="C30" s="1" t="s">
        <v>70</v>
      </c>
      <c r="D30" s="1" t="s">
        <v>50</v>
      </c>
      <c r="E30" s="1" t="s">
        <v>3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0">
        <f t="shared" si="1"/>
      </c>
    </row>
    <row r="31" spans="1:16" ht="12.75">
      <c r="A31" s="39">
        <f t="shared" si="0"/>
      </c>
      <c r="B31" s="39"/>
      <c r="C31" s="1" t="s">
        <v>71</v>
      </c>
      <c r="D31" s="95" t="s">
        <v>87</v>
      </c>
      <c r="E31" s="96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>
        <f t="shared" si="1"/>
      </c>
    </row>
    <row r="32" spans="1:16" ht="12.75">
      <c r="A32" s="36">
        <f t="shared" si="0"/>
      </c>
      <c r="B32" s="3" t="s">
        <v>72</v>
      </c>
      <c r="C32" s="1" t="s">
        <v>73</v>
      </c>
      <c r="D32" s="1" t="s">
        <v>50</v>
      </c>
      <c r="E32" s="1" t="s">
        <v>3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0">
        <f t="shared" si="1"/>
      </c>
    </row>
    <row r="33" spans="1:16" ht="12.75">
      <c r="A33" s="36">
        <f t="shared" si="0"/>
      </c>
      <c r="B33" s="3" t="s">
        <v>74</v>
      </c>
      <c r="C33" s="1" t="s">
        <v>75</v>
      </c>
      <c r="D33" s="1" t="s">
        <v>50</v>
      </c>
      <c r="E33" s="1" t="s">
        <v>3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0">
        <f t="shared" si="1"/>
      </c>
    </row>
    <row r="34" spans="1:16" ht="12.75">
      <c r="A34" s="36">
        <f t="shared" si="0"/>
      </c>
      <c r="B34" s="3" t="s">
        <v>76</v>
      </c>
      <c r="C34" s="1" t="s">
        <v>77</v>
      </c>
      <c r="D34" s="1" t="s">
        <v>52</v>
      </c>
      <c r="E34" s="1" t="s">
        <v>2</v>
      </c>
      <c r="F34" s="1"/>
      <c r="G34" s="37">
        <v>12.5</v>
      </c>
      <c r="H34" s="2"/>
      <c r="I34" s="38"/>
      <c r="J34" s="2"/>
      <c r="K34" s="38"/>
      <c r="L34" s="1"/>
      <c r="M34" s="37">
        <v>2</v>
      </c>
      <c r="N34" s="2"/>
      <c r="O34" s="39"/>
      <c r="P34" s="40">
        <f t="shared" si="1"/>
      </c>
    </row>
    <row r="35" spans="1:16" ht="12.75">
      <c r="A35" s="36">
        <f t="shared" si="0"/>
      </c>
      <c r="B35" s="3" t="s">
        <v>78</v>
      </c>
      <c r="C35" s="1" t="s">
        <v>79</v>
      </c>
      <c r="D35" s="1" t="s">
        <v>52</v>
      </c>
      <c r="E35" s="1" t="s">
        <v>3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0">
        <f t="shared" si="1"/>
      </c>
    </row>
    <row r="36" spans="1:16" ht="15.75">
      <c r="A36" s="4" t="s">
        <v>7</v>
      </c>
      <c r="B36" s="5" t="s">
        <v>8</v>
      </c>
      <c r="C36" s="6"/>
      <c r="D36" s="7"/>
      <c r="E36" s="6"/>
      <c r="F36" s="6"/>
      <c r="G36" s="6"/>
      <c r="H36" s="6"/>
      <c r="I36" s="8"/>
      <c r="J36" s="9"/>
      <c r="K36" s="9"/>
      <c r="L36" s="9"/>
      <c r="M36" s="9"/>
      <c r="N36" s="9"/>
      <c r="O36" s="10"/>
      <c r="P36" s="41">
        <f>IF(SUM(P19:P35)=0,"",SUM(P19:P35))</f>
      </c>
    </row>
    <row r="37" spans="1:16" ht="15.75">
      <c r="A37" s="11" t="s">
        <v>7</v>
      </c>
      <c r="B37" s="5" t="s">
        <v>9</v>
      </c>
      <c r="C37" s="6"/>
      <c r="D37" s="7"/>
      <c r="E37" s="6"/>
      <c r="F37" s="6"/>
      <c r="G37" s="6"/>
      <c r="H37" s="6"/>
      <c r="I37" s="8"/>
      <c r="J37" s="10"/>
      <c r="K37" s="10"/>
      <c r="L37" s="10"/>
      <c r="M37" s="10"/>
      <c r="N37" s="10"/>
      <c r="O37" s="10"/>
      <c r="P37" s="10"/>
    </row>
    <row r="38" spans="1:16" ht="15.75">
      <c r="A38" s="4" t="s">
        <v>7</v>
      </c>
      <c r="B38" s="12" t="s">
        <v>10</v>
      </c>
      <c r="C38" s="13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>
      <c r="A39" s="4" t="s">
        <v>7</v>
      </c>
      <c r="B39" s="14"/>
      <c r="C39" s="15" t="s">
        <v>11</v>
      </c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>
      <c r="A40" s="4" t="s">
        <v>7</v>
      </c>
      <c r="B40" s="14"/>
      <c r="C40" s="16" t="s">
        <v>12</v>
      </c>
      <c r="D40" s="7"/>
      <c r="E40" s="6"/>
      <c r="F40" s="6"/>
      <c r="G40" s="6"/>
      <c r="H40" s="6"/>
      <c r="I40" s="6"/>
      <c r="J40" s="6"/>
      <c r="K40" s="6"/>
      <c r="L40" s="6"/>
      <c r="M40" s="17"/>
      <c r="N40" s="6"/>
      <c r="O40" s="6"/>
      <c r="P40" s="6"/>
    </row>
    <row r="41" spans="1:16" ht="15.75">
      <c r="A41" s="4" t="s">
        <v>7</v>
      </c>
      <c r="B41" s="14"/>
      <c r="C41" s="16" t="s">
        <v>13</v>
      </c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>
      <c r="A42" s="4" t="s">
        <v>7</v>
      </c>
      <c r="B42" s="14"/>
      <c r="C42" s="81" t="s">
        <v>14</v>
      </c>
      <c r="D42" s="82"/>
      <c r="E42" s="82"/>
      <c r="F42" s="82"/>
      <c r="G42" s="82"/>
      <c r="H42" s="82"/>
      <c r="I42" s="82"/>
      <c r="J42" s="82"/>
      <c r="K42" s="82"/>
      <c r="L42" s="6"/>
      <c r="M42" s="6"/>
      <c r="N42" s="6"/>
      <c r="O42" s="6"/>
      <c r="P42" s="6"/>
    </row>
    <row r="43" spans="1:16" ht="15.75">
      <c r="A43" s="4" t="s">
        <v>7</v>
      </c>
      <c r="B43" s="12" t="s">
        <v>15</v>
      </c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4" t="s">
        <v>7</v>
      </c>
      <c r="B44" s="14"/>
      <c r="C44" s="8" t="s">
        <v>16</v>
      </c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>
      <c r="A45" s="4" t="s">
        <v>7</v>
      </c>
      <c r="B45" s="14"/>
      <c r="C45" s="8" t="s">
        <v>17</v>
      </c>
      <c r="D45" s="7"/>
      <c r="E45" s="6"/>
      <c r="F45" s="6"/>
      <c r="G45" s="83" t="s">
        <v>18</v>
      </c>
      <c r="H45" s="83"/>
      <c r="I45" s="83"/>
      <c r="J45" s="83"/>
      <c r="K45" s="83"/>
      <c r="L45" s="83"/>
      <c r="M45" s="83"/>
      <c r="N45" s="83"/>
      <c r="O45" s="83"/>
      <c r="P45" s="83"/>
    </row>
    <row r="46" spans="1:16" ht="15.75">
      <c r="A46" s="4" t="s">
        <v>7</v>
      </c>
      <c r="B46" s="14"/>
      <c r="C46" s="8" t="s">
        <v>19</v>
      </c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autoFilter ref="A18:A35"/>
  <mergeCells count="36">
    <mergeCell ref="C42:K42"/>
    <mergeCell ref="G45:P45"/>
    <mergeCell ref="L15:M17"/>
    <mergeCell ref="N15:O17"/>
    <mergeCell ref="P15:P17"/>
    <mergeCell ref="B16:C16"/>
    <mergeCell ref="B17:C17"/>
    <mergeCell ref="D31:E31"/>
    <mergeCell ref="D20:E20"/>
    <mergeCell ref="D24:E24"/>
    <mergeCell ref="E12:K12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C1:P1"/>
    <mergeCell ref="D2:J2"/>
    <mergeCell ref="K2:P2"/>
    <mergeCell ref="B3:O3"/>
    <mergeCell ref="B4:O4"/>
    <mergeCell ref="B5:C5"/>
    <mergeCell ref="E5:L5"/>
    <mergeCell ref="B6:C6"/>
    <mergeCell ref="E6:L6"/>
  </mergeCells>
  <hyperlinks>
    <hyperlink ref="G45" r:id="rId1" display="http://www.in.gov/dot/div/contracts/letting/index.html"/>
    <hyperlink ref="C42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600" verticalDpi="6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Mikal Wade</cp:lastModifiedBy>
  <dcterms:created xsi:type="dcterms:W3CDTF">2009-09-23T15:29:43Z</dcterms:created>
  <dcterms:modified xsi:type="dcterms:W3CDTF">2010-03-02T15:04:59Z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