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'Sheet1'!$A$18:$A$21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<sst xmlns="http://schemas.openxmlformats.org/spreadsheetml/2006/main" count="72" uniqueCount="51">
  <si>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</si>
  <si>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</si>
  <si>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</si>
  <si>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</si>
  <si>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</si>
  <si>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</si>
  <si>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</si>
  <si>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</si>
  <si>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</si>
  <si>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</si>
  <si>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</si>
  <si>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</si>
  <si>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</si>
  <si>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</si>
  <si>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</si>
  <si>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</si>
  <si>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</si>
  <si>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</si>
  <si>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</si>
  <si>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</si>
  <si>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</si>
  <si>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</si>
  <si>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</si>
  <si>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</si>
  <si>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</si>
  <si>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</si>
  <si>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</si>
  <si>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</si>
  <si>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</si>
  <si>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</si>
  <si>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</si>
  <si>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</si>
  <si>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</si>
  <si>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</si>
  <si>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</si>
  <si>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</si>
  <si>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</si>
  <si>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</si>
  <si>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</si>
  <si>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</si>
  <si>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</si>
  <si>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</si>
  <si>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</si>
  <si>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CB, EE</t>
  </si>
  <si>
    <t>R-30530-A</t>
  </si>
  <si>
    <t>LaPorte</t>
  </si>
  <si>
    <t>R-30576-A</t>
  </si>
  <si>
    <t>B-29323-A</t>
  </si>
  <si>
    <t>DC</t>
  </si>
  <si>
    <t>Supplemental</t>
  </si>
  <si>
    <t>Rescheduled to 8/12/2009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</si>
</sst>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6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66" fontId="20" fillId="0" borderId="12" xfId="0" applyNumberFormat="1" applyFont="1" applyBorder="1" applyAlignment="1" applyProtection="1">
      <alignment horizontal="center" vertical="center"/>
      <protection locked="0"/>
    </xf>
    <xf numFmtId="166" fontId="20" fillId="0" borderId="13" xfId="0" applyNumberFormat="1" applyFont="1" applyBorder="1" applyAlignment="1" applyProtection="1">
      <alignment horizontal="center" vertical="center"/>
      <protection locked="0"/>
    </xf>
    <xf numFmtId="0" fontId="4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19" applyFont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166" fontId="21" fillId="0" borderId="21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165" fontId="4" fillId="0" borderId="22" xfId="0" applyNumberFormat="1" applyFont="1" applyFill="1" applyBorder="1" applyAlignment="1" applyProtection="1">
      <alignment vertical="center"/>
      <protection locked="0"/>
    </xf>
    <xf numFmtId="165" fontId="0" fillId="0" borderId="22" xfId="0" applyNumberFormat="1" applyBorder="1" applyAlignment="1">
      <alignment vertical="center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NumberFormat="1" applyBorder="1" applyAlignment="1">
      <alignment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 vertical="center" wrapText="1"/>
      <protection locked="0"/>
    </xf>
    <xf numFmtId="0" fontId="12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5" fontId="4" fillId="0" borderId="25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4" fillId="5" borderId="10" xfId="0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023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3194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1365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9537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7708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5879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4050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4906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307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17" name="AutoShape 34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V24" sqref="V24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75" t="s">
        <v>13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>
      <c r="A2" s="18"/>
      <c r="B2" s="19"/>
      <c r="C2" s="20"/>
      <c r="D2" s="76" t="s">
        <v>14</v>
      </c>
      <c r="E2" s="76"/>
      <c r="F2" s="76"/>
      <c r="G2" s="76"/>
      <c r="H2" s="76"/>
      <c r="I2" s="76"/>
      <c r="J2" s="76"/>
      <c r="K2" s="77" t="s">
        <v>15</v>
      </c>
      <c r="L2" s="78"/>
      <c r="M2" s="78"/>
      <c r="N2" s="78"/>
      <c r="O2" s="78"/>
      <c r="P2" s="78"/>
    </row>
    <row r="3" spans="1:16" ht="15.75">
      <c r="A3" s="8"/>
      <c r="B3" s="79" t="s">
        <v>16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4"/>
    </row>
    <row r="4" spans="1:16" ht="15.75">
      <c r="A4" s="8"/>
      <c r="B4" s="79" t="s">
        <v>17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14"/>
    </row>
    <row r="5" spans="1:16" ht="15.75">
      <c r="A5" s="8"/>
      <c r="B5" s="81" t="s">
        <v>18</v>
      </c>
      <c r="C5" s="81"/>
      <c r="D5" s="22"/>
      <c r="E5" s="82"/>
      <c r="F5" s="82"/>
      <c r="G5" s="82"/>
      <c r="H5" s="82"/>
      <c r="I5" s="82"/>
      <c r="J5" s="82"/>
      <c r="K5" s="82"/>
      <c r="L5" s="82"/>
      <c r="M5" s="21"/>
      <c r="N5" s="21"/>
      <c r="O5" s="21"/>
      <c r="P5" s="9"/>
    </row>
    <row r="6" spans="1:16" ht="15.75">
      <c r="A6" s="8"/>
      <c r="B6" s="81" t="s">
        <v>19</v>
      </c>
      <c r="C6" s="81"/>
      <c r="D6" s="22"/>
      <c r="E6" s="82"/>
      <c r="F6" s="82"/>
      <c r="G6" s="82"/>
      <c r="H6" s="82"/>
      <c r="I6" s="82"/>
      <c r="J6" s="82"/>
      <c r="K6" s="82"/>
      <c r="L6" s="82"/>
      <c r="M6" s="21"/>
      <c r="N6" s="21"/>
      <c r="O6" s="21"/>
      <c r="P6" s="9"/>
    </row>
    <row r="7" spans="1:16" ht="15.75">
      <c r="A7" s="8"/>
      <c r="B7" s="81" t="s">
        <v>20</v>
      </c>
      <c r="C7" s="83"/>
      <c r="D7" s="83"/>
      <c r="E7" s="83"/>
      <c r="F7" s="83"/>
      <c r="G7" s="84"/>
      <c r="H7" s="85"/>
      <c r="I7" s="86"/>
      <c r="J7" s="86"/>
      <c r="K7" s="86"/>
      <c r="L7" s="86"/>
      <c r="M7" s="86"/>
      <c r="N7" s="86"/>
      <c r="O7" s="86"/>
      <c r="P7" s="9"/>
    </row>
    <row r="8" spans="1:16" ht="15.75">
      <c r="A8" s="8"/>
      <c r="B8" s="23" t="s">
        <v>21</v>
      </c>
      <c r="C8" s="87"/>
      <c r="D8" s="87"/>
      <c r="E8" s="87"/>
      <c r="F8" s="87"/>
      <c r="G8" s="87"/>
      <c r="H8" s="21" t="s">
        <v>22</v>
      </c>
      <c r="I8" s="87"/>
      <c r="J8" s="87"/>
      <c r="K8" s="88" t="s">
        <v>23</v>
      </c>
      <c r="L8" s="88"/>
      <c r="M8" s="87"/>
      <c r="N8" s="87"/>
      <c r="O8" s="87"/>
      <c r="P8" s="9"/>
    </row>
    <row r="9" spans="1:16" ht="15.75">
      <c r="A9" s="8"/>
      <c r="B9" s="21" t="s">
        <v>24</v>
      </c>
      <c r="C9" s="21"/>
      <c r="D9" s="21"/>
      <c r="E9" s="89"/>
      <c r="F9" s="89"/>
      <c r="G9" s="89"/>
      <c r="H9" s="89"/>
      <c r="I9" s="89"/>
      <c r="J9" s="89"/>
      <c r="K9" s="89"/>
      <c r="L9" s="90" t="s">
        <v>25</v>
      </c>
      <c r="M9" s="91"/>
      <c r="N9" s="91"/>
      <c r="O9" s="91"/>
      <c r="P9" s="25"/>
    </row>
    <row r="10" spans="1:16" ht="15.75">
      <c r="A10" s="8"/>
      <c r="B10" s="21" t="s">
        <v>26</v>
      </c>
      <c r="C10" s="21"/>
      <c r="D10" s="21"/>
      <c r="E10" s="63"/>
      <c r="F10" s="63"/>
      <c r="G10" s="63"/>
      <c r="H10" s="63"/>
      <c r="I10" s="63"/>
      <c r="J10" s="63"/>
      <c r="K10" s="63"/>
      <c r="L10" s="91"/>
      <c r="M10" s="91"/>
      <c r="N10" s="91"/>
      <c r="O10" s="91"/>
      <c r="P10" s="24"/>
    </row>
    <row r="11" spans="1:16" ht="15.75">
      <c r="A11" s="8"/>
      <c r="B11" s="21" t="s">
        <v>27</v>
      </c>
      <c r="C11" s="21"/>
      <c r="D11" s="21"/>
      <c r="E11" s="63"/>
      <c r="F11" s="64"/>
      <c r="G11" s="64"/>
      <c r="H11" s="64"/>
      <c r="I11" s="64"/>
      <c r="J11" s="64"/>
      <c r="K11" s="64"/>
      <c r="L11" s="91"/>
      <c r="M11" s="91"/>
      <c r="N11" s="91"/>
      <c r="O11" s="91"/>
      <c r="P11" s="24"/>
    </row>
    <row r="12" spans="1:16" ht="15.75">
      <c r="A12" s="8"/>
      <c r="B12" s="21" t="s">
        <v>28</v>
      </c>
      <c r="C12" s="21"/>
      <c r="D12" s="21"/>
      <c r="E12" s="65"/>
      <c r="F12" s="65"/>
      <c r="G12" s="65"/>
      <c r="H12" s="65"/>
      <c r="I12" s="65"/>
      <c r="J12" s="65"/>
      <c r="K12" s="65"/>
      <c r="L12" s="24"/>
      <c r="M12" s="24"/>
      <c r="N12" s="24"/>
      <c r="O12" s="24"/>
      <c r="P12" s="24"/>
    </row>
    <row r="13" spans="1:16" ht="15.75">
      <c r="A13" s="8"/>
      <c r="B13" s="21" t="s">
        <v>29</v>
      </c>
      <c r="C13" s="21"/>
      <c r="D13" s="21"/>
      <c r="E13" s="65"/>
      <c r="F13" s="66"/>
      <c r="G13" s="66"/>
      <c r="H13" s="66"/>
      <c r="I13" s="66"/>
      <c r="J13" s="66"/>
      <c r="K13" s="66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7" t="s">
        <v>30</v>
      </c>
      <c r="C15" s="68"/>
      <c r="D15" s="69" t="s">
        <v>31</v>
      </c>
      <c r="E15" s="59" t="s">
        <v>32</v>
      </c>
      <c r="F15" s="74" t="s">
        <v>33</v>
      </c>
      <c r="G15" s="49"/>
      <c r="H15" s="48" t="s">
        <v>34</v>
      </c>
      <c r="I15" s="49"/>
      <c r="J15" s="48" t="s">
        <v>35</v>
      </c>
      <c r="K15" s="49"/>
      <c r="L15" s="48" t="s">
        <v>36</v>
      </c>
      <c r="M15" s="49"/>
      <c r="N15" s="48" t="s">
        <v>37</v>
      </c>
      <c r="O15" s="54"/>
      <c r="P15" s="59" t="s">
        <v>38</v>
      </c>
    </row>
    <row r="16" spans="1:16" ht="18.75">
      <c r="A16" s="30"/>
      <c r="B16" s="43">
        <v>40009</v>
      </c>
      <c r="C16" s="44"/>
      <c r="D16" s="70"/>
      <c r="E16" s="72"/>
      <c r="F16" s="50"/>
      <c r="G16" s="51"/>
      <c r="H16" s="50"/>
      <c r="I16" s="51"/>
      <c r="J16" s="50"/>
      <c r="K16" s="51"/>
      <c r="L16" s="50"/>
      <c r="M16" s="51"/>
      <c r="N16" s="55"/>
      <c r="O16" s="56"/>
      <c r="P16" s="60"/>
    </row>
    <row r="17" spans="1:16" ht="19.5" thickBot="1">
      <c r="A17" s="31"/>
      <c r="B17" s="61" t="s">
        <v>49</v>
      </c>
      <c r="C17" s="62"/>
      <c r="D17" s="70"/>
      <c r="E17" s="72"/>
      <c r="F17" s="52"/>
      <c r="G17" s="53"/>
      <c r="H17" s="52"/>
      <c r="I17" s="53"/>
      <c r="J17" s="52"/>
      <c r="K17" s="53"/>
      <c r="L17" s="52"/>
      <c r="M17" s="53"/>
      <c r="N17" s="57"/>
      <c r="O17" s="58"/>
      <c r="P17" s="42"/>
    </row>
    <row r="18" spans="1:16" ht="32.25" thickBot="1">
      <c r="A18" s="32" t="s">
        <v>0</v>
      </c>
      <c r="B18" s="33" t="s">
        <v>39</v>
      </c>
      <c r="C18" s="33" t="s">
        <v>40</v>
      </c>
      <c r="D18" s="71"/>
      <c r="E18" s="73"/>
      <c r="F18" s="34" t="s">
        <v>41</v>
      </c>
      <c r="G18" s="35" t="s">
        <v>42</v>
      </c>
      <c r="H18" s="34" t="s">
        <v>41</v>
      </c>
      <c r="I18" s="35" t="s">
        <v>42</v>
      </c>
      <c r="J18" s="34" t="s">
        <v>41</v>
      </c>
      <c r="K18" s="35" t="s">
        <v>42</v>
      </c>
      <c r="L18" s="34" t="s">
        <v>41</v>
      </c>
      <c r="M18" s="35" t="s">
        <v>42</v>
      </c>
      <c r="N18" s="34" t="s">
        <v>41</v>
      </c>
      <c r="O18" s="35" t="s">
        <v>42</v>
      </c>
      <c r="P18" s="35" t="s">
        <v>42</v>
      </c>
    </row>
    <row r="19" spans="1:16" ht="12.75">
      <c r="A19" s="36">
        <f>IF(OR(F19&gt;0,H19&gt;0,J19&gt;0,L19&gt;0,N19&gt;0),"X","")</f>
      </c>
      <c r="B19" s="3">
        <v>225</v>
      </c>
      <c r="C19" s="1" t="s">
        <v>44</v>
      </c>
      <c r="D19" s="1" t="s">
        <v>43</v>
      </c>
      <c r="E19" s="1" t="s">
        <v>45</v>
      </c>
      <c r="F19" s="1"/>
      <c r="G19" s="37">
        <v>12.5</v>
      </c>
      <c r="H19" s="1"/>
      <c r="I19" s="37">
        <v>7</v>
      </c>
      <c r="J19" s="2"/>
      <c r="K19" s="38"/>
      <c r="L19" s="2"/>
      <c r="M19" s="38"/>
      <c r="N19" s="2"/>
      <c r="O19" s="39"/>
      <c r="P19" s="40">
        <f>IF(F19*G19+H19*I19+J19*K19+L19*M19+N19*O19=0,"",F19*G19+H19*I19+J19*K19+L19*M19+N19*O19)</f>
      </c>
    </row>
    <row r="20" spans="1:16" ht="12.75">
      <c r="A20" s="36">
        <f>IF(OR(F20&gt;0,H20&gt;0,J20&gt;0,L20&gt;0,N20&gt;0),"X","")</f>
      </c>
      <c r="B20" s="3"/>
      <c r="C20" s="1" t="s">
        <v>46</v>
      </c>
      <c r="D20" s="92" t="s">
        <v>50</v>
      </c>
      <c r="E20" s="93"/>
      <c r="F20" s="39"/>
      <c r="G20" s="39"/>
      <c r="H20" s="39"/>
      <c r="I20" s="39"/>
      <c r="J20" s="2"/>
      <c r="K20" s="38"/>
      <c r="L20" s="2"/>
      <c r="M20" s="38"/>
      <c r="N20" s="2"/>
      <c r="O20" s="39"/>
      <c r="P20" s="40">
        <f>IF(F20*G20+H20*I20+J20*K20+L20*M20+N20*O20=0,"",F20*G20+H20*I20+J20*K20+L20*M20+N20*O20)</f>
      </c>
    </row>
    <row r="21" spans="1:16" ht="12.75">
      <c r="A21" s="36">
        <f>IF(OR(F21&gt;0,H21&gt;0,J21&gt;0,L21&gt;0,N21&gt;0),"X","")</f>
      </c>
      <c r="B21" s="3">
        <v>371</v>
      </c>
      <c r="C21" s="1" t="s">
        <v>47</v>
      </c>
      <c r="D21" s="1" t="s">
        <v>48</v>
      </c>
      <c r="E21" s="1" t="s">
        <v>45</v>
      </c>
      <c r="F21" s="1"/>
      <c r="G21" s="37">
        <v>12.5</v>
      </c>
      <c r="H21" s="38"/>
      <c r="I21" s="38"/>
      <c r="J21" s="1"/>
      <c r="K21" s="37">
        <v>24.5</v>
      </c>
      <c r="L21" s="2"/>
      <c r="M21" s="38"/>
      <c r="N21" s="2"/>
      <c r="O21" s="39"/>
      <c r="P21" s="40">
        <f>IF(F21*G21+H21*I21+J21*K21+L21*M21+N21*O21=0,"",F21*G21+H21*I21+J21*K21+L21*M21+N21*O21)</f>
      </c>
    </row>
    <row r="22" spans="1:16" ht="15.75">
      <c r="A22" s="4" t="s">
        <v>0</v>
      </c>
      <c r="B22" s="5" t="s">
        <v>1</v>
      </c>
      <c r="C22" s="6"/>
      <c r="D22" s="7"/>
      <c r="E22" s="6"/>
      <c r="F22" s="6"/>
      <c r="G22" s="6"/>
      <c r="H22" s="6"/>
      <c r="I22" s="8"/>
      <c r="J22" s="9"/>
      <c r="K22" s="9"/>
      <c r="L22" s="9"/>
      <c r="M22" s="9"/>
      <c r="N22" s="9"/>
      <c r="O22" s="10"/>
      <c r="P22" s="41">
        <f>IF(SUM(P19:P21)=0,"",SUM(P19:P21))</f>
      </c>
    </row>
    <row r="23" spans="1:16" ht="15.75">
      <c r="A23" s="11" t="s">
        <v>0</v>
      </c>
      <c r="B23" s="5" t="s">
        <v>2</v>
      </c>
      <c r="C23" s="6"/>
      <c r="D23" s="7"/>
      <c r="E23" s="6"/>
      <c r="F23" s="6"/>
      <c r="G23" s="6"/>
      <c r="H23" s="6"/>
      <c r="I23" s="8"/>
      <c r="J23" s="10"/>
      <c r="K23" s="10"/>
      <c r="L23" s="10"/>
      <c r="M23" s="10"/>
      <c r="N23" s="10"/>
      <c r="O23" s="10"/>
      <c r="P23" s="10"/>
    </row>
    <row r="24" spans="1:16" ht="15.75">
      <c r="A24" s="4" t="s">
        <v>0</v>
      </c>
      <c r="B24" s="12" t="s">
        <v>3</v>
      </c>
      <c r="C24" s="13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5.75">
      <c r="A25" s="4" t="s">
        <v>0</v>
      </c>
      <c r="B25" s="14"/>
      <c r="C25" s="15" t="s">
        <v>4</v>
      </c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.75">
      <c r="A26" s="4" t="s">
        <v>0</v>
      </c>
      <c r="B26" s="14"/>
      <c r="C26" s="16" t="s">
        <v>5</v>
      </c>
      <c r="D26" s="7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</row>
    <row r="27" spans="1:16" ht="15.75">
      <c r="A27" s="4" t="s">
        <v>0</v>
      </c>
      <c r="B27" s="14"/>
      <c r="C27" s="16" t="s">
        <v>6</v>
      </c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.75">
      <c r="A28" s="4" t="s">
        <v>0</v>
      </c>
      <c r="B28" s="14"/>
      <c r="C28" s="45" t="s">
        <v>7</v>
      </c>
      <c r="D28" s="46"/>
      <c r="E28" s="46"/>
      <c r="F28" s="46"/>
      <c r="G28" s="46"/>
      <c r="H28" s="46"/>
      <c r="I28" s="46"/>
      <c r="J28" s="46"/>
      <c r="K28" s="46"/>
      <c r="L28" s="6"/>
      <c r="M28" s="6"/>
      <c r="N28" s="6"/>
      <c r="O28" s="6"/>
      <c r="P28" s="6"/>
    </row>
    <row r="29" spans="1:16" ht="15.75">
      <c r="A29" s="4" t="s">
        <v>0</v>
      </c>
      <c r="B29" s="12" t="s">
        <v>8</v>
      </c>
      <c r="C29" s="6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.75">
      <c r="A30" s="4" t="s">
        <v>0</v>
      </c>
      <c r="B30" s="14"/>
      <c r="C30" s="8" t="s">
        <v>9</v>
      </c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.75">
      <c r="A31" s="4" t="s">
        <v>0</v>
      </c>
      <c r="B31" s="14"/>
      <c r="C31" s="8" t="s">
        <v>10</v>
      </c>
      <c r="D31" s="7"/>
      <c r="E31" s="6"/>
      <c r="F31" s="6"/>
      <c r="G31" s="47" t="s">
        <v>11</v>
      </c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5.75">
      <c r="A32" s="4" t="s">
        <v>0</v>
      </c>
      <c r="B32" s="14"/>
      <c r="C32" s="8" t="s">
        <v>12</v>
      </c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</sheetData>
  <autoFilter ref="A18:A21"/>
  <mergeCells count="35">
    <mergeCell ref="E9:K9"/>
    <mergeCell ref="L9:O11"/>
    <mergeCell ref="E10:K10"/>
    <mergeCell ref="D20:E20"/>
    <mergeCell ref="B7:G7"/>
    <mergeCell ref="H7:O7"/>
    <mergeCell ref="C8:G8"/>
    <mergeCell ref="I8:J8"/>
    <mergeCell ref="K8:L8"/>
    <mergeCell ref="M8:O8"/>
    <mergeCell ref="B4:O4"/>
    <mergeCell ref="B5:C5"/>
    <mergeCell ref="E5:L5"/>
    <mergeCell ref="B6:C6"/>
    <mergeCell ref="E6:L6"/>
    <mergeCell ref="C1:P1"/>
    <mergeCell ref="D2:J2"/>
    <mergeCell ref="K2:P2"/>
    <mergeCell ref="B3:O3"/>
    <mergeCell ref="E11:K11"/>
    <mergeCell ref="E12:K12"/>
    <mergeCell ref="E13:K13"/>
    <mergeCell ref="B15:C15"/>
    <mergeCell ref="D15:D18"/>
    <mergeCell ref="E15:E18"/>
    <mergeCell ref="F15:G17"/>
    <mergeCell ref="H15:I17"/>
    <mergeCell ref="J15:K17"/>
    <mergeCell ref="C28:K28"/>
    <mergeCell ref="G31:P31"/>
    <mergeCell ref="L15:M17"/>
    <mergeCell ref="N15:O17"/>
    <mergeCell ref="P15:P17"/>
    <mergeCell ref="B16:C16"/>
    <mergeCell ref="B17:C17"/>
  </mergeCells>
  <hyperlinks>
    <hyperlink ref="G31" r:id="rId1" display="http://www.in.gov/dot/div/contracts/letting/index.html"/>
    <hyperlink ref="C28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2009-06-02T16:22:21Z</cp:lastPrinted>
  <dcterms:created xsi:type="dcterms:W3CDTF">2008-10-23T21:41:23Z</dcterms:created>
  <dcterms:modified xsi:type="dcterms:W3CDTF">2009-07-06T19:31:59Z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