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41" windowWidth="20595" windowHeight="1237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'Sheet1'!$B$3:$S$41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<sst xmlns="http://schemas.openxmlformats.org/spreadsheetml/2006/main" count="114" uniqueCount="85">
  <si>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</si>
  <si>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</si>
  <si>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</si>
  <si>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</si>
  <si>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</si>
  <si>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</si>
  <si>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</si>
  <si>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</si>
  <si>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</si>
  <si>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</si>
  <si>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</si>
  <si>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</si>
  <si>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</si>
  <si>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</si>
  <si>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</si>
  <si>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</si>
  <si>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</si>
  <si>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</si>
  <si>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</si>
  <si>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</si>
  <si>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</si>
  <si>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</si>
  <si>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</si>
  <si>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</si>
  <si>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</si>
  <si>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</si>
  <si>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</si>
  <si>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</si>
  <si>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</si>
  <si>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</si>
  <si>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</si>
  <si>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</si>
  <si>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</si>
  <si>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</si>
  <si>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</si>
  <si>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</si>
  <si>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</si>
  <si>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</si>
  <si>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</si>
  <si>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</si>
  <si>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</si>
  <si>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</si>
  <si>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</si>
  <si>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</si>
  <si>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</si>
  <si>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</si>
  <si>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</si>
  <si>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</si>
  <si>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</si>
  <si>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</si>
  <si>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</si>
  <si>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</si>
  <si>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</si>
  <si>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</si>
  <si>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Ft.Wayne</t>
  </si>
  <si>
    <t>Special Letting</t>
  </si>
  <si>
    <t>R-27109-B</t>
  </si>
  <si>
    <t>R-30596-B</t>
  </si>
  <si>
    <t>M-30238-B</t>
  </si>
  <si>
    <t>M-31010-B</t>
  </si>
  <si>
    <t>T-30383-B</t>
  </si>
  <si>
    <t>Seymour</t>
  </si>
  <si>
    <t>Vincennes</t>
  </si>
  <si>
    <t>EO ET</t>
  </si>
  <si>
    <t>CB DA</t>
  </si>
  <si>
    <t>EK</t>
  </si>
  <si>
    <t>EA</t>
  </si>
  <si>
    <t>0192</t>
  </si>
  <si>
    <t>R-30034-A</t>
  </si>
  <si>
    <t>LaPorte</t>
  </si>
  <si>
    <t>R-29089-A</t>
  </si>
  <si>
    <t>BA CB</t>
  </si>
  <si>
    <t>R-30190-A</t>
  </si>
  <si>
    <t>R-30936-A</t>
  </si>
  <si>
    <t>B-28680-A</t>
  </si>
  <si>
    <t>B-29775-A</t>
  </si>
  <si>
    <t>M-30601-A</t>
  </si>
  <si>
    <t>Crawfordsville</t>
  </si>
  <si>
    <t>DC</t>
  </si>
  <si>
    <t>BA CB EE</t>
  </si>
  <si>
    <t>DA</t>
  </si>
  <si>
    <t>Contract</t>
  </si>
  <si>
    <t>been rescheduled to 09/04/2008 Let.</t>
  </si>
  <si>
    <t>been rescheduled to 09/17/2008 Let.</t>
  </si>
  <si>
    <t>been rescheduled to 08/22/2008 Let.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</si>
</sst>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1" fillId="0" borderId="9" xfId="21" applyFont="1" applyFill="1" applyBorder="1" applyAlignment="1">
      <alignment horizontal="left" wrapText="1"/>
      <protection/>
    </xf>
    <xf numFmtId="49" fontId="21" fillId="0" borderId="9" xfId="21" applyNumberFormat="1" applyFont="1" applyFill="1" applyBorder="1" applyAlignment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3" borderId="9" xfId="21" applyFont="1" applyFill="1" applyBorder="1" applyAlignment="1">
      <alignment horizontal="center" wrapText="1"/>
      <protection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165" fontId="0" fillId="0" borderId="29" xfId="0" applyNumberFormat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30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166" fontId="9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4" t="s">
        <v>36</v>
      </c>
      <c r="C1" s="64"/>
      <c r="D1" s="64"/>
      <c r="E1" s="64"/>
      <c r="F1" s="64"/>
      <c r="G1" s="64"/>
      <c r="H1" s="64"/>
      <c r="I1" s="64"/>
    </row>
    <row r="2" spans="2:9" ht="25.5" customHeight="1">
      <c r="B2" s="69" t="s">
        <v>42</v>
      </c>
      <c r="C2" s="69"/>
      <c r="D2" s="69"/>
      <c r="E2" s="69"/>
      <c r="F2" s="69"/>
      <c r="G2" s="69"/>
      <c r="H2" s="69"/>
      <c r="I2" s="69"/>
    </row>
    <row r="3" spans="2:9" ht="16.5" customHeight="1">
      <c r="B3" s="69"/>
      <c r="C3" s="69"/>
      <c r="D3" s="69"/>
      <c r="E3" s="69"/>
      <c r="F3" s="69"/>
      <c r="G3" s="69"/>
      <c r="H3" s="69"/>
      <c r="I3" s="69"/>
    </row>
    <row r="4" ht="16.5" customHeight="1">
      <c r="B4" s="35"/>
    </row>
    <row r="5" spans="2:9" ht="16.5" customHeight="1">
      <c r="B5" s="68" t="s">
        <v>43</v>
      </c>
      <c r="C5" s="68"/>
      <c r="D5" s="68"/>
      <c r="E5" s="68"/>
      <c r="F5" s="68"/>
      <c r="G5" s="68"/>
      <c r="H5" s="68"/>
      <c r="I5" s="68"/>
    </row>
    <row r="6" spans="2:3" ht="16.5" customHeight="1">
      <c r="B6" s="35"/>
      <c r="C6" s="37"/>
    </row>
    <row r="7" spans="2:7" ht="21" customHeight="1">
      <c r="B7" s="43" t="s">
        <v>2</v>
      </c>
      <c r="C7" s="65"/>
      <c r="D7" s="65"/>
      <c r="E7" s="65"/>
      <c r="F7" s="65"/>
      <c r="G7" s="65"/>
    </row>
    <row r="8" spans="2:7" ht="25.5" customHeight="1">
      <c r="B8" s="43" t="s">
        <v>40</v>
      </c>
      <c r="C8" s="66"/>
      <c r="D8" s="66"/>
      <c r="E8" s="66"/>
      <c r="F8" s="66"/>
      <c r="G8" s="66"/>
    </row>
    <row r="9" ht="15.75" customHeight="1">
      <c r="B9" s="35"/>
    </row>
    <row r="10" spans="2:7" ht="15.75">
      <c r="B10" s="46" t="s">
        <v>41</v>
      </c>
      <c r="C10" s="70"/>
      <c r="D10" s="70"/>
      <c r="E10" s="70"/>
      <c r="F10" s="70"/>
      <c r="G10" s="70"/>
    </row>
    <row r="12" spans="2:7" ht="18" customHeight="1">
      <c r="B12" s="46" t="s">
        <v>39</v>
      </c>
      <c r="C12" s="70"/>
      <c r="D12" s="70"/>
      <c r="E12" s="70"/>
      <c r="F12" s="70"/>
      <c r="G12" s="7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7" t="s">
        <v>38</v>
      </c>
      <c r="F26" s="6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2"/>
  <sheetViews>
    <sheetView showGridLines="0" tabSelected="1" workbookViewId="0" topLeftCell="A6">
      <selection activeCell="B21" sqref="B21:C2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0" customFormat="1" ht="20.25" customHeight="1">
      <c r="B1" s="51"/>
      <c r="C1" s="52"/>
      <c r="D1" s="98" t="s">
        <v>51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19" s="50" customFormat="1" ht="17.25" customHeight="1">
      <c r="B2" s="51"/>
      <c r="C2" s="52"/>
      <c r="D2" s="53"/>
      <c r="E2" s="99" t="s">
        <v>52</v>
      </c>
      <c r="F2" s="99"/>
      <c r="G2" s="99"/>
      <c r="H2" s="99"/>
      <c r="I2" s="99"/>
      <c r="J2" s="99"/>
      <c r="K2" s="99"/>
      <c r="L2" s="100" t="s">
        <v>53</v>
      </c>
      <c r="M2" s="101"/>
      <c r="N2" s="101"/>
      <c r="O2" s="101"/>
      <c r="P2" s="101"/>
      <c r="Q2" s="101"/>
      <c r="R2" s="101"/>
      <c r="S2" s="101"/>
    </row>
    <row r="3" spans="3:19" ht="38.25" customHeight="1">
      <c r="C3" s="103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3"/>
      <c r="R3" s="13"/>
      <c r="S3" s="13"/>
    </row>
    <row r="4" spans="3:19" ht="15.75">
      <c r="C4" s="103" t="s">
        <v>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3"/>
      <c r="R4" s="13"/>
      <c r="S4" s="13"/>
    </row>
    <row r="5" spans="3:19" ht="15.75">
      <c r="C5" s="102" t="s">
        <v>3</v>
      </c>
      <c r="D5" s="102"/>
      <c r="E5" s="15"/>
      <c r="F5" s="87"/>
      <c r="G5" s="87"/>
      <c r="H5" s="87"/>
      <c r="I5" s="87"/>
      <c r="J5" s="87"/>
      <c r="K5" s="87"/>
      <c r="L5" s="87"/>
      <c r="M5" s="87"/>
      <c r="N5" s="14"/>
      <c r="O5" s="14"/>
      <c r="P5" s="14"/>
      <c r="Q5" s="16"/>
      <c r="R5" s="16"/>
      <c r="S5" s="16"/>
    </row>
    <row r="6" spans="3:19" ht="15.75">
      <c r="C6" s="102" t="s">
        <v>2</v>
      </c>
      <c r="D6" s="102"/>
      <c r="E6" s="15"/>
      <c r="F6" s="87"/>
      <c r="G6" s="87"/>
      <c r="H6" s="87"/>
      <c r="I6" s="87"/>
      <c r="J6" s="87"/>
      <c r="K6" s="87"/>
      <c r="L6" s="87"/>
      <c r="M6" s="87"/>
      <c r="N6" s="14"/>
      <c r="O6" s="14"/>
      <c r="P6" s="14"/>
      <c r="Q6" s="16"/>
      <c r="R6" s="16"/>
      <c r="S6" s="16"/>
    </row>
    <row r="7" spans="3:19" ht="15.75">
      <c r="C7" s="102" t="s">
        <v>30</v>
      </c>
      <c r="D7" s="106"/>
      <c r="E7" s="106"/>
      <c r="F7" s="106"/>
      <c r="G7" s="106"/>
      <c r="H7" s="107"/>
      <c r="I7" s="85"/>
      <c r="J7" s="86"/>
      <c r="K7" s="86"/>
      <c r="L7" s="86"/>
      <c r="M7" s="86"/>
      <c r="N7" s="86"/>
      <c r="O7" s="86"/>
      <c r="P7" s="86"/>
      <c r="Q7" s="16"/>
      <c r="R7" s="16"/>
      <c r="S7" s="16"/>
    </row>
    <row r="8" spans="3:19" ht="15.75">
      <c r="C8" s="17" t="s">
        <v>4</v>
      </c>
      <c r="D8" s="97"/>
      <c r="E8" s="97"/>
      <c r="F8" s="97"/>
      <c r="G8" s="97"/>
      <c r="H8" s="97"/>
      <c r="I8" s="14" t="s">
        <v>5</v>
      </c>
      <c r="J8" s="97"/>
      <c r="K8" s="97"/>
      <c r="L8" s="105" t="s">
        <v>6</v>
      </c>
      <c r="M8" s="105"/>
      <c r="N8" s="97"/>
      <c r="O8" s="97"/>
      <c r="P8" s="97"/>
      <c r="Q8" s="16"/>
      <c r="R8" s="16"/>
      <c r="S8" s="16"/>
    </row>
    <row r="9" spans="3:19" ht="15.75">
      <c r="C9" s="14" t="s">
        <v>13</v>
      </c>
      <c r="D9" s="14"/>
      <c r="E9" s="14"/>
      <c r="F9" s="108"/>
      <c r="G9" s="108"/>
      <c r="H9" s="108"/>
      <c r="I9" s="108"/>
      <c r="J9" s="108"/>
      <c r="K9" s="108"/>
      <c r="L9" s="108"/>
      <c r="M9" s="112" t="s">
        <v>22</v>
      </c>
      <c r="N9" s="113"/>
      <c r="O9" s="113"/>
      <c r="P9" s="113"/>
      <c r="Q9" s="9"/>
      <c r="R9" s="9"/>
      <c r="S9" s="9"/>
    </row>
    <row r="10" spans="3:19" ht="15.75">
      <c r="C10" s="14" t="s">
        <v>14</v>
      </c>
      <c r="D10" s="14"/>
      <c r="E10" s="14"/>
      <c r="F10" s="95"/>
      <c r="G10" s="95"/>
      <c r="H10" s="95"/>
      <c r="I10" s="95"/>
      <c r="J10" s="95"/>
      <c r="K10" s="95"/>
      <c r="L10" s="95"/>
      <c r="M10" s="113"/>
      <c r="N10" s="113"/>
      <c r="O10" s="113"/>
      <c r="P10" s="113"/>
      <c r="Q10" s="10"/>
      <c r="R10" s="10"/>
      <c r="S10" s="10"/>
    </row>
    <row r="11" spans="3:19" ht="15.75">
      <c r="C11" s="14" t="s">
        <v>15</v>
      </c>
      <c r="D11" s="14"/>
      <c r="E11" s="14"/>
      <c r="F11" s="95"/>
      <c r="G11" s="96"/>
      <c r="H11" s="96"/>
      <c r="I11" s="96"/>
      <c r="J11" s="96"/>
      <c r="K11" s="96"/>
      <c r="L11" s="96"/>
      <c r="M11" s="113"/>
      <c r="N11" s="113"/>
      <c r="O11" s="113"/>
      <c r="P11" s="113"/>
      <c r="Q11" s="10"/>
      <c r="R11" s="10"/>
      <c r="S11" s="10"/>
    </row>
    <row r="12" spans="3:19" ht="15.75">
      <c r="C12" s="14" t="s">
        <v>29</v>
      </c>
      <c r="D12" s="14"/>
      <c r="E12" s="14"/>
      <c r="F12" s="88"/>
      <c r="G12" s="88"/>
      <c r="H12" s="88"/>
      <c r="I12" s="88"/>
      <c r="J12" s="88"/>
      <c r="K12" s="88"/>
      <c r="L12" s="88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8"/>
      <c r="G13" s="89"/>
      <c r="H13" s="89"/>
      <c r="I13" s="89"/>
      <c r="J13" s="89"/>
      <c r="K13" s="89"/>
      <c r="L13" s="89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14" t="s">
        <v>23</v>
      </c>
      <c r="B15" s="20"/>
      <c r="C15" s="124" t="s">
        <v>16</v>
      </c>
      <c r="D15" s="125"/>
      <c r="E15" s="117" t="s">
        <v>24</v>
      </c>
      <c r="F15" s="79" t="s">
        <v>48</v>
      </c>
      <c r="G15" s="90"/>
      <c r="H15" s="116" t="s">
        <v>50</v>
      </c>
      <c r="I15" s="90"/>
      <c r="J15" s="79" t="s">
        <v>18</v>
      </c>
      <c r="K15" s="90"/>
      <c r="L15" s="79" t="s">
        <v>19</v>
      </c>
      <c r="M15" s="90"/>
      <c r="N15" s="79" t="s">
        <v>20</v>
      </c>
      <c r="O15" s="90"/>
      <c r="P15" s="79" t="s">
        <v>21</v>
      </c>
      <c r="Q15" s="80"/>
      <c r="R15" s="7"/>
      <c r="S15" s="63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15"/>
      <c r="B16" s="8"/>
      <c r="C16" s="122">
        <v>39680</v>
      </c>
      <c r="D16" s="123"/>
      <c r="E16" s="118"/>
      <c r="F16" s="91"/>
      <c r="G16" s="92"/>
      <c r="H16" s="91"/>
      <c r="I16" s="92"/>
      <c r="J16" s="91"/>
      <c r="K16" s="92"/>
      <c r="L16" s="91"/>
      <c r="M16" s="92"/>
      <c r="N16" s="91"/>
      <c r="O16" s="92"/>
      <c r="P16" s="81"/>
      <c r="Q16" s="82"/>
      <c r="R16" s="1"/>
      <c r="S16" s="77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15"/>
      <c r="B17" s="5"/>
      <c r="C17" s="120" t="s">
        <v>55</v>
      </c>
      <c r="D17" s="121"/>
      <c r="E17" s="118"/>
      <c r="F17" s="91"/>
      <c r="G17" s="92"/>
      <c r="H17" s="110"/>
      <c r="I17" s="111"/>
      <c r="J17" s="110"/>
      <c r="K17" s="111"/>
      <c r="L17" s="110"/>
      <c r="M17" s="111"/>
      <c r="N17" s="110"/>
      <c r="O17" s="111"/>
      <c r="P17" s="83"/>
      <c r="Q17" s="84"/>
      <c r="R17" s="6"/>
      <c r="S17" s="78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49" t="s">
        <v>17</v>
      </c>
      <c r="D18" s="49" t="s">
        <v>8</v>
      </c>
      <c r="E18" s="119"/>
      <c r="F18" s="93"/>
      <c r="G18" s="94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57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s="18" customFormat="1" ht="15.75">
      <c r="A19" s="18">
        <v>1</v>
      </c>
      <c r="B19" s="23"/>
      <c r="C19" s="54">
        <v>140</v>
      </c>
      <c r="D19" s="54" t="s">
        <v>56</v>
      </c>
      <c r="E19" s="54" t="s">
        <v>63</v>
      </c>
      <c r="F19" s="76" t="s">
        <v>54</v>
      </c>
      <c r="G19" s="61"/>
      <c r="H19" s="25"/>
      <c r="I19" s="24">
        <f aca="true" t="shared" si="0" ref="I19:I30">IF(D19="","",12.5)</f>
        <v>12.5</v>
      </c>
      <c r="J19" s="25"/>
      <c r="K19" s="24">
        <v>7</v>
      </c>
      <c r="L19" s="25"/>
      <c r="M19" s="24"/>
      <c r="N19" s="25"/>
      <c r="O19" s="24"/>
      <c r="P19" s="25"/>
      <c r="Q19" s="24"/>
      <c r="R19" s="26">
        <f aca="true" t="shared" si="1" ref="R19:R30">IF(B19="",0,H19+J19+L19+N19+P19)</f>
        <v>0</v>
      </c>
      <c r="S19" s="58">
        <f aca="true" t="shared" si="2" ref="S19:S30">IF(R19=0,"",H19*I19+J19*K19+L19*M19+N19*O19+P19*Q19)</f>
      </c>
    </row>
    <row r="20" spans="1:19" s="18" customFormat="1" ht="15.75">
      <c r="A20" s="18">
        <v>2</v>
      </c>
      <c r="B20" s="23"/>
      <c r="C20" s="54">
        <v>142</v>
      </c>
      <c r="D20" s="54" t="s">
        <v>70</v>
      </c>
      <c r="E20" s="54" t="s">
        <v>71</v>
      </c>
      <c r="F20" s="76" t="s">
        <v>77</v>
      </c>
      <c r="G20" s="62"/>
      <c r="H20" s="25"/>
      <c r="I20" s="24">
        <f t="shared" si="0"/>
        <v>12.5</v>
      </c>
      <c r="J20" s="25"/>
      <c r="K20" s="24">
        <v>20</v>
      </c>
      <c r="L20" s="25"/>
      <c r="M20" s="24"/>
      <c r="N20" s="25"/>
      <c r="O20" s="24"/>
      <c r="P20" s="25"/>
      <c r="Q20" s="24"/>
      <c r="R20" s="26">
        <f t="shared" si="1"/>
        <v>0</v>
      </c>
      <c r="S20" s="59">
        <f t="shared" si="2"/>
      </c>
    </row>
    <row r="21" spans="1:19" s="18" customFormat="1" ht="15.75" customHeight="1">
      <c r="A21" s="18">
        <v>3</v>
      </c>
      <c r="B21" s="71" t="s">
        <v>81</v>
      </c>
      <c r="C21" s="72"/>
      <c r="D21" s="60" t="s">
        <v>68</v>
      </c>
      <c r="E21" s="73" t="s">
        <v>84</v>
      </c>
      <c r="F21" s="74"/>
      <c r="G21" s="74"/>
      <c r="H21" s="74"/>
      <c r="I21" s="75"/>
      <c r="J21" s="25"/>
      <c r="K21" s="24"/>
      <c r="L21" s="25"/>
      <c r="M21" s="24"/>
      <c r="N21" s="25"/>
      <c r="O21" s="24"/>
      <c r="P21" s="25"/>
      <c r="Q21" s="24"/>
      <c r="R21" s="26">
        <f t="shared" si="1"/>
        <v>0</v>
      </c>
      <c r="S21" s="59">
        <f t="shared" si="2"/>
      </c>
    </row>
    <row r="22" spans="1:20" s="18" customFormat="1" ht="15.75">
      <c r="A22" s="18">
        <v>4</v>
      </c>
      <c r="B22" s="71" t="s">
        <v>81</v>
      </c>
      <c r="C22" s="72"/>
      <c r="D22" s="60" t="s">
        <v>72</v>
      </c>
      <c r="E22" s="73" t="s">
        <v>83</v>
      </c>
      <c r="F22" s="74"/>
      <c r="G22" s="74"/>
      <c r="H22" s="74"/>
      <c r="I22" s="75"/>
      <c r="J22" s="25"/>
      <c r="K22" s="24"/>
      <c r="L22" s="25"/>
      <c r="M22" s="24"/>
      <c r="N22" s="25"/>
      <c r="O22" s="24"/>
      <c r="P22" s="25"/>
      <c r="Q22" s="24"/>
      <c r="R22" s="26">
        <f t="shared" si="1"/>
        <v>0</v>
      </c>
      <c r="S22" s="59">
        <f>IF(R22=0,"",H22*E22+J22*K22+L22*M22+N22*O22+P22*Q22)</f>
      </c>
      <c r="T22" s="56"/>
    </row>
    <row r="23" spans="1:19" s="18" customFormat="1" ht="15.75">
      <c r="A23" s="18">
        <v>5</v>
      </c>
      <c r="B23" s="23"/>
      <c r="C23" s="54">
        <v>150</v>
      </c>
      <c r="D23" s="54" t="s">
        <v>57</v>
      </c>
      <c r="E23" s="54" t="s">
        <v>64</v>
      </c>
      <c r="F23" s="76" t="s">
        <v>61</v>
      </c>
      <c r="G23" s="61"/>
      <c r="H23" s="25"/>
      <c r="I23" s="24">
        <f t="shared" si="0"/>
        <v>12.5</v>
      </c>
      <c r="J23" s="25"/>
      <c r="K23" s="24">
        <v>17</v>
      </c>
      <c r="L23" s="25"/>
      <c r="M23" s="24"/>
      <c r="N23" s="25"/>
      <c r="O23" s="24"/>
      <c r="P23" s="25"/>
      <c r="Q23" s="24"/>
      <c r="R23" s="26">
        <f t="shared" si="1"/>
        <v>0</v>
      </c>
      <c r="S23" s="59">
        <f t="shared" si="2"/>
      </c>
    </row>
    <row r="24" spans="1:19" s="18" customFormat="1" ht="15.75">
      <c r="A24" s="18">
        <v>6</v>
      </c>
      <c r="B24" s="23"/>
      <c r="C24" s="54">
        <v>160</v>
      </c>
      <c r="D24" s="54" t="s">
        <v>73</v>
      </c>
      <c r="E24" s="54" t="s">
        <v>79</v>
      </c>
      <c r="F24" s="76" t="s">
        <v>69</v>
      </c>
      <c r="G24" s="62"/>
      <c r="H24" s="25"/>
      <c r="I24" s="24">
        <f t="shared" si="0"/>
        <v>12.5</v>
      </c>
      <c r="J24" s="25"/>
      <c r="K24" s="24">
        <v>49.5</v>
      </c>
      <c r="L24" s="25"/>
      <c r="M24" s="24"/>
      <c r="N24" s="25"/>
      <c r="O24" s="24"/>
      <c r="P24" s="25"/>
      <c r="Q24" s="24">
        <v>14.5</v>
      </c>
      <c r="R24" s="26">
        <f t="shared" si="1"/>
        <v>0</v>
      </c>
      <c r="S24" s="59">
        <f t="shared" si="2"/>
      </c>
    </row>
    <row r="25" spans="1:20" s="18" customFormat="1" ht="15.75">
      <c r="A25" s="18">
        <v>7</v>
      </c>
      <c r="B25" s="23"/>
      <c r="C25" s="54">
        <v>190</v>
      </c>
      <c r="D25" s="54" t="s">
        <v>74</v>
      </c>
      <c r="E25" s="54" t="s">
        <v>78</v>
      </c>
      <c r="F25" s="76" t="s">
        <v>69</v>
      </c>
      <c r="G25" s="62"/>
      <c r="H25" s="25"/>
      <c r="I25" s="24">
        <f t="shared" si="0"/>
        <v>12.5</v>
      </c>
      <c r="J25" s="25"/>
      <c r="K25" s="24"/>
      <c r="L25" s="25"/>
      <c r="M25" s="24">
        <v>18.5</v>
      </c>
      <c r="N25" s="25"/>
      <c r="O25" s="24"/>
      <c r="P25" s="25"/>
      <c r="Q25" s="24"/>
      <c r="R25" s="26">
        <f t="shared" si="1"/>
        <v>0</v>
      </c>
      <c r="S25" s="59">
        <f t="shared" si="2"/>
      </c>
      <c r="T25" s="56"/>
    </row>
    <row r="26" spans="1:19" s="18" customFormat="1" ht="15.75">
      <c r="A26" s="18">
        <v>8</v>
      </c>
      <c r="B26" s="23"/>
      <c r="C26" s="54">
        <v>200</v>
      </c>
      <c r="D26" s="54" t="s">
        <v>75</v>
      </c>
      <c r="E26" s="54" t="s">
        <v>80</v>
      </c>
      <c r="F26" s="76" t="s">
        <v>69</v>
      </c>
      <c r="G26" s="62"/>
      <c r="H26" s="25"/>
      <c r="I26" s="24">
        <f t="shared" si="0"/>
        <v>12.5</v>
      </c>
      <c r="J26" s="25"/>
      <c r="K26" s="24"/>
      <c r="L26" s="25"/>
      <c r="M26" s="24">
        <v>13</v>
      </c>
      <c r="N26" s="25"/>
      <c r="O26" s="24"/>
      <c r="P26" s="25"/>
      <c r="Q26" s="24"/>
      <c r="R26" s="26">
        <f t="shared" si="1"/>
        <v>0</v>
      </c>
      <c r="S26" s="59">
        <f t="shared" si="2"/>
      </c>
    </row>
    <row r="27" spans="1:19" s="18" customFormat="1" ht="15.75">
      <c r="A27" s="18">
        <v>9</v>
      </c>
      <c r="B27" s="23"/>
      <c r="C27" s="54">
        <v>240</v>
      </c>
      <c r="D27" s="54" t="s">
        <v>58</v>
      </c>
      <c r="E27" s="55" t="s">
        <v>67</v>
      </c>
      <c r="F27" s="76" t="s">
        <v>62</v>
      </c>
      <c r="G27" s="61"/>
      <c r="H27" s="25"/>
      <c r="I27" s="24">
        <f t="shared" si="0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1"/>
        <v>0</v>
      </c>
      <c r="S27" s="59">
        <f t="shared" si="2"/>
      </c>
    </row>
    <row r="28" spans="1:19" s="18" customFormat="1" ht="16.5" customHeight="1">
      <c r="A28" s="18">
        <v>10</v>
      </c>
      <c r="B28" s="71" t="s">
        <v>81</v>
      </c>
      <c r="C28" s="72"/>
      <c r="D28" s="60" t="s">
        <v>76</v>
      </c>
      <c r="E28" s="73" t="s">
        <v>82</v>
      </c>
      <c r="F28" s="74"/>
      <c r="G28" s="74"/>
      <c r="H28" s="74"/>
      <c r="I28" s="75"/>
      <c r="J28" s="25"/>
      <c r="K28" s="24"/>
      <c r="L28" s="25"/>
      <c r="M28" s="24"/>
      <c r="N28" s="25"/>
      <c r="O28" s="24"/>
      <c r="P28" s="25"/>
      <c r="Q28" s="24"/>
      <c r="R28" s="26">
        <f t="shared" si="1"/>
        <v>0</v>
      </c>
      <c r="S28" s="59">
        <f t="shared" si="2"/>
      </c>
    </row>
    <row r="29" spans="1:19" s="18" customFormat="1" ht="15.75">
      <c r="A29" s="18">
        <v>11</v>
      </c>
      <c r="B29" s="23"/>
      <c r="C29" s="54">
        <v>250</v>
      </c>
      <c r="D29" s="54" t="s">
        <v>59</v>
      </c>
      <c r="E29" s="54" t="s">
        <v>65</v>
      </c>
      <c r="F29" s="76" t="s">
        <v>62</v>
      </c>
      <c r="G29" s="61"/>
      <c r="H29" s="25"/>
      <c r="I29" s="24">
        <f t="shared" si="0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1"/>
        <v>0</v>
      </c>
      <c r="S29" s="59">
        <f t="shared" si="2"/>
      </c>
    </row>
    <row r="30" spans="1:19" s="18" customFormat="1" ht="15.75">
      <c r="A30" s="18">
        <v>12</v>
      </c>
      <c r="B30" s="23"/>
      <c r="C30" s="54">
        <v>450</v>
      </c>
      <c r="D30" s="54" t="s">
        <v>60</v>
      </c>
      <c r="E30" s="54" t="s">
        <v>66</v>
      </c>
      <c r="F30" s="76" t="s">
        <v>62</v>
      </c>
      <c r="G30" s="61"/>
      <c r="H30" s="25"/>
      <c r="I30" s="24">
        <f t="shared" si="0"/>
        <v>12.5</v>
      </c>
      <c r="J30" s="25"/>
      <c r="K30" s="24"/>
      <c r="L30" s="25"/>
      <c r="M30" s="24"/>
      <c r="N30" s="25"/>
      <c r="O30" s="24">
        <v>2</v>
      </c>
      <c r="P30" s="25"/>
      <c r="Q30" s="24"/>
      <c r="R30" s="26">
        <f t="shared" si="1"/>
        <v>0</v>
      </c>
      <c r="S30" s="59">
        <f t="shared" si="2"/>
      </c>
    </row>
    <row r="31" spans="2:19" ht="15.75">
      <c r="B31" s="27" t="s">
        <v>12</v>
      </c>
      <c r="C31" s="28" t="s">
        <v>27</v>
      </c>
      <c r="J31" s="12"/>
      <c r="K31" s="16"/>
      <c r="L31" s="16"/>
      <c r="M31" s="16"/>
      <c r="N31" s="16"/>
      <c r="O31" s="16"/>
      <c r="P31" s="21"/>
      <c r="Q31" s="21"/>
      <c r="R31" s="30"/>
      <c r="S31" s="31">
        <f>SUM(S19:S30)</f>
        <v>0</v>
      </c>
    </row>
    <row r="32" spans="2:19" ht="15.75">
      <c r="B32" s="40" t="s">
        <v>12</v>
      </c>
      <c r="C32" s="28" t="s">
        <v>26</v>
      </c>
      <c r="J32" s="12"/>
      <c r="K32" s="21"/>
      <c r="L32" s="21"/>
      <c r="M32" s="21"/>
      <c r="N32" s="21"/>
      <c r="O32" s="21"/>
      <c r="P32" s="21"/>
      <c r="Q32" s="21"/>
      <c r="R32" s="30"/>
      <c r="S32" s="16"/>
    </row>
    <row r="33" spans="2:4" ht="15.75">
      <c r="B33" s="27" t="s">
        <v>12</v>
      </c>
      <c r="C33" s="48" t="s">
        <v>32</v>
      </c>
      <c r="D33" s="42"/>
    </row>
    <row r="34" spans="2:4" ht="15.75">
      <c r="B34" s="27" t="s">
        <v>12</v>
      </c>
      <c r="D34" s="47" t="s">
        <v>25</v>
      </c>
    </row>
    <row r="35" spans="2:14" ht="18.75" customHeight="1">
      <c r="B35" s="27" t="s">
        <v>12</v>
      </c>
      <c r="D35" s="41" t="s">
        <v>28</v>
      </c>
      <c r="N35" s="44"/>
    </row>
    <row r="36" spans="2:4" ht="15.75">
      <c r="B36" s="27" t="s">
        <v>12</v>
      </c>
      <c r="D36" s="41" t="s">
        <v>31</v>
      </c>
    </row>
    <row r="37" spans="2:6" ht="15.75">
      <c r="B37" s="27" t="s">
        <v>12</v>
      </c>
      <c r="D37" s="41" t="s">
        <v>33</v>
      </c>
      <c r="E37" s="45" t="s">
        <v>34</v>
      </c>
      <c r="F37" s="41" t="s">
        <v>35</v>
      </c>
    </row>
    <row r="38" spans="2:3" ht="15.75">
      <c r="B38" s="27" t="s">
        <v>12</v>
      </c>
      <c r="C38" s="48" t="s">
        <v>44</v>
      </c>
    </row>
    <row r="39" spans="2:4" ht="15.75">
      <c r="B39" s="27" t="s">
        <v>12</v>
      </c>
      <c r="D39" s="12" t="s">
        <v>45</v>
      </c>
    </row>
    <row r="40" spans="2:17" ht="15.75">
      <c r="B40" s="27" t="s">
        <v>12</v>
      </c>
      <c r="D40" s="12" t="s">
        <v>46</v>
      </c>
      <c r="H40" s="109" t="s">
        <v>47</v>
      </c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4" ht="15.75">
      <c r="B41" s="27" t="s">
        <v>12</v>
      </c>
      <c r="D41" s="12" t="s">
        <v>49</v>
      </c>
    </row>
    <row r="42" spans="2:4" ht="15.75">
      <c r="B42" s="27"/>
      <c r="D42" s="12"/>
    </row>
  </sheetData>
  <autoFilter ref="B18:B18"/>
  <mergeCells count="49">
    <mergeCell ref="F23:G23"/>
    <mergeCell ref="B21:C21"/>
    <mergeCell ref="E21:I21"/>
    <mergeCell ref="A15:A17"/>
    <mergeCell ref="H15:I17"/>
    <mergeCell ref="E15:E18"/>
    <mergeCell ref="C17:D17"/>
    <mergeCell ref="C16:D16"/>
    <mergeCell ref="C15:D15"/>
    <mergeCell ref="F9:L9"/>
    <mergeCell ref="H40:Q40"/>
    <mergeCell ref="F19:G19"/>
    <mergeCell ref="F27:G27"/>
    <mergeCell ref="N15:O17"/>
    <mergeCell ref="J15:K17"/>
    <mergeCell ref="L15:M17"/>
    <mergeCell ref="M9:P11"/>
    <mergeCell ref="F10:L10"/>
    <mergeCell ref="F20:G20"/>
    <mergeCell ref="L8:M8"/>
    <mergeCell ref="C5:D5"/>
    <mergeCell ref="D8:H8"/>
    <mergeCell ref="C7:H7"/>
    <mergeCell ref="D1:Q1"/>
    <mergeCell ref="E2:K2"/>
    <mergeCell ref="L2:S2"/>
    <mergeCell ref="C6:D6"/>
    <mergeCell ref="C3:P3"/>
    <mergeCell ref="C4:P4"/>
    <mergeCell ref="F6:M6"/>
    <mergeCell ref="S15:S17"/>
    <mergeCell ref="P15:Q17"/>
    <mergeCell ref="I7:P7"/>
    <mergeCell ref="F5:M5"/>
    <mergeCell ref="F13:L13"/>
    <mergeCell ref="F15:G18"/>
    <mergeCell ref="F11:L11"/>
    <mergeCell ref="F12:L12"/>
    <mergeCell ref="N8:P8"/>
    <mergeCell ref="J8:K8"/>
    <mergeCell ref="B22:C22"/>
    <mergeCell ref="E22:I22"/>
    <mergeCell ref="F30:G30"/>
    <mergeCell ref="F29:G29"/>
    <mergeCell ref="F25:G25"/>
    <mergeCell ref="F24:G24"/>
    <mergeCell ref="F26:G26"/>
    <mergeCell ref="B28:C28"/>
    <mergeCell ref="E28:I28"/>
  </mergeCells>
  <conditionalFormatting sqref="N19:N30 J19:J30 L19:L30 P19:P30">
    <cfRule type="expression" priority="1" dxfId="0" stopIfTrue="1">
      <formula>(K19=0)</formula>
    </cfRule>
  </conditionalFormatting>
  <conditionalFormatting sqref="Q19:Q30 K19:K30 M19:M30 O19:O30">
    <cfRule type="cellIs" priority="2" dxfId="1" operator="equal" stopIfTrue="1">
      <formula>0</formula>
    </cfRule>
  </conditionalFormatting>
  <hyperlinks>
    <hyperlink ref="E37" location="Sheet2!A1" display="cover letter "/>
    <hyperlink ref="H40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2008-07-24T14:53:42Z</cp:lastPrinted>
  <dcterms:created xsi:type="dcterms:W3CDTF">2001-11-19T15:24:38Z</dcterms:created>
  <dcterms:modified xsi:type="dcterms:W3CDTF">2008-08-20T12:41:25Z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