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'Sheet1'!$B$16:$B$33</definedName>
    <definedName name="_xlnm.Print_Area" localSheetId="1">'Sheet1'!$B$1:$S$40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<sst xmlns="http://schemas.openxmlformats.org/spreadsheetml/2006/main" count="103" uniqueCount="75">
  <si>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</si>
  <si>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</si>
  <si>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</si>
  <si>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</si>
  <si>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</si>
  <si>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</si>
  <si>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</si>
  <si>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</si>
  <si>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</si>
  <si>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</si>
  <si>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</si>
  <si>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</si>
  <si>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</si>
  <si>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</si>
  <si>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</si>
  <si>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</si>
  <si>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</si>
  <si>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</si>
  <si>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</si>
  <si>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</si>
  <si>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</si>
  <si>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</si>
  <si>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</si>
  <si>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</si>
  <si>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</si>
  <si>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</si>
  <si>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</si>
  <si>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</si>
  <si>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</si>
  <si>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</si>
  <si>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</si>
  <si>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</si>
  <si>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</si>
  <si>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</si>
  <si>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</si>
  <si>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</si>
  <si>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</si>
  <si>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</si>
  <si>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</si>
  <si>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</si>
  <si>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</si>
  <si>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</si>
  <si>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</si>
  <si>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</si>
  <si>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</si>
  <si>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</si>
  <si>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</si>
  <si>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</si>
  <si>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</si>
  <si>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</si>
  <si>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</si>
  <si>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</si>
  <si>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</si>
  <si>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</si>
  <si>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</si>
  <si>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R-28983-A</t>
  </si>
  <si>
    <t>BA CB</t>
  </si>
  <si>
    <t>R-29237-B</t>
  </si>
  <si>
    <t>CB EA EF</t>
  </si>
  <si>
    <t>R-29339-B</t>
  </si>
  <si>
    <t>DA</t>
  </si>
  <si>
    <t>R-29933-A</t>
  </si>
  <si>
    <t>AB</t>
  </si>
  <si>
    <t>RS-28669-A</t>
  </si>
  <si>
    <t xml:space="preserve">BA  </t>
  </si>
  <si>
    <t>RS-29733-A</t>
  </si>
  <si>
    <t>BA</t>
  </si>
  <si>
    <t>B-28815-A</t>
  </si>
  <si>
    <t>DB</t>
  </si>
  <si>
    <t>B-29233-B</t>
  </si>
  <si>
    <t>M-29917-A</t>
  </si>
  <si>
    <t>CB 0117</t>
  </si>
  <si>
    <t>T-28727-A</t>
  </si>
  <si>
    <t>EA</t>
  </si>
  <si>
    <t>TM-29774-A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</si>
</sst>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2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3" xfId="0" applyNumberFormat="1" applyFont="1" applyBorder="1" applyAlignment="1" applyProtection="1">
      <alignment horizontal="center" vertical="center"/>
      <protection locked="0"/>
    </xf>
    <xf numFmtId="166" fontId="9" fillId="0" borderId="24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65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28" xfId="0" applyNumberFormat="1" applyFont="1" applyFill="1" applyBorder="1" applyAlignment="1" applyProtection="1">
      <alignment vertical="center"/>
      <protection locked="0"/>
    </xf>
    <xf numFmtId="0" fontId="0" fillId="0" borderId="28" xfId="0" applyNumberFormat="1" applyBorder="1" applyAlignment="1">
      <alignment vertical="center"/>
    </xf>
    <xf numFmtId="165" fontId="3" fillId="0" borderId="27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0" fillId="0" borderId="28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41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47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48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45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46</v>
      </c>
      <c r="C10" s="58"/>
      <c r="D10" s="58"/>
      <c r="E10" s="58"/>
      <c r="F10" s="58"/>
      <c r="G10" s="58"/>
    </row>
    <row r="12" spans="2:7" ht="18" customHeight="1">
      <c r="B12" s="49" t="s">
        <v>44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42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43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40"/>
  <sheetViews>
    <sheetView showGridLines="0" tabSelected="1" workbookViewId="0" topLeftCell="A7">
      <selection activeCell="T14" sqref="T14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3"/>
      <c r="R1" s="13"/>
      <c r="S1" s="13"/>
    </row>
    <row r="2" spans="3:19" ht="15.75">
      <c r="C2" s="77" t="s">
        <v>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3"/>
      <c r="R2" s="13"/>
      <c r="S2" s="13"/>
    </row>
    <row r="3" spans="3:19" ht="15.75">
      <c r="C3" s="82" t="s">
        <v>3</v>
      </c>
      <c r="D3" s="82"/>
      <c r="E3" s="15"/>
      <c r="F3" s="80"/>
      <c r="G3" s="80"/>
      <c r="H3" s="80"/>
      <c r="I3" s="80"/>
      <c r="J3" s="80"/>
      <c r="K3" s="80"/>
      <c r="L3" s="80"/>
      <c r="M3" s="80"/>
      <c r="N3" s="14"/>
      <c r="O3" s="14"/>
      <c r="P3" s="14"/>
      <c r="Q3" s="16"/>
      <c r="R3" s="16"/>
      <c r="S3" s="16"/>
    </row>
    <row r="4" spans="3:19" ht="15.75">
      <c r="C4" s="82" t="s">
        <v>2</v>
      </c>
      <c r="D4" s="82"/>
      <c r="E4" s="15"/>
      <c r="F4" s="80"/>
      <c r="G4" s="80"/>
      <c r="H4" s="80"/>
      <c r="I4" s="80"/>
      <c r="J4" s="80"/>
      <c r="K4" s="80"/>
      <c r="L4" s="80"/>
      <c r="M4" s="80"/>
      <c r="N4" s="14"/>
      <c r="O4" s="14"/>
      <c r="P4" s="14"/>
      <c r="Q4" s="16"/>
      <c r="R4" s="16"/>
      <c r="S4" s="16"/>
    </row>
    <row r="5" spans="3:19" ht="15.75">
      <c r="C5" s="82" t="s">
        <v>34</v>
      </c>
      <c r="D5" s="97"/>
      <c r="E5" s="97"/>
      <c r="F5" s="97"/>
      <c r="G5" s="97"/>
      <c r="H5" s="98"/>
      <c r="I5" s="95"/>
      <c r="J5" s="96"/>
      <c r="K5" s="96"/>
      <c r="L5" s="96"/>
      <c r="M5" s="96"/>
      <c r="N5" s="96"/>
      <c r="O5" s="96"/>
      <c r="P5" s="96"/>
      <c r="Q5" s="16"/>
      <c r="R5" s="16"/>
      <c r="S5" s="16"/>
    </row>
    <row r="6" spans="3:19" ht="15.75">
      <c r="C6" s="17" t="s">
        <v>4</v>
      </c>
      <c r="D6" s="79"/>
      <c r="E6" s="79"/>
      <c r="F6" s="79"/>
      <c r="G6" s="79"/>
      <c r="H6" s="79"/>
      <c r="I6" s="14" t="s">
        <v>5</v>
      </c>
      <c r="J6" s="79"/>
      <c r="K6" s="79"/>
      <c r="L6" s="81" t="s">
        <v>6</v>
      </c>
      <c r="M6" s="81"/>
      <c r="N6" s="79"/>
      <c r="O6" s="79"/>
      <c r="P6" s="79"/>
      <c r="Q6" s="16"/>
      <c r="R6" s="16"/>
      <c r="S6" s="16"/>
    </row>
    <row r="7" spans="3:19" ht="15.75">
      <c r="C7" s="14" t="s">
        <v>14</v>
      </c>
      <c r="D7" s="14"/>
      <c r="E7" s="14"/>
      <c r="F7" s="86"/>
      <c r="G7" s="86"/>
      <c r="H7" s="86"/>
      <c r="I7" s="86"/>
      <c r="J7" s="86"/>
      <c r="K7" s="86"/>
      <c r="L7" s="86"/>
      <c r="M7" s="100" t="s">
        <v>25</v>
      </c>
      <c r="N7" s="101"/>
      <c r="O7" s="101"/>
      <c r="P7" s="101"/>
      <c r="Q7" s="9"/>
      <c r="R7" s="9"/>
      <c r="S7" s="9"/>
    </row>
    <row r="8" spans="3:19" ht="15.75">
      <c r="C8" s="14" t="s">
        <v>15</v>
      </c>
      <c r="D8" s="14"/>
      <c r="E8" s="14"/>
      <c r="F8" s="83"/>
      <c r="G8" s="83"/>
      <c r="H8" s="83"/>
      <c r="I8" s="83"/>
      <c r="J8" s="83"/>
      <c r="K8" s="83"/>
      <c r="L8" s="83"/>
      <c r="M8" s="101"/>
      <c r="N8" s="101"/>
      <c r="O8" s="101"/>
      <c r="P8" s="101"/>
      <c r="Q8" s="10"/>
      <c r="R8" s="10"/>
      <c r="S8" s="10"/>
    </row>
    <row r="9" spans="3:19" ht="15.75">
      <c r="C9" s="14" t="s">
        <v>16</v>
      </c>
      <c r="D9" s="14"/>
      <c r="E9" s="14"/>
      <c r="F9" s="83"/>
      <c r="G9" s="99"/>
      <c r="H9" s="99"/>
      <c r="I9" s="99"/>
      <c r="J9" s="99"/>
      <c r="K9" s="99"/>
      <c r="L9" s="99"/>
      <c r="M9" s="101"/>
      <c r="N9" s="101"/>
      <c r="O9" s="101"/>
      <c r="P9" s="101"/>
      <c r="Q9" s="10"/>
      <c r="R9" s="10"/>
      <c r="S9" s="10"/>
    </row>
    <row r="10" spans="3:19" ht="15.75">
      <c r="C10" s="14" t="s">
        <v>32</v>
      </c>
      <c r="D10" s="14"/>
      <c r="E10" s="14"/>
      <c r="F10" s="84"/>
      <c r="G10" s="84"/>
      <c r="H10" s="84"/>
      <c r="I10" s="84"/>
      <c r="J10" s="84"/>
      <c r="K10" s="84"/>
      <c r="L10" s="84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84"/>
      <c r="G11" s="85"/>
      <c r="H11" s="85"/>
      <c r="I11" s="85"/>
      <c r="J11" s="85"/>
      <c r="K11" s="85"/>
      <c r="L11" s="85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60" t="s">
        <v>26</v>
      </c>
      <c r="B13" s="20"/>
      <c r="C13" s="75" t="s">
        <v>17</v>
      </c>
      <c r="D13" s="76"/>
      <c r="E13" s="68" t="s">
        <v>27</v>
      </c>
      <c r="F13" s="62" t="s">
        <v>36</v>
      </c>
      <c r="G13" s="63"/>
      <c r="H13" s="62" t="s">
        <v>24</v>
      </c>
      <c r="I13" s="63"/>
      <c r="J13" s="62" t="s">
        <v>20</v>
      </c>
      <c r="K13" s="63"/>
      <c r="L13" s="62" t="s">
        <v>21</v>
      </c>
      <c r="M13" s="63"/>
      <c r="N13" s="62" t="s">
        <v>22</v>
      </c>
      <c r="O13" s="63"/>
      <c r="P13" s="62" t="s">
        <v>23</v>
      </c>
      <c r="Q13" s="90"/>
      <c r="R13" s="7"/>
      <c r="S13" s="87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61"/>
      <c r="B14" s="8"/>
      <c r="C14" s="73">
        <v>39344</v>
      </c>
      <c r="D14" s="74"/>
      <c r="E14" s="69"/>
      <c r="F14" s="64"/>
      <c r="G14" s="65"/>
      <c r="H14" s="64"/>
      <c r="I14" s="65"/>
      <c r="J14" s="64"/>
      <c r="K14" s="65"/>
      <c r="L14" s="64"/>
      <c r="M14" s="65"/>
      <c r="N14" s="64"/>
      <c r="O14" s="65"/>
      <c r="P14" s="91"/>
      <c r="Q14" s="92"/>
      <c r="R14" s="1"/>
      <c r="S14" s="88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61"/>
      <c r="B15" s="5"/>
      <c r="C15" s="71" t="s">
        <v>33</v>
      </c>
      <c r="D15" s="72"/>
      <c r="E15" s="69"/>
      <c r="F15" s="66"/>
      <c r="G15" s="67"/>
      <c r="H15" s="66"/>
      <c r="I15" s="67"/>
      <c r="J15" s="66"/>
      <c r="K15" s="67"/>
      <c r="L15" s="66"/>
      <c r="M15" s="67"/>
      <c r="N15" s="66"/>
      <c r="O15" s="67"/>
      <c r="P15" s="93"/>
      <c r="Q15" s="94"/>
      <c r="R15" s="6"/>
      <c r="S15" s="89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70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151</v>
      </c>
      <c r="D17" s="43" t="s">
        <v>55</v>
      </c>
      <c r="E17" s="43" t="s">
        <v>56</v>
      </c>
      <c r="F17" s="24"/>
      <c r="G17" s="24"/>
      <c r="H17" s="25"/>
      <c r="I17" s="24">
        <f>IF(D17="","",12.5)</f>
        <v>12.5</v>
      </c>
      <c r="J17" s="25"/>
      <c r="K17" s="24">
        <v>29</v>
      </c>
      <c r="L17" s="25"/>
      <c r="M17" s="24"/>
      <c r="N17" s="25"/>
      <c r="O17" s="24">
        <v>3.5</v>
      </c>
      <c r="P17" s="25"/>
      <c r="Q17" s="24">
        <v>15.5</v>
      </c>
      <c r="R17" s="26">
        <f>IF(B17="",0,F17+H17+J17+L17+N17+P17)</f>
        <v>0</v>
      </c>
      <c r="S17" s="24">
        <f aca="true" t="shared" si="0" ref="S17:S24">IF(R17=0,"",H17*I17+J17*K17+L17*M17+N17*O17+P17*Q17)</f>
      </c>
    </row>
    <row r="18" spans="1:19" ht="15.75">
      <c r="A18" s="11">
        <v>2</v>
      </c>
      <c r="B18" s="23"/>
      <c r="C18" s="43">
        <v>155</v>
      </c>
      <c r="D18" s="43" t="s">
        <v>57</v>
      </c>
      <c r="E18" s="43" t="s">
        <v>58</v>
      </c>
      <c r="F18" s="24"/>
      <c r="G18" s="24"/>
      <c r="H18" s="25"/>
      <c r="I18" s="24">
        <f aca="true" t="shared" si="1" ref="I18:I27">IF(D18="","",12.5)</f>
        <v>12.5</v>
      </c>
      <c r="J18" s="25"/>
      <c r="K18" s="24">
        <v>13</v>
      </c>
      <c r="L18" s="25"/>
      <c r="M18" s="24"/>
      <c r="N18" s="25"/>
      <c r="O18" s="24"/>
      <c r="P18" s="25"/>
      <c r="Q18" s="24"/>
      <c r="R18" s="26">
        <f aca="true" t="shared" si="2" ref="R18:R27">IF(B18="",0,F18+H18+J18+L18+N18+P18)</f>
        <v>0</v>
      </c>
      <c r="S18" s="24">
        <f t="shared" si="0"/>
      </c>
    </row>
    <row r="19" spans="1:19" ht="15.75">
      <c r="A19" s="11">
        <v>3</v>
      </c>
      <c r="B19" s="23"/>
      <c r="C19" s="43">
        <v>161</v>
      </c>
      <c r="D19" s="43" t="s">
        <v>59</v>
      </c>
      <c r="E19" s="43" t="s">
        <v>60</v>
      </c>
      <c r="F19" s="24"/>
      <c r="G19" s="24"/>
      <c r="H19" s="25"/>
      <c r="I19" s="24">
        <f t="shared" si="1"/>
        <v>12.5</v>
      </c>
      <c r="J19" s="25"/>
      <c r="K19" s="24">
        <v>15</v>
      </c>
      <c r="L19" s="25"/>
      <c r="M19" s="24"/>
      <c r="N19" s="25"/>
      <c r="O19" s="24"/>
      <c r="P19" s="25"/>
      <c r="Q19" s="24"/>
      <c r="R19" s="26">
        <f t="shared" si="2"/>
        <v>0</v>
      </c>
      <c r="S19" s="24">
        <f t="shared" si="0"/>
      </c>
    </row>
    <row r="20" spans="1:19" ht="15.75">
      <c r="A20" s="11">
        <v>4</v>
      </c>
      <c r="B20" s="23"/>
      <c r="C20" s="43">
        <v>181</v>
      </c>
      <c r="D20" s="43" t="s">
        <v>61</v>
      </c>
      <c r="E20" s="43" t="s">
        <v>62</v>
      </c>
      <c r="F20" s="24"/>
      <c r="G20" s="24"/>
      <c r="H20" s="25"/>
      <c r="I20" s="24">
        <f t="shared" si="1"/>
        <v>12.5</v>
      </c>
      <c r="J20" s="25"/>
      <c r="K20" s="24"/>
      <c r="L20" s="25"/>
      <c r="M20" s="24"/>
      <c r="N20" s="25"/>
      <c r="O20" s="24"/>
      <c r="P20" s="25"/>
      <c r="Q20" s="24"/>
      <c r="R20" s="26">
        <f t="shared" si="2"/>
        <v>0</v>
      </c>
      <c r="S20" s="24">
        <f t="shared" si="0"/>
      </c>
    </row>
    <row r="21" spans="1:19" ht="15.75">
      <c r="A21" s="11">
        <v>5</v>
      </c>
      <c r="B21" s="23"/>
      <c r="C21" s="43">
        <v>211</v>
      </c>
      <c r="D21" s="43" t="s">
        <v>63</v>
      </c>
      <c r="E21" s="43" t="s">
        <v>64</v>
      </c>
      <c r="F21" s="24"/>
      <c r="G21" s="24"/>
      <c r="H21" s="25"/>
      <c r="I21" s="24">
        <f t="shared" si="1"/>
        <v>12.5</v>
      </c>
      <c r="J21" s="25"/>
      <c r="K21" s="24"/>
      <c r="L21" s="25"/>
      <c r="M21" s="24"/>
      <c r="N21" s="25"/>
      <c r="O21" s="24"/>
      <c r="P21" s="25"/>
      <c r="Q21" s="24"/>
      <c r="R21" s="26">
        <f t="shared" si="2"/>
        <v>0</v>
      </c>
      <c r="S21" s="24">
        <f t="shared" si="0"/>
      </c>
    </row>
    <row r="22" spans="1:19" ht="15.75">
      <c r="A22" s="11">
        <v>6</v>
      </c>
      <c r="B22" s="23"/>
      <c r="C22" s="43">
        <v>221</v>
      </c>
      <c r="D22" s="43" t="s">
        <v>65</v>
      </c>
      <c r="E22" s="43" t="s">
        <v>66</v>
      </c>
      <c r="F22" s="24"/>
      <c r="G22" s="24"/>
      <c r="H22" s="25"/>
      <c r="I22" s="24">
        <f t="shared" si="1"/>
        <v>12.5</v>
      </c>
      <c r="J22" s="25"/>
      <c r="K22" s="24"/>
      <c r="L22" s="25"/>
      <c r="M22" s="24"/>
      <c r="N22" s="25"/>
      <c r="O22" s="24"/>
      <c r="P22" s="25"/>
      <c r="Q22" s="24"/>
      <c r="R22" s="26">
        <f t="shared" si="2"/>
        <v>0</v>
      </c>
      <c r="S22" s="24">
        <f t="shared" si="0"/>
      </c>
    </row>
    <row r="23" spans="1:19" ht="15.75">
      <c r="A23" s="11">
        <v>7</v>
      </c>
      <c r="B23" s="23"/>
      <c r="C23" s="43">
        <v>251</v>
      </c>
      <c r="D23" s="43" t="s">
        <v>67</v>
      </c>
      <c r="E23" s="43" t="s">
        <v>68</v>
      </c>
      <c r="F23" s="24"/>
      <c r="G23" s="24"/>
      <c r="H23" s="25"/>
      <c r="I23" s="24">
        <f t="shared" si="1"/>
        <v>12.5</v>
      </c>
      <c r="J23" s="25"/>
      <c r="K23" s="24"/>
      <c r="L23" s="25"/>
      <c r="M23" s="24">
        <v>13.5</v>
      </c>
      <c r="N23" s="25"/>
      <c r="O23" s="24"/>
      <c r="P23" s="25"/>
      <c r="Q23" s="24"/>
      <c r="R23" s="26">
        <f t="shared" si="2"/>
        <v>0</v>
      </c>
      <c r="S23" s="24">
        <f t="shared" si="0"/>
      </c>
    </row>
    <row r="24" spans="1:19" ht="15.75">
      <c r="A24" s="11">
        <v>8</v>
      </c>
      <c r="B24" s="23"/>
      <c r="C24" s="43">
        <v>261</v>
      </c>
      <c r="D24" s="43" t="s">
        <v>69</v>
      </c>
      <c r="E24" s="43" t="s">
        <v>60</v>
      </c>
      <c r="F24" s="24"/>
      <c r="G24" s="24"/>
      <c r="H24" s="25"/>
      <c r="I24" s="24">
        <f t="shared" si="1"/>
        <v>12.5</v>
      </c>
      <c r="J24" s="25"/>
      <c r="K24" s="24"/>
      <c r="L24" s="25"/>
      <c r="M24" s="24">
        <v>34.5</v>
      </c>
      <c r="N24" s="25"/>
      <c r="O24" s="24"/>
      <c r="P24" s="25"/>
      <c r="Q24" s="24"/>
      <c r="R24" s="26">
        <f t="shared" si="2"/>
        <v>0</v>
      </c>
      <c r="S24" s="24">
        <f t="shared" si="0"/>
      </c>
    </row>
    <row r="25" spans="1:19" ht="15.75">
      <c r="A25" s="11">
        <v>9</v>
      </c>
      <c r="B25" s="23"/>
      <c r="C25" s="43">
        <v>271</v>
      </c>
      <c r="D25" s="43" t="s">
        <v>70</v>
      </c>
      <c r="E25" s="43" t="s">
        <v>71</v>
      </c>
      <c r="F25" s="23"/>
      <c r="G25" s="24">
        <f>IF(D25="","",12.5)</f>
        <v>12.5</v>
      </c>
      <c r="H25" s="25"/>
      <c r="I25" s="24">
        <f t="shared" si="1"/>
        <v>12.5</v>
      </c>
      <c r="J25" s="25"/>
      <c r="K25" s="24"/>
      <c r="L25" s="25"/>
      <c r="M25" s="24"/>
      <c r="N25" s="25"/>
      <c r="O25" s="24"/>
      <c r="P25" s="25"/>
      <c r="Q25" s="24"/>
      <c r="R25" s="26">
        <f t="shared" si="2"/>
        <v>0</v>
      </c>
      <c r="S25" s="24">
        <f>IF(R25=0,"",F25*G25+H25*I25+J25*K25+L25*M25+N25*O25+P25*Q25)</f>
      </c>
    </row>
    <row r="26" spans="1:19" ht="15.75">
      <c r="A26" s="11">
        <v>10</v>
      </c>
      <c r="B26" s="23"/>
      <c r="C26" s="43">
        <v>311</v>
      </c>
      <c r="D26" s="43" t="s">
        <v>72</v>
      </c>
      <c r="E26" s="43" t="s">
        <v>73</v>
      </c>
      <c r="F26" s="23"/>
      <c r="G26" s="24">
        <f>IF(D26="","",12.5)</f>
        <v>12.5</v>
      </c>
      <c r="H26" s="25"/>
      <c r="I26" s="24">
        <f t="shared" si="1"/>
        <v>12.5</v>
      </c>
      <c r="J26" s="25"/>
      <c r="K26" s="24"/>
      <c r="L26" s="25"/>
      <c r="M26" s="24"/>
      <c r="N26" s="25"/>
      <c r="O26" s="24">
        <v>2</v>
      </c>
      <c r="P26" s="25"/>
      <c r="Q26" s="24"/>
      <c r="R26" s="26">
        <f t="shared" si="2"/>
        <v>0</v>
      </c>
      <c r="S26" s="24">
        <f>IF(R26=0,"",F26*G26+H26*I26+J26*K26+L26*M26+N26*O26+P26*Q26)</f>
      </c>
    </row>
    <row r="27" spans="1:19" ht="15.75">
      <c r="A27" s="11">
        <v>11</v>
      </c>
      <c r="B27" s="23"/>
      <c r="C27" s="43">
        <v>331</v>
      </c>
      <c r="D27" s="43" t="s">
        <v>74</v>
      </c>
      <c r="E27" s="43" t="s">
        <v>73</v>
      </c>
      <c r="F27" s="23"/>
      <c r="G27" s="24">
        <f>IF(D27="","",12.5)</f>
        <v>12.5</v>
      </c>
      <c r="H27" s="25"/>
      <c r="I27" s="24">
        <f t="shared" si="1"/>
        <v>12.5</v>
      </c>
      <c r="J27" s="25"/>
      <c r="K27" s="24"/>
      <c r="L27" s="25"/>
      <c r="M27" s="24"/>
      <c r="N27" s="25"/>
      <c r="O27" s="24">
        <v>7</v>
      </c>
      <c r="P27" s="25"/>
      <c r="Q27" s="24"/>
      <c r="R27" s="26">
        <f t="shared" si="2"/>
        <v>0</v>
      </c>
      <c r="S27" s="24">
        <f>IF(R27=0,"",F27*G27+H27*I27+J27*K27+L27*M27+N27*O27+P27*Q27)</f>
      </c>
    </row>
    <row r="28" spans="2:19" ht="15.75">
      <c r="B28" s="27" t="s">
        <v>13</v>
      </c>
      <c r="C28" s="28" t="s">
        <v>30</v>
      </c>
      <c r="J28" s="12" t="s">
        <v>9</v>
      </c>
      <c r="K28" s="16"/>
      <c r="L28" s="16"/>
      <c r="M28" s="16"/>
      <c r="N28" s="16"/>
      <c r="O28" s="16"/>
      <c r="P28" s="21"/>
      <c r="Q28" s="21"/>
      <c r="R28" s="30"/>
      <c r="S28" s="31">
        <f>SUM(S17:S27)</f>
        <v>0</v>
      </c>
    </row>
    <row r="29" spans="2:19" ht="15.75">
      <c r="B29" s="42" t="s">
        <v>13</v>
      </c>
      <c r="C29" s="28" t="s">
        <v>29</v>
      </c>
      <c r="J29" s="12" t="s">
        <v>19</v>
      </c>
      <c r="K29" s="21"/>
      <c r="L29" s="21"/>
      <c r="M29" s="21"/>
      <c r="N29" s="21"/>
      <c r="O29" s="21"/>
      <c r="P29" s="21"/>
      <c r="Q29" s="21"/>
      <c r="R29" s="30"/>
      <c r="S29" s="16"/>
    </row>
    <row r="30" spans="2:19" ht="15.75">
      <c r="B30" s="27" t="s">
        <v>13</v>
      </c>
      <c r="C30" s="34"/>
      <c r="E30" s="32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2:4" ht="15.75">
      <c r="B31" s="27" t="s">
        <v>13</v>
      </c>
      <c r="C31" s="51" t="s">
        <v>37</v>
      </c>
      <c r="D31" s="45"/>
    </row>
    <row r="32" spans="2:4" ht="15.75">
      <c r="B32" s="27" t="s">
        <v>13</v>
      </c>
      <c r="D32" s="50" t="s">
        <v>28</v>
      </c>
    </row>
    <row r="33" spans="2:14" ht="18.75" customHeight="1">
      <c r="B33" s="27" t="s">
        <v>13</v>
      </c>
      <c r="D33" s="44" t="s">
        <v>31</v>
      </c>
      <c r="N33" s="47"/>
    </row>
    <row r="34" spans="2:4" ht="15.75">
      <c r="B34" s="27" t="s">
        <v>13</v>
      </c>
      <c r="D34" s="44" t="s">
        <v>35</v>
      </c>
    </row>
    <row r="35" spans="2:6" ht="15.75">
      <c r="B35" s="27" t="s">
        <v>13</v>
      </c>
      <c r="D35" s="44" t="s">
        <v>38</v>
      </c>
      <c r="E35" s="48" t="s">
        <v>39</v>
      </c>
      <c r="F35" s="44" t="s">
        <v>40</v>
      </c>
    </row>
    <row r="36" spans="2:3" ht="15.75">
      <c r="B36" s="27" t="s">
        <v>13</v>
      </c>
      <c r="C36" s="51" t="s">
        <v>49</v>
      </c>
    </row>
    <row r="37" spans="2:4" ht="15.75">
      <c r="B37" s="27" t="s">
        <v>13</v>
      </c>
      <c r="D37" s="12" t="s">
        <v>50</v>
      </c>
    </row>
    <row r="38" spans="2:17" ht="15.75">
      <c r="B38" s="27" t="s">
        <v>13</v>
      </c>
      <c r="D38" s="12" t="s">
        <v>51</v>
      </c>
      <c r="H38" s="59" t="s">
        <v>52</v>
      </c>
      <c r="I38" s="59"/>
      <c r="J38" s="59"/>
      <c r="K38" s="59"/>
      <c r="L38" s="59"/>
      <c r="M38" s="59"/>
      <c r="N38" s="59"/>
      <c r="O38" s="59"/>
      <c r="P38" s="59"/>
      <c r="Q38" s="59"/>
    </row>
    <row r="39" spans="2:4" ht="15.75">
      <c r="B39" s="27" t="s">
        <v>13</v>
      </c>
      <c r="D39" s="12" t="s">
        <v>53</v>
      </c>
    </row>
    <row r="40" spans="2:4" ht="15.75">
      <c r="B40" s="27" t="s">
        <v>13</v>
      </c>
      <c r="D40" s="12" t="s">
        <v>54</v>
      </c>
    </row>
  </sheetData>
  <autoFilter ref="B16:B33"/>
  <mergeCells count="31"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  <mergeCell ref="F8:L8"/>
    <mergeCell ref="F11:L11"/>
    <mergeCell ref="L13:M15"/>
    <mergeCell ref="F7:L7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H38:Q38"/>
    <mergeCell ref="A13:A15"/>
    <mergeCell ref="H13:I15"/>
    <mergeCell ref="E13:E16"/>
    <mergeCell ref="C15:D15"/>
    <mergeCell ref="C14:D14"/>
    <mergeCell ref="C13:D13"/>
    <mergeCell ref="N13:O15"/>
  </mergeCells>
  <conditionalFormatting sqref="N17:N27 P17:P27 L17:L27 J17:J27">
    <cfRule type="expression" priority="1" dxfId="0" stopIfTrue="1">
      <formula>(K17=0)</formula>
    </cfRule>
  </conditionalFormatting>
  <conditionalFormatting sqref="Q17:Q27 O17:O27 M17:M27 K17:K27 F17:G24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:F27">
      <formula1>0</formula1>
      <formula2>1</formula2>
    </dataValidation>
  </dataValidations>
  <hyperlinks>
    <hyperlink ref="E35" location="Sheet2!A1" display="cover letter "/>
    <hyperlink ref="H38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2007-09-18T19:14:36Z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