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'Sheet1'!$B$16:$B$28</definedName>
    <definedName name="_xlnm.Print_Area" localSheetId="1">'Sheet1'!$B$1:$S$35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<sst xmlns="http://schemas.openxmlformats.org/spreadsheetml/2006/main" count="93" uniqueCount="66">
  <si>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</si>
  <si>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</si>
  <si>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</si>
  <si>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</si>
  <si>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</si>
  <si>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</si>
  <si>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</si>
  <si>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</si>
  <si>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</si>
  <si>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</si>
  <si>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</si>
  <si>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</si>
  <si>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</si>
  <si>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</si>
  <si>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</si>
  <si>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</si>
  <si>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</si>
  <si>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</si>
  <si>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</si>
  <si>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</si>
  <si>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</si>
  <si>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</si>
  <si>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</si>
  <si>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</si>
  <si>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</si>
  <si>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</si>
  <si>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</si>
  <si>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</si>
  <si>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</si>
  <si>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</si>
  <si>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</si>
  <si>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</si>
  <si>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</si>
  <si>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</si>
  <si>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</si>
  <si>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</si>
  <si>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</si>
  <si>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</si>
  <si>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</si>
  <si>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</si>
  <si>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</si>
  <si>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</si>
  <si>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</si>
  <si>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</si>
  <si>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</si>
  <si>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</si>
  <si>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</si>
  <si>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</si>
  <si>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</si>
  <si>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</si>
  <si>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</si>
  <si>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</si>
  <si>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</si>
  <si>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</si>
  <si>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</si>
  <si>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R-28402-B</t>
  </si>
  <si>
    <t>BA EE</t>
  </si>
  <si>
    <t>R-28677-B</t>
  </si>
  <si>
    <t>EO</t>
  </si>
  <si>
    <t>R-29934-A</t>
  </si>
  <si>
    <t>BA CB EE</t>
  </si>
  <si>
    <t>B-29233-B</t>
  </si>
  <si>
    <t>DA</t>
  </si>
  <si>
    <t>B-29360-B</t>
  </si>
  <si>
    <t>T-28726-A</t>
  </si>
  <si>
    <t>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</si>
</sst>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5"/>
  <sheetViews>
    <sheetView showGridLines="0" tabSelected="1" workbookViewId="0" topLeftCell="A1">
      <selection activeCell="T27" sqref="T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39316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54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183</v>
      </c>
      <c r="D17" s="43" t="s">
        <v>55</v>
      </c>
      <c r="E17" s="43" t="s">
        <v>56</v>
      </c>
      <c r="F17" s="24"/>
      <c r="G17" s="24"/>
      <c r="H17" s="25"/>
      <c r="I17" s="24">
        <f aca="true" t="shared" si="0" ref="I17:I22">IF(D17="","",12.5)</f>
        <v>12.5</v>
      </c>
      <c r="J17" s="25"/>
      <c r="K17" s="24">
        <v>46.5</v>
      </c>
      <c r="L17" s="25"/>
      <c r="M17" s="24"/>
      <c r="N17" s="25"/>
      <c r="O17" s="24"/>
      <c r="P17" s="25"/>
      <c r="Q17" s="24">
        <v>28.5</v>
      </c>
      <c r="R17" s="26">
        <f aca="true" t="shared" si="1" ref="R17:R22">IF(B17="",0,F17+H17+J17+L17+N17+P17)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3">
        <v>185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 t="shared" si="0"/>
        <v>12.5</v>
      </c>
      <c r="J18" s="25"/>
      <c r="K18" s="24">
        <v>20</v>
      </c>
      <c r="L18" s="25"/>
      <c r="M18" s="24"/>
      <c r="N18" s="25"/>
      <c r="O18" s="24"/>
      <c r="P18" s="25"/>
      <c r="Q18" s="24"/>
      <c r="R18" s="26">
        <f t="shared" si="1"/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241</v>
      </c>
      <c r="D19" s="43" t="s">
        <v>59</v>
      </c>
      <c r="E19" s="43" t="s">
        <v>60</v>
      </c>
      <c r="F19" s="23"/>
      <c r="G19" s="24">
        <f>IF(D19="","",12.5)</f>
        <v>12.5</v>
      </c>
      <c r="H19" s="25"/>
      <c r="I19" s="24">
        <f t="shared" si="0"/>
        <v>12.5</v>
      </c>
      <c r="J19" s="25"/>
      <c r="K19" s="24">
        <v>34.5</v>
      </c>
      <c r="L19" s="25"/>
      <c r="M19" s="24"/>
      <c r="N19" s="25"/>
      <c r="O19" s="24"/>
      <c r="P19" s="25"/>
      <c r="Q19" s="24"/>
      <c r="R19" s="26">
        <f t="shared" si="1"/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3">
        <v>303</v>
      </c>
      <c r="D20" s="43" t="s">
        <v>61</v>
      </c>
      <c r="E20" s="43" t="s">
        <v>62</v>
      </c>
      <c r="F20" s="23"/>
      <c r="G20" s="24">
        <f>IF(D20="","",12.5)</f>
        <v>12.5</v>
      </c>
      <c r="H20" s="25"/>
      <c r="I20" s="24">
        <f t="shared" si="0"/>
        <v>12.5</v>
      </c>
      <c r="J20" s="25"/>
      <c r="K20" s="24"/>
      <c r="L20" s="25"/>
      <c r="M20" s="24">
        <v>34.5</v>
      </c>
      <c r="N20" s="25"/>
      <c r="O20" s="24"/>
      <c r="P20" s="25"/>
      <c r="Q20" s="24"/>
      <c r="R20" s="26">
        <f t="shared" si="1"/>
        <v>0</v>
      </c>
      <c r="S20" s="24">
        <f>IF(R20=0,"",F20*G20+H20*I20+J20*K20+L20*M20+N20*O20+P20*Q20)</f>
      </c>
    </row>
    <row r="21" spans="1:19" ht="15.75">
      <c r="A21" s="11">
        <v>5</v>
      </c>
      <c r="B21" s="23"/>
      <c r="C21" s="43">
        <v>305</v>
      </c>
      <c r="D21" s="43" t="s">
        <v>63</v>
      </c>
      <c r="E21" s="43" t="s">
        <v>62</v>
      </c>
      <c r="F21" s="23"/>
      <c r="G21" s="24">
        <f>IF(D21="","",12.5)</f>
        <v>12.5</v>
      </c>
      <c r="H21" s="25"/>
      <c r="I21" s="24">
        <f t="shared" si="0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1"/>
        <v>0</v>
      </c>
      <c r="S21" s="24">
        <f>IF(R21=0,"",F21*G21+H21*I21+J21*K21+L21*M21+N21*O21+P21*Q21)</f>
      </c>
    </row>
    <row r="22" spans="1:19" ht="15.75">
      <c r="A22" s="11">
        <v>6</v>
      </c>
      <c r="B22" s="23"/>
      <c r="C22" s="43">
        <v>401</v>
      </c>
      <c r="D22" s="43" t="s">
        <v>64</v>
      </c>
      <c r="E22" s="43" t="s">
        <v>65</v>
      </c>
      <c r="F22" s="23"/>
      <c r="G22" s="24">
        <f>IF(D22="","",12.5)</f>
        <v>12.5</v>
      </c>
      <c r="H22" s="25"/>
      <c r="I22" s="24">
        <f t="shared" si="0"/>
        <v>12.5</v>
      </c>
      <c r="J22" s="25"/>
      <c r="K22" s="24"/>
      <c r="L22" s="25"/>
      <c r="M22" s="24"/>
      <c r="N22" s="25"/>
      <c r="O22" s="24">
        <v>2</v>
      </c>
      <c r="P22" s="25"/>
      <c r="Q22" s="24"/>
      <c r="R22" s="26">
        <f t="shared" si="1"/>
        <v>0</v>
      </c>
      <c r="S22" s="24">
        <f>IF(R22=0,"",F22*G22+H22*I22+J22*K22+L22*M22+N22*O22+P22*Q22)</f>
      </c>
    </row>
    <row r="23" spans="2:19" ht="15.75">
      <c r="B23" s="27" t="s">
        <v>13</v>
      </c>
      <c r="C23" s="28" t="s">
        <v>30</v>
      </c>
      <c r="J23" s="12" t="s">
        <v>9</v>
      </c>
      <c r="K23" s="16"/>
      <c r="L23" s="16"/>
      <c r="M23" s="16"/>
      <c r="N23" s="16"/>
      <c r="O23" s="16"/>
      <c r="P23" s="21"/>
      <c r="Q23" s="21"/>
      <c r="R23" s="30"/>
      <c r="S23" s="31">
        <f>SUM(S17:S22)</f>
        <v>0</v>
      </c>
    </row>
    <row r="24" spans="2:19" ht="15.75">
      <c r="B24" s="42" t="s">
        <v>13</v>
      </c>
      <c r="C24" s="28" t="s">
        <v>29</v>
      </c>
      <c r="J24" s="12" t="s">
        <v>19</v>
      </c>
      <c r="K24" s="21"/>
      <c r="L24" s="21"/>
      <c r="M24" s="21"/>
      <c r="N24" s="21"/>
      <c r="O24" s="21"/>
      <c r="P24" s="21"/>
      <c r="Q24" s="21"/>
      <c r="R24" s="30"/>
      <c r="S24" s="16"/>
    </row>
    <row r="25" spans="2:19" ht="15.75">
      <c r="B25" s="27" t="s">
        <v>13</v>
      </c>
      <c r="C25" s="34"/>
      <c r="E25" s="3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" ht="15.75">
      <c r="B26" s="27" t="s">
        <v>13</v>
      </c>
      <c r="C26" s="51" t="s">
        <v>36</v>
      </c>
      <c r="D26" s="45"/>
    </row>
    <row r="27" spans="2:4" ht="15.75">
      <c r="B27" s="27" t="s">
        <v>13</v>
      </c>
      <c r="D27" s="50" t="s">
        <v>28</v>
      </c>
    </row>
    <row r="28" spans="2:14" ht="18.75" customHeight="1">
      <c r="B28" s="27" t="s">
        <v>13</v>
      </c>
      <c r="D28" s="44" t="s">
        <v>31</v>
      </c>
      <c r="N28" s="47"/>
    </row>
    <row r="29" spans="2:4" ht="15.75">
      <c r="B29" s="27" t="s">
        <v>13</v>
      </c>
      <c r="D29" s="44" t="s">
        <v>34</v>
      </c>
    </row>
    <row r="30" spans="2:6" ht="15.75">
      <c r="B30" s="27" t="s">
        <v>13</v>
      </c>
      <c r="D30" s="44" t="s">
        <v>37</v>
      </c>
      <c r="E30" s="48" t="s">
        <v>38</v>
      </c>
      <c r="F30" s="44" t="s">
        <v>39</v>
      </c>
    </row>
    <row r="31" spans="2:3" ht="15.75">
      <c r="B31" s="27" t="s">
        <v>13</v>
      </c>
      <c r="C31" s="51" t="s">
        <v>48</v>
      </c>
    </row>
    <row r="32" spans="2:4" ht="15.75">
      <c r="B32" s="27" t="s">
        <v>13</v>
      </c>
      <c r="D32" s="12" t="s">
        <v>49</v>
      </c>
    </row>
    <row r="33" spans="2:17" ht="15.75">
      <c r="B33" s="27" t="s">
        <v>13</v>
      </c>
      <c r="D33" s="12" t="s">
        <v>50</v>
      </c>
      <c r="H33" s="59" t="s">
        <v>51</v>
      </c>
      <c r="I33" s="59"/>
      <c r="J33" s="59"/>
      <c r="K33" s="59"/>
      <c r="L33" s="59"/>
      <c r="M33" s="59"/>
      <c r="N33" s="59"/>
      <c r="O33" s="59"/>
      <c r="P33" s="59"/>
      <c r="Q33" s="59"/>
    </row>
    <row r="34" spans="2:4" ht="15.75">
      <c r="B34" s="27" t="s">
        <v>13</v>
      </c>
      <c r="D34" s="12" t="s">
        <v>52</v>
      </c>
    </row>
    <row r="35" spans="2:4" ht="15.75">
      <c r="B35" s="27" t="s">
        <v>13</v>
      </c>
      <c r="D35" s="12" t="s">
        <v>53</v>
      </c>
    </row>
  </sheetData>
  <autoFilter ref="B16:B28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33:Q33"/>
    <mergeCell ref="A13:A15"/>
    <mergeCell ref="H13:I15"/>
    <mergeCell ref="E13:E16"/>
    <mergeCell ref="C15:D15"/>
    <mergeCell ref="C14:D14"/>
    <mergeCell ref="C13:D13"/>
    <mergeCell ref="N13:O15"/>
  </mergeCells>
  <conditionalFormatting sqref="N17:N22 P17:P22 L17:L22 J17:J22">
    <cfRule type="expression" priority="1" dxfId="0" stopIfTrue="1">
      <formula>(K17=0)</formula>
    </cfRule>
  </conditionalFormatting>
  <conditionalFormatting sqref="Q17:Q22 O17:O22 M17:M22 K17:K22 F17:G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2">
      <formula1>0</formula1>
      <formula2>1</formula2>
    </dataValidation>
  </dataValidations>
  <hyperlinks>
    <hyperlink ref="E30" location="Sheet2!A1" display="cover letter "/>
    <hyperlink ref="H33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2007-08-02T18:17:25Z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