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antsManagement\EANS II\Application Materials &amp; Budget\"/>
    </mc:Choice>
  </mc:AlternateContent>
  <xr:revisionPtr revIDLastSave="0" documentId="13_ncr:1_{D53FE2CB-80A7-49B9-BB92-63FCA02D1685}" xr6:coauthVersionLast="47" xr6:coauthVersionMax="47" xr10:uidLastSave="{00000000-0000-0000-0000-000000000000}"/>
  <bookViews>
    <workbookView xWindow="-18810" yWindow="-16320" windowWidth="29040" windowHeight="15840" xr2:uid="{1082424B-8530-42E4-85E0-9B9B7EC1AD60}"/>
  </bookViews>
  <sheets>
    <sheet name="Original Budge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9" i="1"/>
  <c r="N14" i="1"/>
  <c r="N20" i="1"/>
  <c r="N19" i="1"/>
  <c r="N18" i="1"/>
  <c r="N17" i="1"/>
  <c r="N16" i="1"/>
  <c r="N15" i="1"/>
  <c r="N13" i="1"/>
  <c r="N12" i="1"/>
  <c r="N11" i="1"/>
  <c r="N10" i="1"/>
  <c r="N9" i="1"/>
  <c r="M27" i="1" l="1"/>
  <c r="N21" i="1"/>
  <c r="I55" i="1" l="1"/>
  <c r="H55" i="1"/>
  <c r="B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Bohlen, Lacey A</author>
  </authors>
  <commentList>
    <comment ref="A8" authorId="0" shapeId="0" xr:uid="{944C9844-A0B2-4BD7-B56D-5E450A8DA991}">
      <text>
        <r>
          <rPr>
            <b/>
            <sz val="9"/>
            <color indexed="81"/>
            <rFont val="Tahoma"/>
            <family val="2"/>
          </rPr>
          <t>Bohlen, Lacey A:</t>
        </r>
        <r>
          <rPr>
            <sz val="9"/>
            <color indexed="81"/>
            <rFont val="Tahoma"/>
            <family val="2"/>
          </rPr>
          <t xml:space="preserve">
Please use the drop down to select the allowable activity number and description. </t>
        </r>
      </text>
    </comment>
    <comment ref="G8" authorId="0" shapeId="0" xr:uid="{00D58C74-D7AA-4043-ABB7-5D6B8E919156}">
      <text>
        <r>
          <rPr>
            <b/>
            <sz val="9"/>
            <color indexed="81"/>
            <rFont val="Tahoma"/>
            <charset val="1"/>
          </rPr>
          <t>Bohlen, Lacey A:</t>
        </r>
        <r>
          <rPr>
            <sz val="9"/>
            <color indexed="81"/>
            <rFont val="Tahoma"/>
            <charset val="1"/>
          </rPr>
          <t xml:space="preserve">
Please use the drop down to indicate your response. This is key to our calculations. </t>
        </r>
      </text>
    </comment>
    <comment ref="I8" authorId="0" shapeId="0" xr:uid="{7A0E25EF-64FD-4E8D-ABE5-012DAC1322B6}">
      <text>
        <r>
          <rPr>
            <b/>
            <sz val="9"/>
            <color indexed="81"/>
            <rFont val="Tahoma"/>
            <family val="2"/>
          </rPr>
          <t>Bohlen, Lacey A:</t>
        </r>
        <r>
          <rPr>
            <sz val="9"/>
            <color indexed="81"/>
            <rFont val="Tahoma"/>
            <family val="2"/>
          </rPr>
          <t xml:space="preserve">
This column is reserved for tracking your CW submissions and not needed for approval purposes. </t>
        </r>
      </text>
    </comment>
    <comment ref="K8" authorId="0" shapeId="0" xr:uid="{EBC117A8-FEDE-4576-8B11-E62BA954908D}">
      <text>
        <r>
          <rPr>
            <b/>
            <sz val="9"/>
            <color indexed="81"/>
            <rFont val="Tahoma"/>
            <family val="2"/>
          </rPr>
          <t>Bohlen, Lacey A:</t>
        </r>
        <r>
          <rPr>
            <sz val="9"/>
            <color indexed="81"/>
            <rFont val="Tahoma"/>
            <family val="2"/>
          </rPr>
          <t xml:space="preserve">
This column will be utilized for describing amendments when needed. 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<sst xmlns="http://schemas.openxmlformats.org/spreadsheetml/2006/main" count="44" uniqueCount="44">
  <si>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Indiana Department of Education </t>
  </si>
  <si>
    <t>EANS II Budget</t>
  </si>
  <si>
    <t xml:space="preserve">Nonpublic School Name: </t>
  </si>
  <si>
    <t xml:space="preserve">Contact Name: </t>
  </si>
  <si>
    <t xml:space="preserve">Nonpublic School Code: </t>
  </si>
  <si>
    <t xml:space="preserve">Contact Email: </t>
  </si>
  <si>
    <t xml:space="preserve">Contact Phone: </t>
  </si>
  <si>
    <t>Vendor</t>
  </si>
  <si>
    <t>Cost Per Unit</t>
  </si>
  <si>
    <t>Number of Units</t>
  </si>
  <si>
    <t>Total Cost</t>
  </si>
  <si>
    <t>Budget Narrative</t>
  </si>
  <si>
    <t>Amendment Justification</t>
  </si>
  <si>
    <t>Allowable Activity Number and Description</t>
  </si>
  <si>
    <t>1- Ventilation</t>
  </si>
  <si>
    <t>2- Instructional Plans</t>
  </si>
  <si>
    <t>3- Cleaning Supplies</t>
  </si>
  <si>
    <t>4- PPE</t>
  </si>
  <si>
    <t>5- Training for Protection/Mitigation</t>
  </si>
  <si>
    <t>6- Physical Barriers</t>
  </si>
  <si>
    <t>7- CDC Recommendations</t>
  </si>
  <si>
    <t>8- Testing to Monitor and Supress</t>
  </si>
  <si>
    <t>9- Educational Tech</t>
  </si>
  <si>
    <t>10- Leasing Sites/Spaces</t>
  </si>
  <si>
    <t>11- Transportation Costs</t>
  </si>
  <si>
    <t>12- Continued Services</t>
  </si>
  <si>
    <t>Requested Activity/Item</t>
  </si>
  <si>
    <t>Cost Submitted to ClassWallet</t>
  </si>
  <si>
    <t xml:space="preserve">Awarded Allocation: </t>
  </si>
  <si>
    <t xml:space="preserve">Totals </t>
  </si>
  <si>
    <t xml:space="preserve">Approved Activity  </t>
  </si>
  <si>
    <t>Total</t>
  </si>
  <si>
    <t xml:space="preserve">Totals: </t>
  </si>
  <si>
    <t xml:space="preserve">Budget Submission Portal: </t>
  </si>
  <si>
    <t>IDOE EANS Website: https://www.in.gov/doe/grants/eans/</t>
  </si>
  <si>
    <r>
      <rPr>
        <b/>
        <i/>
        <sz val="16"/>
        <color theme="0"/>
        <rFont val="Calibri"/>
        <family val="2"/>
        <scheme val="minor"/>
      </rPr>
      <t>Allowable Activities Category Number and Description:</t>
    </r>
    <r>
      <rPr>
        <b/>
        <sz val="16"/>
        <color theme="0"/>
        <rFont val="Calibri"/>
        <family val="2"/>
        <scheme val="minor"/>
      </rPr>
      <t xml:space="preserve"> 1- Ventilation, 2- Instructional Plans, 3- Cleaning Supplies, 4- PPE, 5- Training for Protection/Mitigation, 6- Physical Barriers, 7- CDC Recommendations, 8- Testing to Monitor and Supress, 9- Educational Technology, 10- Leasing Sites/Spaces, 11- Transportation Costs, 12- Continued Services. </t>
    </r>
  </si>
  <si>
    <r>
      <rPr>
        <b/>
        <sz val="14"/>
        <color rgb="FFC00000"/>
        <rFont val="Calibri"/>
        <family val="2"/>
        <scheme val="minor"/>
      </rPr>
      <t>Important Reminder!</t>
    </r>
    <r>
      <rPr>
        <sz val="14"/>
        <color theme="0"/>
        <rFont val="Calibri"/>
        <family val="2"/>
        <scheme val="minor"/>
      </rPr>
      <t xml:space="preserve"> </t>
    </r>
    <r>
      <rPr>
        <b/>
        <i/>
        <sz val="14"/>
        <color theme="0"/>
        <rFont val="Calibri"/>
        <family val="2"/>
        <scheme val="minor"/>
      </rPr>
      <t>No Reimbursements will be allowable with EANS II funding.</t>
    </r>
    <r>
      <rPr>
        <b/>
        <sz val="14"/>
        <color theme="0"/>
        <rFont val="Calibri"/>
        <family val="2"/>
        <scheme val="minor"/>
      </rPr>
      <t xml:space="preserve"> All purchases must be made as a DirectPay through ClassWallet. </t>
    </r>
  </si>
  <si>
    <t>Type of Units (hrs, days, items)</t>
  </si>
  <si>
    <t xml:space="preserve">Total Budget Funds: </t>
  </si>
  <si>
    <t>Inventory: Yes or No</t>
  </si>
  <si>
    <t>Inventory Total:</t>
  </si>
  <si>
    <t xml:space="preserve">IDOE Approved EANS Vendor Resource Guide can be accessed here: </t>
  </si>
  <si>
    <t>https://www.in.gov/doe/files/IDOE-Approved-EANS-Vendor-Resource-Guide.xlsx</t>
  </si>
  <si>
    <t>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</si>
</sst>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CF00"/>
        <bgColor indexed="64"/>
      </patternFill>
    </fill>
    <fill>
      <patternFill patternType="solid">
        <fgColor rgb="FF151E4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2" borderId="0" xfId="0" applyFont="1" applyFill="1" applyAlignment="1">
      <alignment horizontal="right"/>
    </xf>
    <xf numFmtId="44" fontId="0" fillId="2" borderId="0" xfId="1" applyFont="1" applyFill="1" applyBorder="1" applyAlignment="1">
      <alignment horizontal="center"/>
    </xf>
    <xf numFmtId="44" fontId="0" fillId="0" borderId="0" xfId="1" applyFont="1"/>
    <xf numFmtId="44" fontId="0" fillId="2" borderId="0" xfId="1" applyFont="1" applyFill="1"/>
    <xf numFmtId="0" fontId="0" fillId="0" borderId="0" xfId="0" applyFill="1"/>
    <xf numFmtId="0" fontId="13" fillId="2" borderId="0" xfId="2" applyFill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44" fontId="0" fillId="3" borderId="0" xfId="1" applyFont="1" applyFill="1" applyAlignment="1">
      <alignment wrapText="1"/>
    </xf>
    <xf numFmtId="2" fontId="2" fillId="2" borderId="0" xfId="0" applyNumberFormat="1" applyFont="1" applyFill="1"/>
    <xf numFmtId="2" fontId="0" fillId="2" borderId="0" xfId="0" applyNumberFormat="1" applyFill="1"/>
    <xf numFmtId="2" fontId="0" fillId="3" borderId="0" xfId="0" applyNumberFormat="1" applyFill="1" applyAlignment="1">
      <alignment wrapText="1"/>
    </xf>
    <xf numFmtId="2" fontId="0" fillId="0" borderId="0" xfId="0" applyNumberFormat="1" applyProtection="1">
      <protection locked="0"/>
    </xf>
    <xf numFmtId="2" fontId="2" fillId="2" borderId="0" xfId="0" applyNumberFormat="1" applyFont="1" applyFill="1" applyAlignment="1">
      <alignment horizontal="right"/>
    </xf>
    <xf numFmtId="2" fontId="0" fillId="0" borderId="0" xfId="0" applyNumberFormat="1"/>
    <xf numFmtId="44" fontId="0" fillId="2" borderId="0" xfId="0" applyNumberFormat="1" applyFont="1" applyFill="1"/>
    <xf numFmtId="44" fontId="0" fillId="0" borderId="0" xfId="1" applyFont="1" applyAlignment="1">
      <alignment wrapText="1"/>
    </xf>
    <xf numFmtId="0" fontId="13" fillId="3" borderId="0" xfId="2" applyFill="1" applyAlignment="1">
      <alignment wrapText="1"/>
    </xf>
    <xf numFmtId="0" fontId="15" fillId="3" borderId="0" xfId="0" applyFont="1" applyFill="1" applyAlignment="1">
      <alignment horizontal="center"/>
    </xf>
    <xf numFmtId="44" fontId="0" fillId="2" borderId="0" xfId="1" applyFont="1" applyFill="1" applyAlignment="1">
      <alignment horizontal="center"/>
    </xf>
    <xf numFmtId="0" fontId="16" fillId="3" borderId="0" xfId="0" applyFont="1" applyFill="1" applyAlignment="1">
      <alignment horizontal="right"/>
    </xf>
    <xf numFmtId="0" fontId="13" fillId="3" borderId="0" xfId="2" applyFill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44" fontId="0" fillId="2" borderId="2" xfId="1" applyFont="1" applyFill="1" applyBorder="1" applyAlignment="1">
      <alignment horizontal="center"/>
    </xf>
    <xf numFmtId="0" fontId="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4" fontId="13" fillId="2" borderId="0" xfId="2" applyNumberFormat="1" applyFill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7">
    <dxf>
      <fill>
        <patternFill patternType="solid">
          <fgColor indexed="64"/>
          <bgColor rgb="FF151E49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ECF00"/>
        </patternFill>
      </fill>
    </dxf>
    <dxf>
      <protection locked="0" hidden="0"/>
    </dxf>
    <dxf>
      <fill>
        <patternFill patternType="solid">
          <fgColor indexed="64"/>
          <bgColor rgb="FFFECF00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ECF00"/>
        </patternFill>
      </fill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ECF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rgb="FFFECF00"/>
        </patternFill>
      </fill>
      <alignment horizontal="right" vertical="bottom" textRotation="0" wrapText="0" indent="0" justifyLastLine="0" shrinkToFit="0" readingOrder="0"/>
    </dxf>
    <dxf>
      <numFmt numFmtId="2" formatCode="0.0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rgb="FFFECF00"/>
        </patternFill>
      </fill>
      <alignment horizontal="right" vertical="bottom" textRotation="0" wrapText="0" indent="0" justifyLastLine="0" shrinkToFit="0" readingOrder="0"/>
    </dxf>
    <dxf>
      <numFmt numFmtId="2" formatCode="0.00"/>
      <protection locked="0" hidden="0"/>
    </dxf>
    <dxf>
      <numFmt numFmtId="2" formatCode="0.00"/>
      <fill>
        <patternFill patternType="solid">
          <fgColor indexed="64"/>
          <bgColor rgb="FFFECF00"/>
        </patternFill>
      </fill>
    </dxf>
    <dxf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ECF00"/>
        </patternFill>
      </fill>
    </dxf>
    <dxf>
      <protection locked="0" hidden="0"/>
    </dxf>
    <dxf>
      <fill>
        <patternFill patternType="solid">
          <fgColor indexed="64"/>
          <bgColor rgb="FFFECF00"/>
        </patternFill>
      </fill>
    </dxf>
    <dxf>
      <protection locked="0" hidden="0"/>
    </dxf>
    <dxf>
      <fill>
        <patternFill patternType="solid">
          <fgColor indexed="64"/>
          <bgColor rgb="FFFECF00"/>
        </patternFill>
      </fill>
    </dxf>
    <dxf>
      <protection locked="0" hidden="0"/>
    </dxf>
    <dxf>
      <fill>
        <patternFill patternType="solid">
          <fgColor indexed="64"/>
          <bgColor rgb="FFFECF00"/>
        </patternFill>
      </fill>
    </dxf>
    <dxf>
      <protection locked="0" hidden="0"/>
    </dxf>
    <dxf>
      <fill>
        <patternFill patternType="solid">
          <fgColor indexed="64"/>
          <bgColor rgb="FFFECF00"/>
        </patternFill>
      </fill>
    </dxf>
    <dxf>
      <fill>
        <patternFill patternType="solid">
          <fgColor indexed="64"/>
          <bgColor rgb="FF151E49"/>
        </patternFill>
      </fill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1E49"/>
      <color rgb="FFFECF00"/>
      <color rgb="FFFFFF00"/>
      <color rgb="FF0601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8E8A79-0CD2-42AC-93D2-082154957194}" name="Table1" displayName="Table1" ref="A8:K55" totalsRowCount="1" headerRowDxfId="24" totalsRowDxfId="23">
  <autoFilter ref="A8:K54" xr:uid="{C8893445-A9B5-4FA9-BB6F-03D83E431D6F}"/>
  <tableColumns count="11">
    <tableColumn id="1" xr3:uid="{385BE492-3F3C-44FE-9344-CE2F5B90C152}" name="Allowable Activity Number and Description" dataDxfId="22" totalsRowDxfId="21"/>
    <tableColumn id="2" xr3:uid="{E3CDCA20-534A-4A6F-97E6-30851E0FE13B}" name="Requested Activity/Item" dataDxfId="20" totalsRowDxfId="19"/>
    <tableColumn id="3" xr3:uid="{A8282E51-2D02-43AA-A9DA-8FE33AE49276}" name="Vendor" dataDxfId="18" totalsRowDxfId="17"/>
    <tableColumn id="4" xr3:uid="{8E2AA6A6-0C58-4066-B45E-1CF6D4DF623D}" name="Cost Per Unit" dataDxfId="16" totalsRowDxfId="15" dataCellStyle="Currency"/>
    <tableColumn id="5" xr3:uid="{110261D7-3810-4671-8583-696BE31D6CD2}" name="Number of Units" dataDxfId="14" totalsRowDxfId="13"/>
    <tableColumn id="10" xr3:uid="{76EBD1FC-7F99-416C-8359-66C5E6D35ACB}" name="Type of Units (hrs, days, items)" totalsRowLabel="Totals: " dataDxfId="12" totalsRowDxfId="11"/>
    <tableColumn id="11" xr3:uid="{868CE0C0-90DF-48A2-B300-3EFDA33DAD93}" name="Inventory: Yes or No" dataDxfId="10" totalsRowDxfId="9"/>
    <tableColumn id="6" xr3:uid="{60FE12AA-5B41-4B12-B191-F14C06ED4F02}" name="Total Cost" totalsRowFunction="custom" dataDxfId="8" totalsRowDxfId="7" dataCellStyle="Currency">
      <calculatedColumnFormula>D9*E9</calculatedColumnFormula>
      <totalsRowFormula>SUM(H9:H54)</totalsRowFormula>
    </tableColumn>
    <tableColumn id="7" xr3:uid="{516313E9-C700-469D-A0CA-D1A1CE201C89}" name="Cost Submitted to ClassWallet" totalsRowFunction="custom" dataDxfId="6" totalsRowDxfId="5" dataCellStyle="Currency">
      <totalsRowFormula>SUM(I9:I54)</totalsRowFormula>
    </tableColumn>
    <tableColumn id="8" xr3:uid="{EA55FB03-668C-4503-852F-D44A5381C618}" name="Budget Narrative" dataDxfId="4" totalsRowDxfId="3"/>
    <tableColumn id="9" xr3:uid="{1C904E40-1EB2-4AF5-88BC-0ED7A9D0F381}" name="Amendment Justification" dataDxfId="2" totalsRowDxfId="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78BC39B-4938-48D7-80D1-024841B6B49E}" name="Table3" displayName="Table3" ref="M8:N21" totalsRowShown="0" headerRowDxfId="0">
  <autoFilter ref="M8:N21" xr:uid="{B514F6B4-94C4-4EFA-A9E2-0461FDBC8BE0}"/>
  <tableColumns count="2">
    <tableColumn id="1" xr3:uid="{07E5ABBD-B1A3-4C22-A9EA-85BE4A6D2D7F}" name="Approved Activity  "/>
    <tableColumn id="2" xr3:uid="{656F3EDE-24F1-40D9-914D-B697908E4C47}" name="Totals " dataCellStyle="Currency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in.gov/doe/files/IDOE-Approved-EANS-Vendor-Resource-Guide.xlsx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in.gov/doe/files/IDOE-Approved-EANS-Vendor-Resource-Guide.xlsx" TargetMode="External"/><Relationship Id="rId1" Type="http://schemas.openxmlformats.org/officeDocument/2006/relationships/hyperlink" Target="https://www.in.gov/doe/grants/eans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jotform.com/form/212375681341050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37F1-8221-4E7C-97FC-FB94BA4CA619}">
  <sheetPr>
    <tabColor rgb="FF151E49"/>
  </sheetPr>
  <dimension ref="A1:P59"/>
  <sheetViews>
    <sheetView tabSelected="1" workbookViewId="0">
      <selection sqref="A1:N1"/>
    </sheetView>
  </sheetViews>
  <sheetFormatPr defaultRowHeight="15" x14ac:dyDescent="0.25"/>
  <cols>
    <col min="1" max="1" width="41.28515625" customWidth="1"/>
    <col min="2" max="2" width="24.85546875" customWidth="1"/>
    <col min="3" max="3" width="18.42578125" customWidth="1"/>
    <col min="4" max="4" width="14.5703125" style="7" customWidth="1"/>
    <col min="5" max="5" width="17.7109375" style="19" customWidth="1"/>
    <col min="6" max="7" width="16" style="19" customWidth="1"/>
    <col min="8" max="8" width="17.28515625" style="7" customWidth="1"/>
    <col min="9" max="9" width="19" style="7" customWidth="1"/>
    <col min="10" max="10" width="52" customWidth="1"/>
    <col min="11" max="11" width="35.5703125" customWidth="1"/>
    <col min="12" max="12" width="7" customWidth="1"/>
    <col min="13" max="13" width="9.85546875" customWidth="1"/>
    <col min="14" max="14" width="12.42578125" customWidth="1"/>
    <col min="16" max="16" width="10.5703125" style="7" hidden="1" customWidth="1"/>
  </cols>
  <sheetData>
    <row r="1" spans="1:16" ht="48" customHeight="1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36" x14ac:dyDescent="0.55000000000000004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" x14ac:dyDescent="0.25">
      <c r="A3" s="5" t="s">
        <v>2</v>
      </c>
      <c r="B3" s="35"/>
      <c r="C3" s="35"/>
      <c r="D3" s="8"/>
      <c r="E3" s="15"/>
      <c r="F3" s="14"/>
      <c r="G3" s="14" t="s">
        <v>3</v>
      </c>
      <c r="H3" s="35"/>
      <c r="I3" s="35"/>
      <c r="J3" s="35"/>
      <c r="K3" s="2"/>
      <c r="L3" s="2"/>
      <c r="M3" s="2"/>
      <c r="N3" s="2"/>
    </row>
    <row r="4" spans="1:16" x14ac:dyDescent="0.25">
      <c r="A4" s="5" t="s">
        <v>4</v>
      </c>
      <c r="B4" s="27"/>
      <c r="C4" s="27"/>
      <c r="D4" s="8"/>
      <c r="E4" s="15"/>
      <c r="F4" s="14"/>
      <c r="G4" s="14" t="s">
        <v>5</v>
      </c>
      <c r="H4" s="27"/>
      <c r="I4" s="27"/>
      <c r="J4" s="27"/>
      <c r="K4" s="2"/>
      <c r="L4" s="2"/>
      <c r="M4" s="2"/>
      <c r="N4" s="2"/>
    </row>
    <row r="5" spans="1:16" x14ac:dyDescent="0.25">
      <c r="A5" s="5" t="s">
        <v>28</v>
      </c>
      <c r="B5" s="28"/>
      <c r="C5" s="28"/>
      <c r="D5" s="8"/>
      <c r="E5" s="15"/>
      <c r="F5" s="14"/>
      <c r="G5" s="14" t="s">
        <v>6</v>
      </c>
      <c r="H5" s="27"/>
      <c r="I5" s="27"/>
      <c r="J5" s="27"/>
      <c r="K5" s="2"/>
      <c r="L5" s="2"/>
      <c r="M5" s="2"/>
      <c r="N5" s="2"/>
    </row>
    <row r="6" spans="1:16" x14ac:dyDescent="0.25">
      <c r="A6" s="5" t="s">
        <v>38</v>
      </c>
      <c r="B6" s="29">
        <f>H55</f>
        <v>0</v>
      </c>
      <c r="C6" s="29"/>
      <c r="D6" s="8"/>
      <c r="E6" s="15"/>
      <c r="F6" s="15"/>
      <c r="G6" s="15"/>
      <c r="H6" s="8"/>
      <c r="I6" s="8"/>
      <c r="J6" s="2"/>
      <c r="K6" s="2"/>
      <c r="L6" s="2"/>
      <c r="M6" s="2"/>
      <c r="N6" s="2"/>
    </row>
    <row r="7" spans="1:16" x14ac:dyDescent="0.25">
      <c r="A7" s="5"/>
      <c r="B7" s="6"/>
      <c r="C7" s="6"/>
      <c r="D7" s="8"/>
      <c r="E7" s="32" t="s">
        <v>33</v>
      </c>
      <c r="F7" s="32"/>
      <c r="G7" s="32"/>
      <c r="H7" s="32"/>
      <c r="I7" s="36" t="s">
        <v>43</v>
      </c>
      <c r="J7" s="10" t="s">
        <v>34</v>
      </c>
      <c r="K7" s="2"/>
      <c r="L7" s="2"/>
      <c r="M7" s="2"/>
      <c r="N7" s="2"/>
    </row>
    <row r="8" spans="1:16" s="1" customFormat="1" ht="43.5" customHeight="1" x14ac:dyDescent="0.25">
      <c r="A8" s="3" t="s">
        <v>13</v>
      </c>
      <c r="B8" s="3" t="s">
        <v>26</v>
      </c>
      <c r="C8" s="22" t="s">
        <v>7</v>
      </c>
      <c r="D8" s="13" t="s">
        <v>8</v>
      </c>
      <c r="E8" s="16" t="s">
        <v>9</v>
      </c>
      <c r="F8" s="16" t="s">
        <v>37</v>
      </c>
      <c r="G8" s="16" t="s">
        <v>39</v>
      </c>
      <c r="H8" s="13" t="s">
        <v>10</v>
      </c>
      <c r="I8" s="13" t="s">
        <v>27</v>
      </c>
      <c r="J8" s="3" t="s">
        <v>11</v>
      </c>
      <c r="K8" s="3" t="s">
        <v>12</v>
      </c>
      <c r="M8" s="3" t="s">
        <v>30</v>
      </c>
      <c r="N8" s="4" t="s">
        <v>29</v>
      </c>
      <c r="P8" s="21"/>
    </row>
    <row r="9" spans="1:16" x14ac:dyDescent="0.25">
      <c r="A9" s="11"/>
      <c r="B9" s="11"/>
      <c r="C9" s="11"/>
      <c r="D9" s="12"/>
      <c r="E9" s="17"/>
      <c r="F9" s="17"/>
      <c r="G9" s="17"/>
      <c r="H9" s="12">
        <f>D9*E9</f>
        <v>0</v>
      </c>
      <c r="I9" s="12"/>
      <c r="J9" s="11"/>
      <c r="K9" s="11"/>
      <c r="M9">
        <v>1</v>
      </c>
      <c r="N9" s="7">
        <f>SUMIF(A9:A54,"1- Ventilation",H9:H54)</f>
        <v>0</v>
      </c>
      <c r="P9" s="7">
        <f>IF(G9="Yes",H9,0)</f>
        <v>0</v>
      </c>
    </row>
    <row r="10" spans="1:16" x14ac:dyDescent="0.25">
      <c r="A10" s="11"/>
      <c r="B10" s="11"/>
      <c r="C10" s="11"/>
      <c r="D10" s="12"/>
      <c r="E10" s="17"/>
      <c r="F10" s="17"/>
      <c r="G10" s="17"/>
      <c r="H10" s="12">
        <f t="shared" ref="H10:H54" si="0">D10*E10</f>
        <v>0</v>
      </c>
      <c r="I10" s="12"/>
      <c r="J10" s="11"/>
      <c r="K10" s="11"/>
      <c r="M10">
        <v>2</v>
      </c>
      <c r="N10" s="7">
        <f>SUMIF(A9:A54,"2- Instructional Plans",H9:H54)</f>
        <v>0</v>
      </c>
      <c r="P10" s="7">
        <f t="shared" ref="P10:P54" si="1">IF(G10="Yes",H10,0)</f>
        <v>0</v>
      </c>
    </row>
    <row r="11" spans="1:16" x14ac:dyDescent="0.25">
      <c r="A11" s="11"/>
      <c r="B11" s="11"/>
      <c r="C11" s="11"/>
      <c r="D11" s="12"/>
      <c r="E11" s="17"/>
      <c r="F11" s="17"/>
      <c r="G11" s="17"/>
      <c r="H11" s="12">
        <f t="shared" si="0"/>
        <v>0</v>
      </c>
      <c r="I11" s="12"/>
      <c r="J11" s="11"/>
      <c r="K11" s="11"/>
      <c r="M11">
        <v>3</v>
      </c>
      <c r="N11" s="7">
        <f>SUMIF(A9:A54,"3- Cleaning Supplies",H9:H54)</f>
        <v>0</v>
      </c>
      <c r="P11" s="7">
        <f t="shared" si="1"/>
        <v>0</v>
      </c>
    </row>
    <row r="12" spans="1:16" x14ac:dyDescent="0.25">
      <c r="A12" s="11"/>
      <c r="B12" s="11"/>
      <c r="C12" s="11"/>
      <c r="D12" s="12"/>
      <c r="E12" s="17"/>
      <c r="F12" s="17"/>
      <c r="G12" s="17"/>
      <c r="H12" s="12">
        <f t="shared" si="0"/>
        <v>0</v>
      </c>
      <c r="I12" s="12"/>
      <c r="J12" s="11"/>
      <c r="K12" s="11"/>
      <c r="M12">
        <v>4</v>
      </c>
      <c r="N12" s="7">
        <f>SUMIF(A9:A54,"4- PPE",H9:H54)</f>
        <v>0</v>
      </c>
      <c r="P12" s="7">
        <f t="shared" si="1"/>
        <v>0</v>
      </c>
    </row>
    <row r="13" spans="1:16" x14ac:dyDescent="0.25">
      <c r="A13" s="11"/>
      <c r="B13" s="11"/>
      <c r="C13" s="11"/>
      <c r="D13" s="12"/>
      <c r="E13" s="17"/>
      <c r="F13" s="17"/>
      <c r="G13" s="17"/>
      <c r="H13" s="12">
        <f t="shared" si="0"/>
        <v>0</v>
      </c>
      <c r="I13" s="12"/>
      <c r="J13" s="11"/>
      <c r="K13" s="11"/>
      <c r="M13">
        <v>5</v>
      </c>
      <c r="N13" s="7">
        <f>SUMIF(A9:A54,"5- Training for Protection/Mitigation",H9:H54)</f>
        <v>0</v>
      </c>
      <c r="P13" s="7">
        <f t="shared" si="1"/>
        <v>0</v>
      </c>
    </row>
    <row r="14" spans="1:16" x14ac:dyDescent="0.25">
      <c r="A14" s="11"/>
      <c r="B14" s="11"/>
      <c r="C14" s="11"/>
      <c r="D14" s="12"/>
      <c r="E14" s="17"/>
      <c r="F14" s="17"/>
      <c r="G14" s="17"/>
      <c r="H14" s="12">
        <f t="shared" si="0"/>
        <v>0</v>
      </c>
      <c r="I14" s="12"/>
      <c r="J14" s="11"/>
      <c r="K14" s="11"/>
      <c r="M14">
        <v>6</v>
      </c>
      <c r="N14" s="7">
        <f>SUMIF(A9:A54,"6- Physical Barriers",H9:H54)</f>
        <v>0</v>
      </c>
      <c r="P14" s="7">
        <f t="shared" si="1"/>
        <v>0</v>
      </c>
    </row>
    <row r="15" spans="1:16" x14ac:dyDescent="0.25">
      <c r="A15" s="11"/>
      <c r="B15" s="11"/>
      <c r="C15" s="11"/>
      <c r="D15" s="12"/>
      <c r="E15" s="17"/>
      <c r="F15" s="17"/>
      <c r="G15" s="17"/>
      <c r="H15" s="12">
        <f t="shared" si="0"/>
        <v>0</v>
      </c>
      <c r="I15" s="12"/>
      <c r="J15" s="11"/>
      <c r="K15" s="11"/>
      <c r="M15">
        <v>7</v>
      </c>
      <c r="N15" s="7">
        <f>SUMIF(A9:A54,"7- CDC Recommendations",H9:H54)</f>
        <v>0</v>
      </c>
      <c r="P15" s="7">
        <f t="shared" si="1"/>
        <v>0</v>
      </c>
    </row>
    <row r="16" spans="1:16" x14ac:dyDescent="0.25">
      <c r="A16" s="11"/>
      <c r="B16" s="11"/>
      <c r="C16" s="11"/>
      <c r="D16" s="12"/>
      <c r="E16" s="17"/>
      <c r="F16" s="17"/>
      <c r="G16" s="17"/>
      <c r="H16" s="12">
        <f t="shared" si="0"/>
        <v>0</v>
      </c>
      <c r="I16" s="12"/>
      <c r="J16" s="11"/>
      <c r="K16" s="11"/>
      <c r="M16">
        <v>8</v>
      </c>
      <c r="N16" s="7">
        <f>SUMIF(A9:A54,"8- Testing to Monitor and Supress",H9:H54)</f>
        <v>0</v>
      </c>
      <c r="P16" s="7">
        <f t="shared" si="1"/>
        <v>0</v>
      </c>
    </row>
    <row r="17" spans="1:16" x14ac:dyDescent="0.25">
      <c r="A17" s="11"/>
      <c r="B17" s="11"/>
      <c r="C17" s="11"/>
      <c r="D17" s="12"/>
      <c r="E17" s="17"/>
      <c r="F17" s="17"/>
      <c r="G17" s="17"/>
      <c r="H17" s="12">
        <f t="shared" si="0"/>
        <v>0</v>
      </c>
      <c r="I17" s="12"/>
      <c r="J17" s="11"/>
      <c r="K17" s="11"/>
      <c r="M17">
        <v>9</v>
      </c>
      <c r="N17" s="7">
        <f>SUMIF(A9:A54,"9- Educational Tech",H9:H54)</f>
        <v>0</v>
      </c>
      <c r="P17" s="7">
        <f t="shared" si="1"/>
        <v>0</v>
      </c>
    </row>
    <row r="18" spans="1:16" x14ac:dyDescent="0.25">
      <c r="A18" s="11"/>
      <c r="B18" s="11"/>
      <c r="C18" s="11"/>
      <c r="D18" s="12"/>
      <c r="E18" s="17"/>
      <c r="F18" s="17"/>
      <c r="G18" s="17"/>
      <c r="H18" s="12">
        <f t="shared" si="0"/>
        <v>0</v>
      </c>
      <c r="I18" s="12"/>
      <c r="J18" s="11"/>
      <c r="K18" s="11"/>
      <c r="M18">
        <v>10</v>
      </c>
      <c r="N18" s="7">
        <f>SUMIF(A9:A54,"10- Leasing Sites/Spaces",H9:H54)</f>
        <v>0</v>
      </c>
      <c r="P18" s="7">
        <f t="shared" si="1"/>
        <v>0</v>
      </c>
    </row>
    <row r="19" spans="1:16" x14ac:dyDescent="0.25">
      <c r="A19" s="11"/>
      <c r="B19" s="11"/>
      <c r="C19" s="11"/>
      <c r="D19" s="12"/>
      <c r="E19" s="17"/>
      <c r="F19" s="17"/>
      <c r="G19" s="17"/>
      <c r="H19" s="12">
        <f t="shared" si="0"/>
        <v>0</v>
      </c>
      <c r="I19" s="12"/>
      <c r="J19" s="11"/>
      <c r="K19" s="11"/>
      <c r="M19">
        <v>11</v>
      </c>
      <c r="N19" s="7">
        <f>SUMIF(A9:A54,"11- Transportation Costs",H9:H54)</f>
        <v>0</v>
      </c>
      <c r="P19" s="7">
        <f t="shared" si="1"/>
        <v>0</v>
      </c>
    </row>
    <row r="20" spans="1:16" x14ac:dyDescent="0.25">
      <c r="A20" s="11"/>
      <c r="B20" s="11"/>
      <c r="C20" s="11"/>
      <c r="D20" s="12"/>
      <c r="E20" s="17"/>
      <c r="F20" s="17"/>
      <c r="G20" s="17"/>
      <c r="H20" s="12">
        <f t="shared" si="0"/>
        <v>0</v>
      </c>
      <c r="I20" s="12"/>
      <c r="J20" s="11"/>
      <c r="K20" s="11"/>
      <c r="M20">
        <v>12</v>
      </c>
      <c r="N20" s="7">
        <f>SUMIF(A9:A54,"12- Continued Services",H9:H54)</f>
        <v>0</v>
      </c>
      <c r="P20" s="7">
        <f t="shared" si="1"/>
        <v>0</v>
      </c>
    </row>
    <row r="21" spans="1:16" x14ac:dyDescent="0.25">
      <c r="A21" s="11"/>
      <c r="B21" s="11"/>
      <c r="C21" s="11"/>
      <c r="D21" s="12"/>
      <c r="E21" s="17"/>
      <c r="F21" s="17"/>
      <c r="G21" s="17"/>
      <c r="H21" s="12">
        <f t="shared" si="0"/>
        <v>0</v>
      </c>
      <c r="I21" s="12"/>
      <c r="J21" s="11"/>
      <c r="K21" s="11"/>
      <c r="M21" t="s">
        <v>31</v>
      </c>
      <c r="N21" s="7">
        <f>SUM(N9:N20)</f>
        <v>0</v>
      </c>
      <c r="P21" s="7">
        <f t="shared" si="1"/>
        <v>0</v>
      </c>
    </row>
    <row r="22" spans="1:16" x14ac:dyDescent="0.25">
      <c r="A22" s="11"/>
      <c r="B22" s="11"/>
      <c r="C22" s="11"/>
      <c r="D22" s="12"/>
      <c r="E22" s="17"/>
      <c r="F22" s="17"/>
      <c r="G22" s="17"/>
      <c r="H22" s="12">
        <f t="shared" si="0"/>
        <v>0</v>
      </c>
      <c r="I22" s="12"/>
      <c r="J22" s="11"/>
      <c r="K22" s="11"/>
      <c r="P22" s="7">
        <f t="shared" si="1"/>
        <v>0</v>
      </c>
    </row>
    <row r="23" spans="1:16" x14ac:dyDescent="0.25">
      <c r="A23" s="11"/>
      <c r="B23" s="11"/>
      <c r="C23" s="11"/>
      <c r="D23" s="12"/>
      <c r="E23" s="17"/>
      <c r="F23" s="17"/>
      <c r="G23" s="17"/>
      <c r="H23" s="12">
        <f t="shared" si="0"/>
        <v>0</v>
      </c>
      <c r="I23" s="12"/>
      <c r="J23" s="11"/>
      <c r="K23" s="11"/>
      <c r="P23" s="7">
        <f t="shared" si="1"/>
        <v>0</v>
      </c>
    </row>
    <row r="24" spans="1:16" x14ac:dyDescent="0.25">
      <c r="A24" s="11"/>
      <c r="B24" s="11"/>
      <c r="C24" s="11"/>
      <c r="D24" s="12"/>
      <c r="E24" s="17"/>
      <c r="F24" s="17"/>
      <c r="G24" s="17"/>
      <c r="H24" s="12">
        <f t="shared" si="0"/>
        <v>0</v>
      </c>
      <c r="I24" s="12"/>
      <c r="J24" s="11"/>
      <c r="K24" s="11"/>
      <c r="P24" s="7">
        <f t="shared" si="1"/>
        <v>0</v>
      </c>
    </row>
    <row r="25" spans="1:16" x14ac:dyDescent="0.25">
      <c r="A25" s="11"/>
      <c r="B25" s="11"/>
      <c r="C25" s="11"/>
      <c r="D25" s="12"/>
      <c r="E25" s="17"/>
      <c r="F25" s="17"/>
      <c r="G25" s="17"/>
      <c r="H25" s="12">
        <f t="shared" si="0"/>
        <v>0</v>
      </c>
      <c r="I25" s="12"/>
      <c r="J25" s="11"/>
      <c r="K25" s="11"/>
      <c r="P25" s="7">
        <f t="shared" si="1"/>
        <v>0</v>
      </c>
    </row>
    <row r="26" spans="1:16" x14ac:dyDescent="0.25">
      <c r="A26" s="11"/>
      <c r="B26" s="11"/>
      <c r="C26" s="11"/>
      <c r="D26" s="12"/>
      <c r="E26" s="17"/>
      <c r="F26" s="17"/>
      <c r="G26" s="17"/>
      <c r="H26" s="12">
        <f t="shared" si="0"/>
        <v>0</v>
      </c>
      <c r="I26" s="12"/>
      <c r="J26" s="11"/>
      <c r="K26" s="11"/>
      <c r="M26" s="23" t="s">
        <v>40</v>
      </c>
      <c r="N26" s="23"/>
      <c r="P26" s="7">
        <f t="shared" si="1"/>
        <v>0</v>
      </c>
    </row>
    <row r="27" spans="1:16" x14ac:dyDescent="0.25">
      <c r="A27" s="11"/>
      <c r="B27" s="11"/>
      <c r="C27" s="11"/>
      <c r="D27" s="12"/>
      <c r="E27" s="17"/>
      <c r="F27" s="17"/>
      <c r="G27" s="17"/>
      <c r="H27" s="12">
        <f t="shared" si="0"/>
        <v>0</v>
      </c>
      <c r="I27" s="12"/>
      <c r="J27" s="11"/>
      <c r="K27" s="11"/>
      <c r="M27" s="24">
        <f>SUM(P9:P54)</f>
        <v>0</v>
      </c>
      <c r="N27" s="24"/>
      <c r="P27" s="7">
        <f t="shared" si="1"/>
        <v>0</v>
      </c>
    </row>
    <row r="28" spans="1:16" x14ac:dyDescent="0.25">
      <c r="A28" s="11"/>
      <c r="B28" s="11"/>
      <c r="C28" s="11"/>
      <c r="D28" s="12"/>
      <c r="E28" s="17"/>
      <c r="F28" s="17"/>
      <c r="G28" s="17"/>
      <c r="H28" s="12">
        <f t="shared" si="0"/>
        <v>0</v>
      </c>
      <c r="I28" s="12"/>
      <c r="J28" s="11"/>
      <c r="K28" s="11"/>
      <c r="P28" s="7">
        <f t="shared" si="1"/>
        <v>0</v>
      </c>
    </row>
    <row r="29" spans="1:16" x14ac:dyDescent="0.25">
      <c r="A29" s="11"/>
      <c r="B29" s="11"/>
      <c r="C29" s="11"/>
      <c r="D29" s="12"/>
      <c r="E29" s="17"/>
      <c r="F29" s="17"/>
      <c r="G29" s="17"/>
      <c r="H29" s="12">
        <f t="shared" si="0"/>
        <v>0</v>
      </c>
      <c r="I29" s="12"/>
      <c r="J29" s="11"/>
      <c r="K29" s="11"/>
      <c r="P29" s="7">
        <f t="shared" si="1"/>
        <v>0</v>
      </c>
    </row>
    <row r="30" spans="1:16" x14ac:dyDescent="0.25">
      <c r="A30" s="11"/>
      <c r="B30" s="11"/>
      <c r="C30" s="11"/>
      <c r="D30" s="12"/>
      <c r="E30" s="17"/>
      <c r="F30" s="17"/>
      <c r="G30" s="17"/>
      <c r="H30" s="12">
        <f t="shared" si="0"/>
        <v>0</v>
      </c>
      <c r="I30" s="12"/>
      <c r="J30" s="11"/>
      <c r="K30" s="11"/>
      <c r="P30" s="7">
        <f t="shared" si="1"/>
        <v>0</v>
      </c>
    </row>
    <row r="31" spans="1:16" x14ac:dyDescent="0.25">
      <c r="A31" s="11"/>
      <c r="B31" s="11"/>
      <c r="C31" s="11"/>
      <c r="D31" s="12"/>
      <c r="E31" s="17"/>
      <c r="F31" s="17"/>
      <c r="G31" s="17"/>
      <c r="H31" s="12">
        <f t="shared" si="0"/>
        <v>0</v>
      </c>
      <c r="I31" s="12"/>
      <c r="J31" s="11"/>
      <c r="K31" s="11"/>
      <c r="P31" s="7">
        <f t="shared" si="1"/>
        <v>0</v>
      </c>
    </row>
    <row r="32" spans="1:16" x14ac:dyDescent="0.25">
      <c r="A32" s="11"/>
      <c r="B32" s="11"/>
      <c r="C32" s="11"/>
      <c r="D32" s="12"/>
      <c r="E32" s="17"/>
      <c r="F32" s="17"/>
      <c r="G32" s="17"/>
      <c r="H32" s="12">
        <f t="shared" si="0"/>
        <v>0</v>
      </c>
      <c r="I32" s="12"/>
      <c r="J32" s="11"/>
      <c r="K32" s="11"/>
      <c r="P32" s="7">
        <f t="shared" si="1"/>
        <v>0</v>
      </c>
    </row>
    <row r="33" spans="1:16" x14ac:dyDescent="0.25">
      <c r="A33" s="11"/>
      <c r="B33" s="11"/>
      <c r="C33" s="11"/>
      <c r="D33" s="12"/>
      <c r="E33" s="17"/>
      <c r="F33" s="17"/>
      <c r="G33" s="17"/>
      <c r="H33" s="12">
        <f t="shared" si="0"/>
        <v>0</v>
      </c>
      <c r="I33" s="12"/>
      <c r="J33" s="11"/>
      <c r="K33" s="11"/>
      <c r="P33" s="7">
        <f t="shared" si="1"/>
        <v>0</v>
      </c>
    </row>
    <row r="34" spans="1:16" x14ac:dyDescent="0.25">
      <c r="A34" s="11"/>
      <c r="B34" s="11"/>
      <c r="C34" s="11"/>
      <c r="D34" s="12"/>
      <c r="E34" s="17"/>
      <c r="F34" s="17"/>
      <c r="G34" s="17"/>
      <c r="H34" s="12">
        <f t="shared" si="0"/>
        <v>0</v>
      </c>
      <c r="I34" s="12"/>
      <c r="J34" s="11"/>
      <c r="K34" s="11"/>
      <c r="P34" s="7">
        <f t="shared" si="1"/>
        <v>0</v>
      </c>
    </row>
    <row r="35" spans="1:16" x14ac:dyDescent="0.25">
      <c r="A35" s="11"/>
      <c r="B35" s="11"/>
      <c r="C35" s="11"/>
      <c r="D35" s="12"/>
      <c r="E35" s="17"/>
      <c r="F35" s="17"/>
      <c r="G35" s="17"/>
      <c r="H35" s="12">
        <f t="shared" si="0"/>
        <v>0</v>
      </c>
      <c r="I35" s="12"/>
      <c r="J35" s="11"/>
      <c r="K35" s="11"/>
      <c r="P35" s="7">
        <f t="shared" si="1"/>
        <v>0</v>
      </c>
    </row>
    <row r="36" spans="1:16" x14ac:dyDescent="0.25">
      <c r="A36" s="11"/>
      <c r="B36" s="11"/>
      <c r="C36" s="11"/>
      <c r="D36" s="12"/>
      <c r="E36" s="17"/>
      <c r="F36" s="17"/>
      <c r="G36" s="17"/>
      <c r="H36" s="12">
        <f t="shared" si="0"/>
        <v>0</v>
      </c>
      <c r="I36" s="12"/>
      <c r="J36" s="11"/>
      <c r="K36" s="11"/>
      <c r="P36" s="7">
        <f t="shared" si="1"/>
        <v>0</v>
      </c>
    </row>
    <row r="37" spans="1:16" x14ac:dyDescent="0.25">
      <c r="A37" s="11"/>
      <c r="B37" s="11"/>
      <c r="C37" s="11"/>
      <c r="D37" s="12"/>
      <c r="E37" s="17"/>
      <c r="F37" s="17"/>
      <c r="G37" s="17"/>
      <c r="H37" s="12">
        <f t="shared" si="0"/>
        <v>0</v>
      </c>
      <c r="I37" s="12"/>
      <c r="J37" s="11"/>
      <c r="K37" s="11"/>
      <c r="P37" s="7">
        <f t="shared" si="1"/>
        <v>0</v>
      </c>
    </row>
    <row r="38" spans="1:16" x14ac:dyDescent="0.25">
      <c r="A38" s="11"/>
      <c r="B38" s="11"/>
      <c r="C38" s="11"/>
      <c r="D38" s="12"/>
      <c r="E38" s="17"/>
      <c r="F38" s="17"/>
      <c r="G38" s="17"/>
      <c r="H38" s="12">
        <f t="shared" si="0"/>
        <v>0</v>
      </c>
      <c r="I38" s="12"/>
      <c r="J38" s="11"/>
      <c r="K38" s="11"/>
      <c r="P38" s="7">
        <f t="shared" si="1"/>
        <v>0</v>
      </c>
    </row>
    <row r="39" spans="1:16" x14ac:dyDescent="0.25">
      <c r="A39" s="11"/>
      <c r="B39" s="11"/>
      <c r="C39" s="11"/>
      <c r="D39" s="12"/>
      <c r="E39" s="17"/>
      <c r="F39" s="17"/>
      <c r="G39" s="17"/>
      <c r="H39" s="12">
        <f t="shared" si="0"/>
        <v>0</v>
      </c>
      <c r="I39" s="12"/>
      <c r="J39" s="11"/>
      <c r="K39" s="11"/>
      <c r="P39" s="7">
        <f t="shared" si="1"/>
        <v>0</v>
      </c>
    </row>
    <row r="40" spans="1:16" x14ac:dyDescent="0.25">
      <c r="A40" s="11"/>
      <c r="B40" s="11"/>
      <c r="C40" s="11"/>
      <c r="D40" s="12"/>
      <c r="E40" s="17"/>
      <c r="F40" s="17"/>
      <c r="G40" s="17"/>
      <c r="H40" s="12">
        <f t="shared" si="0"/>
        <v>0</v>
      </c>
      <c r="I40" s="12"/>
      <c r="J40" s="11"/>
      <c r="K40" s="11"/>
      <c r="P40" s="7">
        <f t="shared" si="1"/>
        <v>0</v>
      </c>
    </row>
    <row r="41" spans="1:16" x14ac:dyDescent="0.25">
      <c r="A41" s="11"/>
      <c r="B41" s="11"/>
      <c r="C41" s="11"/>
      <c r="D41" s="12"/>
      <c r="E41" s="17"/>
      <c r="F41" s="17"/>
      <c r="G41" s="17"/>
      <c r="H41" s="12">
        <f t="shared" si="0"/>
        <v>0</v>
      </c>
      <c r="I41" s="12"/>
      <c r="J41" s="11"/>
      <c r="K41" s="11"/>
      <c r="P41" s="7">
        <f t="shared" si="1"/>
        <v>0</v>
      </c>
    </row>
    <row r="42" spans="1:16" x14ac:dyDescent="0.25">
      <c r="A42" s="11"/>
      <c r="B42" s="11"/>
      <c r="C42" s="11"/>
      <c r="D42" s="12"/>
      <c r="E42" s="17"/>
      <c r="F42" s="17"/>
      <c r="G42" s="17"/>
      <c r="H42" s="12">
        <f t="shared" si="0"/>
        <v>0</v>
      </c>
      <c r="I42" s="12"/>
      <c r="J42" s="11"/>
      <c r="K42" s="11"/>
      <c r="P42" s="7">
        <f t="shared" si="1"/>
        <v>0</v>
      </c>
    </row>
    <row r="43" spans="1:16" x14ac:dyDescent="0.25">
      <c r="A43" s="11"/>
      <c r="B43" s="11"/>
      <c r="C43" s="11"/>
      <c r="D43" s="12"/>
      <c r="E43" s="17"/>
      <c r="F43" s="17"/>
      <c r="G43" s="17"/>
      <c r="H43" s="12">
        <f t="shared" si="0"/>
        <v>0</v>
      </c>
      <c r="I43" s="12"/>
      <c r="J43" s="11"/>
      <c r="K43" s="11"/>
      <c r="P43" s="7">
        <f t="shared" si="1"/>
        <v>0</v>
      </c>
    </row>
    <row r="44" spans="1:16" x14ac:dyDescent="0.25">
      <c r="A44" s="11"/>
      <c r="B44" s="11"/>
      <c r="C44" s="11"/>
      <c r="D44" s="12"/>
      <c r="E44" s="17"/>
      <c r="F44" s="17"/>
      <c r="G44" s="17"/>
      <c r="H44" s="12">
        <f t="shared" si="0"/>
        <v>0</v>
      </c>
      <c r="I44" s="12"/>
      <c r="J44" s="11"/>
      <c r="K44" s="11"/>
      <c r="P44" s="7">
        <f t="shared" si="1"/>
        <v>0</v>
      </c>
    </row>
    <row r="45" spans="1:16" x14ac:dyDescent="0.25">
      <c r="A45" s="11"/>
      <c r="B45" s="11"/>
      <c r="C45" s="11"/>
      <c r="D45" s="12"/>
      <c r="E45" s="17"/>
      <c r="F45" s="17"/>
      <c r="G45" s="17"/>
      <c r="H45" s="12">
        <f t="shared" si="0"/>
        <v>0</v>
      </c>
      <c r="I45" s="12"/>
      <c r="J45" s="11"/>
      <c r="K45" s="11"/>
      <c r="P45" s="7">
        <f t="shared" si="1"/>
        <v>0</v>
      </c>
    </row>
    <row r="46" spans="1:16" x14ac:dyDescent="0.25">
      <c r="A46" s="11"/>
      <c r="B46" s="11"/>
      <c r="C46" s="11"/>
      <c r="D46" s="12"/>
      <c r="E46" s="17"/>
      <c r="F46" s="17"/>
      <c r="G46" s="17"/>
      <c r="H46" s="12">
        <f t="shared" si="0"/>
        <v>0</v>
      </c>
      <c r="I46" s="12"/>
      <c r="J46" s="11"/>
      <c r="K46" s="11"/>
      <c r="P46" s="7">
        <f t="shared" si="1"/>
        <v>0</v>
      </c>
    </row>
    <row r="47" spans="1:16" x14ac:dyDescent="0.25">
      <c r="A47" s="11"/>
      <c r="B47" s="11"/>
      <c r="C47" s="11"/>
      <c r="D47" s="12"/>
      <c r="E47" s="17"/>
      <c r="F47" s="17"/>
      <c r="G47" s="17"/>
      <c r="H47" s="12">
        <f t="shared" si="0"/>
        <v>0</v>
      </c>
      <c r="I47" s="12"/>
      <c r="J47" s="11"/>
      <c r="K47" s="11"/>
      <c r="P47" s="7">
        <f t="shared" si="1"/>
        <v>0</v>
      </c>
    </row>
    <row r="48" spans="1:16" x14ac:dyDescent="0.25">
      <c r="A48" s="11"/>
      <c r="B48" s="11"/>
      <c r="C48" s="11"/>
      <c r="D48" s="12"/>
      <c r="E48" s="17"/>
      <c r="F48" s="17"/>
      <c r="G48" s="17"/>
      <c r="H48" s="12">
        <f t="shared" si="0"/>
        <v>0</v>
      </c>
      <c r="I48" s="12"/>
      <c r="J48" s="11"/>
      <c r="K48" s="11"/>
      <c r="P48" s="7">
        <f t="shared" si="1"/>
        <v>0</v>
      </c>
    </row>
    <row r="49" spans="1:16" x14ac:dyDescent="0.25">
      <c r="A49" s="11"/>
      <c r="B49" s="11"/>
      <c r="C49" s="11"/>
      <c r="D49" s="12"/>
      <c r="E49" s="17"/>
      <c r="F49" s="17"/>
      <c r="G49" s="17"/>
      <c r="H49" s="12">
        <f t="shared" si="0"/>
        <v>0</v>
      </c>
      <c r="I49" s="12"/>
      <c r="J49" s="11"/>
      <c r="K49" s="11"/>
      <c r="P49" s="7">
        <f t="shared" si="1"/>
        <v>0</v>
      </c>
    </row>
    <row r="50" spans="1:16" x14ac:dyDescent="0.25">
      <c r="A50" s="11"/>
      <c r="B50" s="11"/>
      <c r="C50" s="11"/>
      <c r="D50" s="12"/>
      <c r="E50" s="17"/>
      <c r="F50" s="17"/>
      <c r="G50" s="17"/>
      <c r="H50" s="12">
        <f t="shared" si="0"/>
        <v>0</v>
      </c>
      <c r="I50" s="12"/>
      <c r="J50" s="11"/>
      <c r="K50" s="11"/>
      <c r="P50" s="7">
        <f t="shared" si="1"/>
        <v>0</v>
      </c>
    </row>
    <row r="51" spans="1:16" x14ac:dyDescent="0.25">
      <c r="A51" s="11"/>
      <c r="B51" s="11"/>
      <c r="C51" s="11"/>
      <c r="D51" s="12"/>
      <c r="E51" s="17"/>
      <c r="F51" s="17"/>
      <c r="G51" s="17"/>
      <c r="H51" s="12">
        <f t="shared" si="0"/>
        <v>0</v>
      </c>
      <c r="I51" s="12"/>
      <c r="J51" s="11"/>
      <c r="K51" s="11"/>
      <c r="P51" s="7">
        <f t="shared" si="1"/>
        <v>0</v>
      </c>
    </row>
    <row r="52" spans="1:16" x14ac:dyDescent="0.25">
      <c r="A52" s="11"/>
      <c r="B52" s="11"/>
      <c r="C52" s="11"/>
      <c r="D52" s="12"/>
      <c r="E52" s="17"/>
      <c r="F52" s="17"/>
      <c r="G52" s="17"/>
      <c r="H52" s="12">
        <f t="shared" si="0"/>
        <v>0</v>
      </c>
      <c r="I52" s="12"/>
      <c r="J52" s="11"/>
      <c r="K52" s="11"/>
      <c r="P52" s="7">
        <f t="shared" si="1"/>
        <v>0</v>
      </c>
    </row>
    <row r="53" spans="1:16" x14ac:dyDescent="0.25">
      <c r="A53" s="11"/>
      <c r="B53" s="11"/>
      <c r="C53" s="11"/>
      <c r="D53" s="12"/>
      <c r="E53" s="17"/>
      <c r="F53" s="17"/>
      <c r="G53" s="17"/>
      <c r="H53" s="12">
        <f t="shared" si="0"/>
        <v>0</v>
      </c>
      <c r="I53" s="12"/>
      <c r="J53" s="11"/>
      <c r="K53" s="11"/>
      <c r="P53" s="7">
        <f t="shared" si="1"/>
        <v>0</v>
      </c>
    </row>
    <row r="54" spans="1:16" x14ac:dyDescent="0.25">
      <c r="A54" s="11"/>
      <c r="B54" s="11"/>
      <c r="C54" s="11"/>
      <c r="D54" s="12"/>
      <c r="E54" s="17"/>
      <c r="F54" s="17"/>
      <c r="G54" s="17"/>
      <c r="H54" s="12">
        <f t="shared" si="0"/>
        <v>0</v>
      </c>
      <c r="I54" s="12"/>
      <c r="J54" s="11"/>
      <c r="K54" s="11"/>
      <c r="P54" s="7">
        <f t="shared" si="1"/>
        <v>0</v>
      </c>
    </row>
    <row r="55" spans="1:16" x14ac:dyDescent="0.25">
      <c r="A55" s="2"/>
      <c r="B55" s="2"/>
      <c r="C55" s="2"/>
      <c r="D55" s="20"/>
      <c r="E55" s="15"/>
      <c r="F55" s="18" t="s">
        <v>32</v>
      </c>
      <c r="G55" s="18"/>
      <c r="H55" s="20">
        <f>SUM(H9:H54)</f>
        <v>0</v>
      </c>
      <c r="I55" s="20">
        <f>SUM(I9:I54)</f>
        <v>0</v>
      </c>
      <c r="J55" s="2"/>
      <c r="K55" s="2"/>
    </row>
    <row r="56" spans="1:16" x14ac:dyDescent="0.25">
      <c r="A56" s="30" t="s">
        <v>35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9"/>
      <c r="M56" s="9"/>
      <c r="N56" s="9"/>
    </row>
    <row r="57" spans="1:16" ht="27" customHeigh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6" ht="25.5" customHeight="1" x14ac:dyDescent="0.25">
      <c r="A58" s="31" t="s">
        <v>36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6" x14ac:dyDescent="0.25">
      <c r="A59" s="25" t="s">
        <v>41</v>
      </c>
      <c r="B59" s="25"/>
      <c r="C59" s="25"/>
      <c r="D59" s="25"/>
      <c r="E59" s="25"/>
      <c r="F59" s="25"/>
      <c r="G59" s="26" t="s">
        <v>42</v>
      </c>
      <c r="H59" s="26"/>
      <c r="I59" s="26"/>
      <c r="J59" s="26"/>
      <c r="K59" s="26"/>
    </row>
  </sheetData>
  <sheetProtection algorithmName="SHA-512" hashValue="s1dbSG+B5XWYgqlaGtWxLr0WK3C23zTnyV/XiouUKf2XED+tbN09DMUWA4bxj5uxo1cxJPRBEBCs7eg7SVeplQ==" saltValue="7fFagatGLDp8lcPmghmFnw==" spinCount="100000" sheet="1" objects="1" scenarios="1"/>
  <mergeCells count="16">
    <mergeCell ref="A1:N1"/>
    <mergeCell ref="A2:N2"/>
    <mergeCell ref="B3:C3"/>
    <mergeCell ref="B4:C4"/>
    <mergeCell ref="H3:J3"/>
    <mergeCell ref="H4:J4"/>
    <mergeCell ref="M26:N26"/>
    <mergeCell ref="M27:N27"/>
    <mergeCell ref="A59:F59"/>
    <mergeCell ref="G59:K59"/>
    <mergeCell ref="H5:J5"/>
    <mergeCell ref="B5:C5"/>
    <mergeCell ref="B6:C6"/>
    <mergeCell ref="A56:K57"/>
    <mergeCell ref="A58:K58"/>
    <mergeCell ref="E7:H7"/>
  </mergeCells>
  <phoneticPr fontId="19" type="noConversion"/>
  <conditionalFormatting sqref="H55">
    <cfRule type="cellIs" dxfId="26" priority="1" operator="greaterThan">
      <formula>$B$5</formula>
    </cfRule>
    <cfRule type="cellIs" dxfId="25" priority="2" operator="equal">
      <formula>$B$5</formula>
    </cfRule>
  </conditionalFormatting>
  <dataValidations count="1">
    <dataValidation type="list" allowBlank="1" showInputMessage="1" showErrorMessage="1" sqref="G9:G54" xr:uid="{B851BC3D-5E22-41EF-AE93-38BB39B56412}">
      <formula1>"Yes, No"</formula1>
    </dataValidation>
  </dataValidations>
  <hyperlinks>
    <hyperlink ref="J7" r:id="rId1" xr:uid="{83FD04AA-BE43-4884-9561-F10F7420ADF7}"/>
    <hyperlink ref="C8" r:id="rId2" xr:uid="{CA867E5C-AB17-4F27-A448-3C598A3FFC7F}"/>
    <hyperlink ref="G59:K59" r:id="rId3" display="https://www.in.gov/doe/files/IDOE-Approved-EANS-Vendor-Resource-Guide.xlsx" xr:uid="{57E24052-DCB1-4294-AAB3-CB2EEBAE4225}"/>
    <hyperlink ref="I7" r:id="rId4" xr:uid="{97743320-FD55-4774-8950-5F6132985123}"/>
  </hyperlinks>
  <pageMargins left="0.7" right="0.7" top="0.75" bottom="0.75" header="0.3" footer="0.3"/>
  <pageSetup orientation="portrait" r:id="rId5"/>
  <legacyDrawing r:id="rId6"/>
  <tableParts count="2"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5B8884-767F-4443-B55C-BC62CECC239C}">
          <x14:formula1>
            <xm:f>Sheet2!$A$1:$A$12</xm:f>
          </x14:formula1>
          <xm:sqref>A9:A54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55A2-F71D-4029-A51B-B0B5FDE5D9CD}">
  <dimension ref="A1:A12"/>
  <sheetViews>
    <sheetView workbookViewId="0"/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Budget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Bohlen, Lacey A</dc:creator>
  <cp:lastModifiedBy>Bohlen, Lacey A</cp:lastModifiedBy>
  <dcterms:created xsi:type="dcterms:W3CDTF">2021-08-31T15:00:33Z</dcterms:created>
  <dcterms:modified xsi:type="dcterms:W3CDTF">2022-02-23T02:32:25Z</dcterms:modified>
</cp:coreProperties>
</file>