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0540" activeTab="0"/>
  </bookViews>
  <sheets>
    <sheet name="Sheet1" sheetId="1" r:id="rId1"/>
  </sheets>
  <definedNames>
    <definedName name="_xlnm.Print_Area" localSheetId="0">'Sheet1'!$A$1:$J$35</definedName>
  </definedNames>
  <calcPr fullCalcOnLoad="1"/>
</workbook>
</file>

<file path=xl/sharedStrings.xml><?xml version="1.0" encoding="utf-8"?>
<sst xmlns="http://schemas.openxmlformats.org/spreadsheetml/2006/main" count="102" uniqueCount="98">
  <si>
    <t>County</t>
  </si>
  <si>
    <t xml:space="preserve">Cass </t>
  </si>
  <si>
    <t xml:space="preserve"> Fulton </t>
  </si>
  <si>
    <t xml:space="preserve"> Miami </t>
  </si>
  <si>
    <t xml:space="preserve"> Wabash </t>
  </si>
  <si>
    <t xml:space="preserve"> Wayne </t>
  </si>
  <si>
    <t xml:space="preserve"> Crawford </t>
  </si>
  <si>
    <t xml:space="preserve"> Harrison </t>
  </si>
  <si>
    <t xml:space="preserve"> Washington </t>
  </si>
  <si>
    <t xml:space="preserve"> Kosciusko </t>
  </si>
  <si>
    <t xml:space="preserve"> Clay </t>
  </si>
  <si>
    <t xml:space="preserve"> Daviess </t>
  </si>
  <si>
    <t xml:space="preserve"> Martin </t>
  </si>
  <si>
    <t xml:space="preserve"> Morgan </t>
  </si>
  <si>
    <t xml:space="preserve"> Orange </t>
  </si>
  <si>
    <t xml:space="preserve"> Parke </t>
  </si>
  <si>
    <t xml:space="preserve"> Elkhart </t>
  </si>
  <si>
    <t xml:space="preserve"> DeKalb </t>
  </si>
  <si>
    <t xml:space="preserve"> LaGrange </t>
  </si>
  <si>
    <t xml:space="preserve"> Noble </t>
  </si>
  <si>
    <t xml:space="preserve"> Steuben </t>
  </si>
  <si>
    <t xml:space="preserve"> Whitley </t>
  </si>
  <si>
    <t xml:space="preserve"> Dubois </t>
  </si>
  <si>
    <t xml:space="preserve"> Spencer </t>
  </si>
  <si>
    <t xml:space="preserve"> Warrick </t>
  </si>
  <si>
    <t xml:space="preserve"> LaPorte </t>
  </si>
  <si>
    <t xml:space="preserve"> Benton </t>
  </si>
  <si>
    <t xml:space="preserve"> Fountain </t>
  </si>
  <si>
    <t xml:space="preserve"> Warren </t>
  </si>
  <si>
    <t xml:space="preserve"> White </t>
  </si>
  <si>
    <t xml:space="preserve"> St. Joseph </t>
  </si>
  <si>
    <t xml:space="preserve"> Huntington </t>
  </si>
  <si>
    <t xml:space="preserve"> Wells </t>
  </si>
  <si>
    <t xml:space="preserve"> Jasper </t>
  </si>
  <si>
    <t xml:space="preserve"> Marshall </t>
  </si>
  <si>
    <t xml:space="preserve"> Newton </t>
  </si>
  <si>
    <t xml:space="preserve"> Pulaski </t>
  </si>
  <si>
    <t xml:space="preserve"> Starke </t>
  </si>
  <si>
    <t xml:space="preserve"> Clinton </t>
  </si>
  <si>
    <t xml:space="preserve"> Howard </t>
  </si>
  <si>
    <t xml:space="preserve"> Tipton </t>
  </si>
  <si>
    <t xml:space="preserve"> Grant </t>
  </si>
  <si>
    <t xml:space="preserve"> Henry </t>
  </si>
  <si>
    <t xml:space="preserve"> Johnson </t>
  </si>
  <si>
    <t xml:space="preserve"> Shelby </t>
  </si>
  <si>
    <t xml:space="preserve"> Carroll </t>
  </si>
  <si>
    <t xml:space="preserve"> Tippecanoe </t>
  </si>
  <si>
    <t xml:space="preserve"> Greene </t>
  </si>
  <si>
    <t xml:space="preserve"> Sullivan </t>
  </si>
  <si>
    <t xml:space="preserve"> Vermillion </t>
  </si>
  <si>
    <t xml:space="preserve"> Vigo </t>
  </si>
  <si>
    <t xml:space="preserve"> Marion IV </t>
  </si>
  <si>
    <t xml:space="preserve"> Marion I </t>
  </si>
  <si>
    <t xml:space="preserve"> Hendricks </t>
  </si>
  <si>
    <t xml:space="preserve"> Vanderburgh </t>
  </si>
  <si>
    <t xml:space="preserve"> Gibson </t>
  </si>
  <si>
    <t xml:space="preserve"> Knox </t>
  </si>
  <si>
    <t xml:space="preserve"> Perry </t>
  </si>
  <si>
    <t xml:space="preserve"> Pike </t>
  </si>
  <si>
    <t xml:space="preserve"> Posey </t>
  </si>
  <si>
    <t xml:space="preserve"> Lake </t>
  </si>
  <si>
    <t xml:space="preserve"> Clark </t>
  </si>
  <si>
    <t xml:space="preserve"> Dearborn </t>
  </si>
  <si>
    <t xml:space="preserve"> Fayette </t>
  </si>
  <si>
    <t xml:space="preserve"> Floyd </t>
  </si>
  <si>
    <t xml:space="preserve"> Franklin </t>
  </si>
  <si>
    <t xml:space="preserve"> Jackson </t>
  </si>
  <si>
    <t xml:space="preserve"> Jefferson </t>
  </si>
  <si>
    <t xml:space="preserve"> Jennings </t>
  </si>
  <si>
    <t xml:space="preserve"> Ohio </t>
  </si>
  <si>
    <t xml:space="preserve"> Ripley </t>
  </si>
  <si>
    <t xml:space="preserve"> Rush </t>
  </si>
  <si>
    <t xml:space="preserve"> Scott </t>
  </si>
  <si>
    <t xml:space="preserve"> Switzerland </t>
  </si>
  <si>
    <t xml:space="preserve"> Union </t>
  </si>
  <si>
    <t xml:space="preserve"> Adams </t>
  </si>
  <si>
    <t xml:space="preserve"> Boone </t>
  </si>
  <si>
    <t xml:space="preserve"> Montgomery </t>
  </si>
  <si>
    <t xml:space="preserve"> Owen </t>
  </si>
  <si>
    <t xml:space="preserve"> Putnam </t>
  </si>
  <si>
    <t xml:space="preserve"> Allen </t>
  </si>
  <si>
    <t xml:space="preserve"> Madison </t>
  </si>
  <si>
    <t xml:space="preserve"> Brown </t>
  </si>
  <si>
    <t xml:space="preserve"> Decatur </t>
  </si>
  <si>
    <t xml:space="preserve"> Delaware </t>
  </si>
  <si>
    <t xml:space="preserve"> Hamilton </t>
  </si>
  <si>
    <t xml:space="preserve"> Hancock </t>
  </si>
  <si>
    <t xml:space="preserve"> Lawrence </t>
  </si>
  <si>
    <t xml:space="preserve"> Marion II </t>
  </si>
  <si>
    <t xml:space="preserve"> Monroe </t>
  </si>
  <si>
    <t xml:space="preserve"> Blackford </t>
  </si>
  <si>
    <t xml:space="preserve"> Jay </t>
  </si>
  <si>
    <t xml:space="preserve"> Randolph </t>
  </si>
  <si>
    <t xml:space="preserve"> Porter </t>
  </si>
  <si>
    <t>Allocation</t>
  </si>
  <si>
    <t xml:space="preserve"> Bartholomew </t>
  </si>
  <si>
    <t>Total</t>
  </si>
  <si>
    <t>ATTACHMENT M - COUNTY TOTAL ESTIMATED ALLOCATIONS FFY20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</si>
</sst>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00%"/>
    <numFmt numFmtId="166" formatCode="0.000000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164" fontId="0" fillId="33" borderId="0" xfId="0" applyNumberFormat="1" applyFill="1" applyBorder="1" applyAlignment="1">
      <alignment horizontal="right"/>
    </xf>
    <xf numFmtId="0" fontId="0" fillId="33" borderId="0" xfId="0" applyFill="1" applyAlignment="1">
      <alignment/>
    </xf>
    <xf numFmtId="0" fontId="32" fillId="33" borderId="0" xfId="0" applyFont="1" applyFill="1" applyAlignment="1">
      <alignment horizontal="center" vertical="center"/>
    </xf>
    <xf numFmtId="0" fontId="34" fillId="0" borderId="10" xfId="0" applyFont="1" applyBorder="1" applyAlignment="1">
      <alignment vertical="center" wrapText="1"/>
    </xf>
    <xf numFmtId="8" fontId="34" fillId="0" borderId="11" xfId="0" applyNumberFormat="1" applyFont="1" applyBorder="1" applyAlignment="1">
      <alignment horizontal="right" vertical="center"/>
    </xf>
    <xf numFmtId="0" fontId="34" fillId="0" borderId="11" xfId="0" applyFont="1" applyBorder="1" applyAlignment="1">
      <alignment vertic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 vertical="center"/>
    </xf>
    <xf numFmtId="164" fontId="34" fillId="0" borderId="11" xfId="0" applyNumberFormat="1" applyFont="1" applyBorder="1" applyAlignment="1">
      <alignment horizontal="right" vertical="center"/>
    </xf>
    <xf numFmtId="0" fontId="0" fillId="33" borderId="12" xfId="0" applyFill="1" applyBorder="1" applyAlignment="1">
      <alignment/>
    </xf>
    <xf numFmtId="0" fontId="34" fillId="33" borderId="13" xfId="0" applyFont="1" applyFill="1" applyBorder="1" applyAlignment="1">
      <alignment vertical="center" wrapText="1"/>
    </xf>
    <xf numFmtId="0" fontId="34" fillId="33" borderId="14" xfId="0" applyFont="1" applyFill="1" applyBorder="1" applyAlignment="1">
      <alignment vertical="center" wrapText="1"/>
    </xf>
    <xf numFmtId="8" fontId="34" fillId="33" borderId="13" xfId="0" applyNumberFormat="1" applyFont="1" applyFill="1" applyBorder="1" applyAlignment="1">
      <alignment horizontal="right" vertical="center"/>
    </xf>
    <xf numFmtId="0" fontId="32" fillId="33" borderId="0" xfId="0" applyFont="1" applyFill="1" applyAlignment="1">
      <alignment horizontal="center" vertical="center"/>
    </xf>
    <xf numFmtId="0" fontId="35" fillId="33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34" borderId="15" xfId="0" applyFont="1" applyFill="1" applyBorder="1" applyAlignment="1">
      <alignment horizontal="center" vertical="center" wrapText="1"/>
    </xf>
    <xf numFmtId="0" fontId="35" fillId="34" borderId="16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vertical="center" wrapText="1"/>
    </xf>
    <xf numFmtId="8" fontId="34" fillId="0" borderId="18" xfId="0" applyNumberFormat="1" applyFont="1" applyBorder="1" applyAlignment="1">
      <alignment horizontal="right" vertical="center"/>
    </xf>
    <xf numFmtId="0" fontId="36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61"/>
  <sheetViews>
    <sheetView tabSelected="1" zoomScale="70" zoomScaleNormal="70" zoomScaleSheetLayoutView="70" workbookViewId="0" topLeftCell="A1">
      <selection activeCell="A1" sqref="A1"/>
    </sheetView>
  </sheetViews>
  <sheetFormatPr defaultColWidth="9.140625" defaultRowHeight="30" customHeight="1"/>
  <cols>
    <col min="1" max="1" width="11.421875" style="2" customWidth="1"/>
    <col min="2" max="2" width="15.421875" style="2" bestFit="1" customWidth="1"/>
    <col min="3" max="3" width="15.28125" style="2" bestFit="1" customWidth="1"/>
    <col min="4" max="4" width="6.00390625" style="2" customWidth="1"/>
    <col min="5" max="5" width="14.8515625" style="2" bestFit="1" customWidth="1"/>
    <col min="6" max="6" width="16.140625" style="2" bestFit="1" customWidth="1"/>
    <col min="7" max="7" width="6.00390625" style="2" customWidth="1"/>
    <col min="8" max="9" width="15.421875" style="2" bestFit="1" customWidth="1"/>
    <col min="10" max="10" width="15.28125" style="2" bestFit="1" customWidth="1"/>
    <col min="11" max="11" width="12.421875" style="2" bestFit="1" customWidth="1"/>
    <col min="12" max="16384" width="9.140625" style="2" customWidth="1"/>
  </cols>
  <sheetData>
    <row r="1" spans="3:11" ht="30" customHeight="1" thickBot="1">
      <c r="C1" s="14" t="s">
        <v>97</v>
      </c>
      <c r="D1" s="14"/>
      <c r="E1" s="14"/>
      <c r="F1" s="14"/>
      <c r="G1" s="14"/>
      <c r="H1" s="14"/>
      <c r="I1" s="8"/>
      <c r="J1" s="8"/>
      <c r="K1" s="8"/>
    </row>
    <row r="2" spans="2:9" s="3" customFormat="1" ht="16.5" thickBot="1">
      <c r="B2" s="17" t="s">
        <v>0</v>
      </c>
      <c r="C2" s="18" t="s">
        <v>94</v>
      </c>
      <c r="D2" s="15"/>
      <c r="E2" s="17" t="s">
        <v>0</v>
      </c>
      <c r="F2" s="18" t="s">
        <v>94</v>
      </c>
      <c r="G2" s="16"/>
      <c r="H2" s="17" t="s">
        <v>0</v>
      </c>
      <c r="I2" s="18" t="s">
        <v>94</v>
      </c>
    </row>
    <row r="3" spans="2:9" ht="30" customHeight="1" thickBot="1">
      <c r="B3" s="4" t="s">
        <v>1</v>
      </c>
      <c r="C3" s="5">
        <v>288080.75</v>
      </c>
      <c r="D3" s="13"/>
      <c r="E3" s="6" t="s">
        <v>42</v>
      </c>
      <c r="F3" s="5">
        <v>232111</v>
      </c>
      <c r="G3" s="11"/>
      <c r="H3" s="4" t="s">
        <v>58</v>
      </c>
      <c r="I3" s="5">
        <v>26827.5</v>
      </c>
    </row>
    <row r="4" spans="2:9" ht="30" customHeight="1" thickBot="1">
      <c r="B4" s="4" t="s">
        <v>75</v>
      </c>
      <c r="C4" s="5">
        <v>351695.73</v>
      </c>
      <c r="D4" s="13"/>
      <c r="E4" s="6" t="s">
        <v>39</v>
      </c>
      <c r="F4" s="5">
        <v>360676.5</v>
      </c>
      <c r="G4" s="11"/>
      <c r="H4" s="4" t="s">
        <v>93</v>
      </c>
      <c r="I4" s="5">
        <v>376592.41</v>
      </c>
    </row>
    <row r="5" spans="2:9" ht="30" customHeight="1" thickBot="1">
      <c r="B5" s="4" t="s">
        <v>80</v>
      </c>
      <c r="C5" s="5">
        <v>2481051.5</v>
      </c>
      <c r="D5" s="13"/>
      <c r="E5" s="6" t="s">
        <v>31</v>
      </c>
      <c r="F5" s="5">
        <v>186810</v>
      </c>
      <c r="G5" s="11"/>
      <c r="H5" s="4" t="s">
        <v>59</v>
      </c>
      <c r="I5" s="5">
        <v>87910</v>
      </c>
    </row>
    <row r="6" spans="2:9" ht="30" customHeight="1" thickBot="1">
      <c r="B6" s="4" t="s">
        <v>95</v>
      </c>
      <c r="C6" s="5">
        <v>242233.7</v>
      </c>
      <c r="D6" s="13"/>
      <c r="E6" s="6" t="s">
        <v>66</v>
      </c>
      <c r="F6" s="5">
        <v>231010.1</v>
      </c>
      <c r="G6" s="11"/>
      <c r="H6" s="4" t="s">
        <v>36</v>
      </c>
      <c r="I6" s="5">
        <v>137305.6</v>
      </c>
    </row>
    <row r="7" spans="2:9" ht="30" customHeight="1" thickBot="1">
      <c r="B7" s="4" t="s">
        <v>26</v>
      </c>
      <c r="C7" s="5">
        <v>67785.9</v>
      </c>
      <c r="D7" s="13"/>
      <c r="E7" s="6" t="s">
        <v>33</v>
      </c>
      <c r="F7" s="5">
        <v>149072.2</v>
      </c>
      <c r="G7" s="11"/>
      <c r="H7" s="4" t="s">
        <v>79</v>
      </c>
      <c r="I7" s="5">
        <v>202115.5</v>
      </c>
    </row>
    <row r="8" spans="2:9" ht="30" customHeight="1" thickBot="1">
      <c r="B8" s="4" t="s">
        <v>90</v>
      </c>
      <c r="C8" s="5">
        <v>83060.4</v>
      </c>
      <c r="D8" s="13"/>
      <c r="E8" s="6" t="s">
        <v>91</v>
      </c>
      <c r="F8" s="5">
        <v>160124.5</v>
      </c>
      <c r="G8" s="11"/>
      <c r="H8" s="4" t="s">
        <v>92</v>
      </c>
      <c r="I8" s="5">
        <v>126954.39</v>
      </c>
    </row>
    <row r="9" spans="2:9" ht="30" customHeight="1" thickBot="1">
      <c r="B9" s="4" t="s">
        <v>76</v>
      </c>
      <c r="C9" s="5">
        <v>116128.66</v>
      </c>
      <c r="D9" s="13"/>
      <c r="E9" s="6" t="s">
        <v>67</v>
      </c>
      <c r="F9" s="5">
        <v>133832.88</v>
      </c>
      <c r="G9" s="11"/>
      <c r="H9" s="4" t="s">
        <v>70</v>
      </c>
      <c r="I9" s="5">
        <v>38534.9</v>
      </c>
    </row>
    <row r="10" spans="2:9" ht="30" customHeight="1" thickBot="1">
      <c r="B10" s="4" t="s">
        <v>82</v>
      </c>
      <c r="C10" s="5">
        <v>54091.4</v>
      </c>
      <c r="D10" s="13"/>
      <c r="E10" s="6" t="s">
        <v>68</v>
      </c>
      <c r="F10" s="5">
        <v>138760.5</v>
      </c>
      <c r="G10" s="11"/>
      <c r="H10" s="4" t="s">
        <v>71</v>
      </c>
      <c r="I10" s="5">
        <v>95402.4</v>
      </c>
    </row>
    <row r="11" spans="2:9" ht="30" customHeight="1" thickBot="1">
      <c r="B11" s="4" t="s">
        <v>45</v>
      </c>
      <c r="C11" s="5">
        <v>51462.5</v>
      </c>
      <c r="D11" s="13"/>
      <c r="E11" s="6" t="s">
        <v>43</v>
      </c>
      <c r="F11" s="5">
        <v>355900.6</v>
      </c>
      <c r="G11" s="11"/>
      <c r="H11" s="4" t="s">
        <v>72</v>
      </c>
      <c r="I11" s="5">
        <v>93772</v>
      </c>
    </row>
    <row r="12" spans="2:9" ht="30" customHeight="1" thickBot="1">
      <c r="B12" s="4" t="s">
        <v>61</v>
      </c>
      <c r="C12" s="5">
        <v>448172.1</v>
      </c>
      <c r="D12" s="13"/>
      <c r="E12" s="6" t="s">
        <v>56</v>
      </c>
      <c r="F12" s="5">
        <v>109473.3</v>
      </c>
      <c r="G12" s="11"/>
      <c r="H12" s="4" t="s">
        <v>44</v>
      </c>
      <c r="I12" s="5">
        <v>382027.8</v>
      </c>
    </row>
    <row r="13" spans="2:9" ht="30" customHeight="1" thickBot="1">
      <c r="B13" s="4" t="s">
        <v>10</v>
      </c>
      <c r="C13" s="5">
        <v>157829.1</v>
      </c>
      <c r="D13" s="13"/>
      <c r="E13" s="6" t="s">
        <v>9</v>
      </c>
      <c r="F13" s="5">
        <v>242993.55</v>
      </c>
      <c r="G13" s="11"/>
      <c r="H13" s="4" t="s">
        <v>23</v>
      </c>
      <c r="I13" s="5">
        <v>49094.5</v>
      </c>
    </row>
    <row r="14" spans="2:9" ht="30" customHeight="1" thickBot="1">
      <c r="B14" s="4" t="s">
        <v>38</v>
      </c>
      <c r="C14" s="5">
        <v>122558.1</v>
      </c>
      <c r="D14" s="13"/>
      <c r="E14" s="6" t="s">
        <v>18</v>
      </c>
      <c r="F14" s="5">
        <v>218918.1</v>
      </c>
      <c r="G14" s="11"/>
      <c r="H14" s="4" t="s">
        <v>30</v>
      </c>
      <c r="I14" s="5">
        <v>944885.45</v>
      </c>
    </row>
    <row r="15" spans="2:9" ht="30" customHeight="1" thickBot="1">
      <c r="B15" s="4" t="s">
        <v>6</v>
      </c>
      <c r="C15" s="5">
        <v>42178.5</v>
      </c>
      <c r="D15" s="13"/>
      <c r="E15" s="6" t="s">
        <v>60</v>
      </c>
      <c r="F15" s="5">
        <v>2404904.6</v>
      </c>
      <c r="G15" s="11"/>
      <c r="H15" s="4" t="s">
        <v>37</v>
      </c>
      <c r="I15" s="5">
        <v>210157.9</v>
      </c>
    </row>
    <row r="16" spans="2:9" ht="30" customHeight="1" thickBot="1">
      <c r="B16" s="4" t="s">
        <v>11</v>
      </c>
      <c r="C16" s="5">
        <v>221612.8</v>
      </c>
      <c r="D16" s="13"/>
      <c r="E16" s="6" t="s">
        <v>25</v>
      </c>
      <c r="F16" s="5">
        <v>337187.04</v>
      </c>
      <c r="G16" s="11"/>
      <c r="H16" s="4" t="s">
        <v>20</v>
      </c>
      <c r="I16" s="5">
        <v>154204.6</v>
      </c>
    </row>
    <row r="17" spans="2:9" ht="30" customHeight="1" thickBot="1">
      <c r="B17" s="4" t="s">
        <v>62</v>
      </c>
      <c r="C17" s="5">
        <v>47793.8</v>
      </c>
      <c r="D17" s="13"/>
      <c r="E17" s="6" t="s">
        <v>87</v>
      </c>
      <c r="F17" s="5">
        <v>159369.3</v>
      </c>
      <c r="G17" s="11"/>
      <c r="H17" s="4" t="s">
        <v>48</v>
      </c>
      <c r="I17" s="5">
        <v>75357.33</v>
      </c>
    </row>
    <row r="18" spans="2:9" ht="30" customHeight="1" thickBot="1">
      <c r="B18" s="4" t="s">
        <v>83</v>
      </c>
      <c r="C18" s="5">
        <v>216719.8</v>
      </c>
      <c r="D18" s="13"/>
      <c r="E18" s="6" t="s">
        <v>81</v>
      </c>
      <c r="F18" s="5">
        <v>485053.48</v>
      </c>
      <c r="G18" s="11"/>
      <c r="H18" s="4" t="s">
        <v>73</v>
      </c>
      <c r="I18" s="5">
        <v>17687.21</v>
      </c>
    </row>
    <row r="19" spans="2:9" ht="30" customHeight="1" thickBot="1">
      <c r="B19" s="4" t="s">
        <v>17</v>
      </c>
      <c r="C19" s="5">
        <v>127961.3</v>
      </c>
      <c r="D19" s="13"/>
      <c r="E19" s="6" t="s">
        <v>52</v>
      </c>
      <c r="F19" s="5">
        <v>1904651.74</v>
      </c>
      <c r="G19" s="11"/>
      <c r="H19" s="4" t="s">
        <v>46</v>
      </c>
      <c r="I19" s="5">
        <v>685443.63</v>
      </c>
    </row>
    <row r="20" spans="2:9" ht="30" customHeight="1" thickBot="1">
      <c r="B20" s="4" t="s">
        <v>84</v>
      </c>
      <c r="C20" s="5">
        <v>466207.85</v>
      </c>
      <c r="D20" s="13"/>
      <c r="E20" s="6" t="s">
        <v>88</v>
      </c>
      <c r="F20" s="5">
        <v>1909813.65</v>
      </c>
      <c r="G20" s="11"/>
      <c r="H20" s="4" t="s">
        <v>40</v>
      </c>
      <c r="I20" s="5">
        <v>37909.2</v>
      </c>
    </row>
    <row r="21" spans="2:9" ht="30" customHeight="1" thickBot="1">
      <c r="B21" s="4" t="s">
        <v>22</v>
      </c>
      <c r="C21" s="5">
        <v>108611</v>
      </c>
      <c r="D21" s="13"/>
      <c r="E21" s="6" t="s">
        <v>51</v>
      </c>
      <c r="F21" s="5">
        <v>2654154.05</v>
      </c>
      <c r="G21" s="11"/>
      <c r="H21" s="4" t="s">
        <v>74</v>
      </c>
      <c r="I21" s="5">
        <v>46221.9</v>
      </c>
    </row>
    <row r="22" spans="2:9" ht="30" customHeight="1" thickBot="1">
      <c r="B22" s="4" t="s">
        <v>16</v>
      </c>
      <c r="C22" s="5">
        <v>736291.99</v>
      </c>
      <c r="D22" s="13"/>
      <c r="E22" s="6" t="s">
        <v>34</v>
      </c>
      <c r="F22" s="5">
        <v>168093.59</v>
      </c>
      <c r="G22" s="11"/>
      <c r="H22" s="4" t="s">
        <v>54</v>
      </c>
      <c r="I22" s="5">
        <v>872629.48</v>
      </c>
    </row>
    <row r="23" spans="2:9" ht="30" customHeight="1" thickBot="1">
      <c r="B23" s="4" t="s">
        <v>63</v>
      </c>
      <c r="C23" s="5">
        <v>105438.1</v>
      </c>
      <c r="D23" s="13"/>
      <c r="E23" s="6" t="s">
        <v>12</v>
      </c>
      <c r="F23" s="5">
        <v>72310.1</v>
      </c>
      <c r="G23" s="11"/>
      <c r="H23" s="4" t="s">
        <v>49</v>
      </c>
      <c r="I23" s="5">
        <v>47120.87</v>
      </c>
    </row>
    <row r="24" spans="2:9" ht="30" customHeight="1" thickBot="1">
      <c r="B24" s="4" t="s">
        <v>64</v>
      </c>
      <c r="C24" s="5">
        <v>244883.19</v>
      </c>
      <c r="D24" s="13"/>
      <c r="E24" s="6" t="s">
        <v>3</v>
      </c>
      <c r="F24" s="5">
        <v>221904</v>
      </c>
      <c r="G24" s="11"/>
      <c r="H24" s="4" t="s">
        <v>50</v>
      </c>
      <c r="I24" s="5">
        <v>506551.74</v>
      </c>
    </row>
    <row r="25" spans="2:9" ht="30" customHeight="1" thickBot="1">
      <c r="B25" s="4" t="s">
        <v>27</v>
      </c>
      <c r="C25" s="5">
        <v>117468.6</v>
      </c>
      <c r="D25" s="13"/>
      <c r="E25" s="6" t="s">
        <v>89</v>
      </c>
      <c r="F25" s="5">
        <v>307360.5</v>
      </c>
      <c r="G25" s="11"/>
      <c r="H25" s="4" t="s">
        <v>4</v>
      </c>
      <c r="I25" s="5">
        <v>125237</v>
      </c>
    </row>
    <row r="26" spans="2:9" ht="30" customHeight="1" thickBot="1">
      <c r="B26" s="4" t="s">
        <v>65</v>
      </c>
      <c r="C26" s="5">
        <v>65255.8</v>
      </c>
      <c r="D26" s="13"/>
      <c r="E26" s="6" t="s">
        <v>77</v>
      </c>
      <c r="F26" s="5">
        <v>217934.76</v>
      </c>
      <c r="G26" s="11"/>
      <c r="H26" s="4" t="s">
        <v>28</v>
      </c>
      <c r="I26" s="5">
        <v>93056.6</v>
      </c>
    </row>
    <row r="27" spans="2:9" ht="30" customHeight="1" thickBot="1">
      <c r="B27" s="4" t="s">
        <v>2</v>
      </c>
      <c r="C27" s="5">
        <v>157592.25</v>
      </c>
      <c r="D27" s="13"/>
      <c r="E27" s="6" t="s">
        <v>13</v>
      </c>
      <c r="F27" s="5">
        <v>233044.65</v>
      </c>
      <c r="G27" s="11"/>
      <c r="H27" s="4" t="s">
        <v>24</v>
      </c>
      <c r="I27" s="5">
        <v>83524.28</v>
      </c>
    </row>
    <row r="28" spans="2:9" ht="30" customHeight="1" thickBot="1">
      <c r="B28" s="4" t="s">
        <v>55</v>
      </c>
      <c r="C28" s="5">
        <v>216167.5</v>
      </c>
      <c r="D28" s="13"/>
      <c r="E28" s="6" t="s">
        <v>35</v>
      </c>
      <c r="F28" s="5">
        <v>52890.8</v>
      </c>
      <c r="G28" s="11"/>
      <c r="H28" s="4" t="s">
        <v>8</v>
      </c>
      <c r="I28" s="5">
        <v>70398.3</v>
      </c>
    </row>
    <row r="29" spans="2:9" ht="30" customHeight="1" thickBot="1">
      <c r="B29" s="4" t="s">
        <v>41</v>
      </c>
      <c r="C29" s="5">
        <v>248900.6</v>
      </c>
      <c r="D29" s="13"/>
      <c r="E29" s="4" t="s">
        <v>19</v>
      </c>
      <c r="F29" s="5">
        <v>200764.2</v>
      </c>
      <c r="G29" s="11"/>
      <c r="H29" s="4" t="s">
        <v>5</v>
      </c>
      <c r="I29" s="5">
        <v>294029.4</v>
      </c>
    </row>
    <row r="30" spans="2:9" ht="30" customHeight="1" thickBot="1">
      <c r="B30" s="4" t="s">
        <v>47</v>
      </c>
      <c r="C30" s="5">
        <v>76503.75</v>
      </c>
      <c r="D30" s="13"/>
      <c r="E30" s="4" t="s">
        <v>69</v>
      </c>
      <c r="F30" s="5">
        <v>6201.8</v>
      </c>
      <c r="G30" s="11"/>
      <c r="H30" s="4" t="s">
        <v>32</v>
      </c>
      <c r="I30" s="5">
        <v>118759.5</v>
      </c>
    </row>
    <row r="31" spans="2:9" ht="30" customHeight="1" thickBot="1">
      <c r="B31" s="4" t="s">
        <v>85</v>
      </c>
      <c r="C31" s="5">
        <v>269570.88</v>
      </c>
      <c r="D31" s="13"/>
      <c r="E31" s="4" t="s">
        <v>14</v>
      </c>
      <c r="F31" s="5">
        <v>167225.9</v>
      </c>
      <c r="G31" s="11"/>
      <c r="H31" s="4" t="s">
        <v>29</v>
      </c>
      <c r="I31" s="5">
        <v>194177.9</v>
      </c>
    </row>
    <row r="32" spans="2:9" ht="30" customHeight="1" thickBot="1">
      <c r="B32" s="4" t="s">
        <v>86</v>
      </c>
      <c r="C32" s="5">
        <v>286573.1</v>
      </c>
      <c r="D32" s="13"/>
      <c r="E32" s="4" t="s">
        <v>78</v>
      </c>
      <c r="F32" s="5">
        <v>138838</v>
      </c>
      <c r="G32" s="11"/>
      <c r="H32" s="19" t="s">
        <v>21</v>
      </c>
      <c r="I32" s="20">
        <v>163741.9</v>
      </c>
    </row>
    <row r="33" spans="2:9" ht="30" customHeight="1" thickBot="1">
      <c r="B33" s="4" t="s">
        <v>7</v>
      </c>
      <c r="C33" s="5">
        <v>126562.8</v>
      </c>
      <c r="D33" s="13"/>
      <c r="E33" s="4" t="s">
        <v>15</v>
      </c>
      <c r="F33" s="5">
        <v>56572.41</v>
      </c>
      <c r="G33" s="11"/>
      <c r="H33" s="21" t="s">
        <v>96</v>
      </c>
      <c r="I33" s="9">
        <f>SUM(I3:I32,F3:F34,C3:C34)</f>
        <v>29216817.65000001</v>
      </c>
    </row>
    <row r="34" spans="2:9" ht="30" customHeight="1" thickBot="1">
      <c r="B34" s="4" t="s">
        <v>53</v>
      </c>
      <c r="C34" s="5">
        <v>194869.81</v>
      </c>
      <c r="D34" s="13"/>
      <c r="E34" s="4" t="s">
        <v>57</v>
      </c>
      <c r="F34" s="5">
        <v>99915.4</v>
      </c>
      <c r="G34" s="12"/>
      <c r="H34" s="10"/>
      <c r="I34" s="10"/>
    </row>
    <row r="35" ht="30" customHeight="1">
      <c r="D35" s="7"/>
    </row>
    <row r="60" ht="30" customHeight="1">
      <c r="H60" s="1"/>
    </row>
    <row r="61" ht="30" customHeight="1">
      <c r="H61" s="1"/>
    </row>
  </sheetData>
  <sheetProtection/>
  <mergeCells count="1">
    <mergeCell ref="C1:H1"/>
  </mergeCells>
  <printOptions/>
  <pageMargins left="0.7" right="0.7" top="0.75" bottom="0.75" header="0.3" footer="0.3"/>
  <pageSetup horizontalDpi="600" verticalDpi="600" orientation="portrait" scale="64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Spencer Ryan</dc:creator>
  <cp:keywords/>
  <dc:description/>
  <cp:lastModifiedBy>Microsoft Office User</cp:lastModifiedBy>
  <cp:lastPrinted>2016-03-10T17:26:53Z</cp:lastPrinted>
  <dcterms:created xsi:type="dcterms:W3CDTF">2015-08-20T14:33:13Z</dcterms:created>
  <dcterms:modified xsi:type="dcterms:W3CDTF">2020-02-25T22:18:50Z</dcterms:modified>
  <cp:category/>
  <cp:version/>
  <cp:contentType/>
  <cp:contentStatus/>
</cp:coreProperties>
</file>