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VICTIMSERVICES\Staff Folders\Becky\FTE Project\"/>
    </mc:Choice>
  </mc:AlternateContent>
  <xr:revisionPtr revIDLastSave="0" documentId="13_ncr:1_{7446499B-E026-4135-8D41-962AD5733D90}" xr6:coauthVersionLast="47" xr6:coauthVersionMax="47" xr10:uidLastSave="{00000000-0000-0000-0000-000000000000}"/>
  <bookViews>
    <workbookView xWindow="20370" yWindow="900" windowWidth="20730" windowHeight="11160" xr2:uid="{AF725DDC-EE3C-4231-8429-88587279AA6A}"/>
  </bookViews>
  <sheets>
    <sheet name="FTE Calculator" sheetId="4" r:id="rId1"/>
    <sheet name="FTE Calculator- Example" sheetId="1" r:id="rId2"/>
    <sheet name="FAQ'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E28" i="1"/>
  <c r="E44" i="4"/>
  <c r="E45" i="4"/>
  <c r="E46" i="4"/>
  <c r="E47" i="4"/>
  <c r="E48" i="4"/>
  <c r="E49" i="4"/>
  <c r="I49" i="4" s="1"/>
  <c r="E50" i="4"/>
  <c r="E51" i="4"/>
  <c r="G44" i="4"/>
  <c r="G45" i="4"/>
  <c r="G46" i="4"/>
  <c r="G47" i="4"/>
  <c r="G48" i="4"/>
  <c r="I48" i="4" s="1"/>
  <c r="G49" i="4"/>
  <c r="G50" i="4"/>
  <c r="G51" i="4"/>
  <c r="I44" i="4"/>
  <c r="I45" i="4"/>
  <c r="I46" i="4"/>
  <c r="I47" i="4"/>
  <c r="I50" i="4"/>
  <c r="I51" i="4"/>
  <c r="E28" i="4"/>
  <c r="E29" i="4"/>
  <c r="G29" i="4" s="1"/>
  <c r="I29" i="4" s="1"/>
  <c r="E30" i="4"/>
  <c r="E31" i="4"/>
  <c r="G31" i="4" s="1"/>
  <c r="I31" i="4" s="1"/>
  <c r="E32" i="4"/>
  <c r="G32" i="4" s="1"/>
  <c r="I32" i="4" s="1"/>
  <c r="E33" i="4"/>
  <c r="G33" i="4" s="1"/>
  <c r="I33" i="4" s="1"/>
  <c r="E34" i="4"/>
  <c r="G34" i="4" s="1"/>
  <c r="E35" i="4"/>
  <c r="G35" i="4" s="1"/>
  <c r="E36" i="4"/>
  <c r="E37" i="4"/>
  <c r="G37" i="4" s="1"/>
  <c r="I37" i="4" s="1"/>
  <c r="E38" i="4"/>
  <c r="E39" i="4"/>
  <c r="G28" i="4"/>
  <c r="I28" i="4" s="1"/>
  <c r="G30" i="4"/>
  <c r="I30" i="4" s="1"/>
  <c r="G36" i="4"/>
  <c r="I36" i="4" s="1"/>
  <c r="G38" i="4"/>
  <c r="I38" i="4" s="1"/>
  <c r="E58" i="4"/>
  <c r="G58" i="4" s="1"/>
  <c r="E18" i="4"/>
  <c r="G18" i="4" s="1"/>
  <c r="I18" i="4" s="1"/>
  <c r="E19" i="4"/>
  <c r="E20" i="4"/>
  <c r="G20" i="4" s="1"/>
  <c r="I20" i="4" s="1"/>
  <c r="E21" i="4"/>
  <c r="G21" i="4" s="1"/>
  <c r="I21" i="4" s="1"/>
  <c r="E22" i="4"/>
  <c r="E23" i="4"/>
  <c r="G23" i="4" s="1"/>
  <c r="E24" i="4"/>
  <c r="G24" i="4" s="1"/>
  <c r="I24" i="4" s="1"/>
  <c r="E25" i="4"/>
  <c r="G25" i="4" s="1"/>
  <c r="I25" i="4" s="1"/>
  <c r="E26" i="4"/>
  <c r="G26" i="4" s="1"/>
  <c r="E27" i="4"/>
  <c r="E40" i="4"/>
  <c r="G40" i="4" s="1"/>
  <c r="I40" i="4" s="1"/>
  <c r="G19" i="4"/>
  <c r="G22" i="4"/>
  <c r="I22" i="4" s="1"/>
  <c r="G27" i="4"/>
  <c r="I27" i="4" s="1"/>
  <c r="E59" i="4"/>
  <c r="G59" i="4" s="1"/>
  <c r="I59" i="4" s="1"/>
  <c r="E57" i="4"/>
  <c r="G57" i="4" s="1"/>
  <c r="E30" i="1"/>
  <c r="G30" i="1"/>
  <c r="I30" i="1" s="1"/>
  <c r="E29" i="1"/>
  <c r="G29" i="1"/>
  <c r="I29" i="1" s="1"/>
  <c r="E10" i="1"/>
  <c r="E27" i="1"/>
  <c r="E26" i="1"/>
  <c r="I26" i="1" s="1"/>
  <c r="E56" i="4"/>
  <c r="E55" i="4"/>
  <c r="E54" i="4"/>
  <c r="G54" i="4" s="1"/>
  <c r="I54" i="4" s="1"/>
  <c r="E53" i="4"/>
  <c r="G53" i="4" s="1"/>
  <c r="E52" i="4"/>
  <c r="G52" i="4" s="1"/>
  <c r="E43" i="4"/>
  <c r="G43" i="4" s="1"/>
  <c r="I43" i="4" s="1"/>
  <c r="E42" i="4"/>
  <c r="G42" i="4" s="1"/>
  <c r="I42" i="4" s="1"/>
  <c r="E41" i="4"/>
  <c r="G41" i="4" s="1"/>
  <c r="I41" i="4" s="1"/>
  <c r="E17" i="4"/>
  <c r="E16" i="4"/>
  <c r="E15" i="4"/>
  <c r="G15" i="4" s="1"/>
  <c r="I15" i="4" s="1"/>
  <c r="E14" i="4"/>
  <c r="G14" i="4" s="1"/>
  <c r="I14" i="4" s="1"/>
  <c r="E13" i="4"/>
  <c r="G13" i="4" s="1"/>
  <c r="E12" i="4"/>
  <c r="G12" i="4" s="1"/>
  <c r="I12" i="4" s="1"/>
  <c r="E11" i="4"/>
  <c r="G11" i="4" s="1"/>
  <c r="I11" i="4" s="1"/>
  <c r="E10" i="4"/>
  <c r="G10" i="4" s="1"/>
  <c r="I10" i="4" s="1"/>
  <c r="E25" i="1"/>
  <c r="G25" i="1" s="1"/>
  <c r="I25" i="1" s="1"/>
  <c r="E24" i="1"/>
  <c r="G24" i="1" s="1"/>
  <c r="I24" i="1" s="1"/>
  <c r="E23" i="1"/>
  <c r="G23" i="1" s="1"/>
  <c r="E22" i="1"/>
  <c r="G22" i="1" s="1"/>
  <c r="I22" i="1" s="1"/>
  <c r="I19" i="4" l="1"/>
  <c r="G39" i="4"/>
  <c r="I39" i="4" s="1"/>
  <c r="I26" i="4"/>
  <c r="I35" i="4"/>
  <c r="I34" i="4"/>
  <c r="I58" i="4"/>
  <c r="I23" i="4"/>
  <c r="I57" i="4"/>
  <c r="I27" i="1"/>
  <c r="I53" i="4"/>
  <c r="I13" i="4"/>
  <c r="G16" i="4"/>
  <c r="I16" i="4" s="1"/>
  <c r="I52" i="4"/>
  <c r="G55" i="4"/>
  <c r="I55" i="4" s="1"/>
  <c r="G17" i="4"/>
  <c r="I17" i="4" s="1"/>
  <c r="G56" i="4"/>
  <c r="I56" i="4" s="1"/>
  <c r="I23" i="1"/>
  <c r="E12" i="1"/>
  <c r="G12" i="1" s="1"/>
  <c r="E11" i="1"/>
  <c r="G11" i="1" s="1"/>
  <c r="G10" i="1"/>
  <c r="E13" i="1"/>
  <c r="G13" i="1" s="1"/>
  <c r="E14" i="1"/>
  <c r="G14" i="1" s="1"/>
  <c r="I14" i="1" s="1"/>
  <c r="E15" i="1"/>
  <c r="G15" i="1" s="1"/>
  <c r="I15" i="1" s="1"/>
  <c r="E16" i="1"/>
  <c r="E17" i="1"/>
  <c r="E18" i="1"/>
  <c r="E19" i="1"/>
  <c r="G19" i="1" s="1"/>
  <c r="I19" i="1" s="1"/>
  <c r="E20" i="1"/>
  <c r="G20" i="1" s="1"/>
  <c r="I20" i="1" s="1"/>
  <c r="E21" i="1"/>
  <c r="G21" i="1" s="1"/>
  <c r="I8" i="4" l="1"/>
  <c r="I60" i="4"/>
  <c r="I10" i="1"/>
  <c r="I21" i="1"/>
  <c r="G18" i="1"/>
  <c r="I18" i="1" s="1"/>
  <c r="G17" i="1"/>
  <c r="I17" i="1" s="1"/>
  <c r="G16" i="1"/>
  <c r="I16" i="1" s="1"/>
  <c r="I13" i="1" l="1"/>
  <c r="I11" i="1"/>
  <c r="I12" i="1" l="1"/>
  <c r="I31" i="1" s="1"/>
  <c r="I8" i="1" l="1"/>
</calcChain>
</file>

<file path=xl/sharedStrings.xml><?xml version="1.0" encoding="utf-8"?>
<sst xmlns="http://schemas.openxmlformats.org/spreadsheetml/2006/main" count="81" uniqueCount="67">
  <si>
    <t>Grant Allocation %</t>
  </si>
  <si>
    <t>FTE</t>
  </si>
  <si>
    <t>Position/Employee Name</t>
  </si>
  <si>
    <t>Frequently Asked Questions Related to Staff FTEs</t>
  </si>
  <si>
    <t xml:space="preserve">1. </t>
  </si>
  <si>
    <t>2.</t>
  </si>
  <si>
    <t>3.</t>
  </si>
  <si>
    <t>4.</t>
  </si>
  <si>
    <r>
      <t>A:</t>
    </r>
    <r>
      <rPr>
        <sz val="14"/>
        <color rgb="FF002060"/>
        <rFont val="Calibri"/>
        <family val="2"/>
      </rPr>
      <t xml:space="preserve"> </t>
    </r>
    <r>
      <rPr>
        <sz val="12"/>
        <color rgb="FF002060"/>
        <rFont val="Calibri"/>
        <family val="2"/>
      </rPr>
      <t>An FTE (full-time equivalent) is the metric used to report the hours worked by grant-funded staff. 1.00 FTE is equal to 2,080 hours, or 40 hours per week multiplied by 52 weeks (12 months). A 100% grant-funded staff person who worked the entire 12 month reporting period will be reported as 1 FTE because 40x52=2080. FTEs should be reported in decimals, not percentages.</t>
    </r>
  </si>
  <si>
    <t xml:space="preserve">5. </t>
  </si>
  <si>
    <r>
      <rPr>
        <b/>
        <sz val="14"/>
        <color rgb="FF002060"/>
        <rFont val="Calibri"/>
        <family val="2"/>
      </rPr>
      <t>A:</t>
    </r>
    <r>
      <rPr>
        <sz val="11"/>
        <color rgb="FF002060"/>
        <rFont val="Calibri"/>
        <family val="2"/>
      </rPr>
      <t xml:space="preserve"> Grantees</t>
    </r>
    <r>
      <rPr>
        <sz val="12"/>
        <color rgb="FF002060"/>
        <rFont val="Calibri"/>
        <family val="2"/>
      </rPr>
      <t xml:space="preserve"> will calculate by indviduals in POOL, whether they are part-time or full-time, and percentage of time allocated for that grant. For example, a POOL has 5 </t>
    </r>
    <r>
      <rPr>
        <b/>
        <sz val="12"/>
        <color rgb="FF002060"/>
        <rFont val="Calibri"/>
        <family val="2"/>
      </rPr>
      <t>FULL-TIME</t>
    </r>
    <r>
      <rPr>
        <sz val="12"/>
        <color rgb="FF002060"/>
        <rFont val="Calibri"/>
        <family val="2"/>
      </rPr>
      <t xml:space="preserve"> individuals in the POOL and are 50% grant funded, the FTE for the POOL would equal (5*50%)= 2.5. If POOL has 5 </t>
    </r>
    <r>
      <rPr>
        <b/>
        <sz val="12"/>
        <color rgb="FF002060"/>
        <rFont val="Calibri"/>
        <family val="2"/>
      </rPr>
      <t xml:space="preserve">PART-TIME </t>
    </r>
    <r>
      <rPr>
        <sz val="12"/>
        <color rgb="FF002060"/>
        <rFont val="Calibri"/>
        <family val="2"/>
      </rPr>
      <t>individuals who worked on the grant for the reporting period and are 50% grant funded, the FTE for the PART-TIME POOL would equal ((5*.5)*50%)= 1.25</t>
    </r>
    <r>
      <rPr>
        <b/>
        <sz val="11"/>
        <color rgb="FF002060"/>
        <rFont val="Calibri"/>
        <family val="2"/>
      </rPr>
      <t>.</t>
    </r>
  </si>
  <si>
    <r>
      <rPr>
        <b/>
        <sz val="14"/>
        <color rgb="FF002060"/>
        <rFont val="Calibri"/>
        <family val="2"/>
      </rPr>
      <t>A:</t>
    </r>
    <r>
      <rPr>
        <sz val="11"/>
        <color rgb="FF002060"/>
        <rFont val="Calibri"/>
        <family val="2"/>
      </rPr>
      <t xml:space="preserve"> No, You will only use </t>
    </r>
    <r>
      <rPr>
        <b/>
        <sz val="11"/>
        <color rgb="FF002060"/>
        <rFont val="Calibri"/>
        <family val="2"/>
      </rPr>
      <t xml:space="preserve">Grant-Funded </t>
    </r>
    <r>
      <rPr>
        <sz val="11"/>
        <color rgb="FF002060"/>
        <rFont val="Calibri"/>
        <family val="2"/>
      </rPr>
      <t xml:space="preserve"> positions by the program to determine FTE</t>
    </r>
    <r>
      <rPr>
        <b/>
        <sz val="11"/>
        <color rgb="FF002060"/>
        <rFont val="Calibri"/>
        <family val="2"/>
      </rPr>
      <t xml:space="preserve">. </t>
    </r>
  </si>
  <si>
    <t>% of Time Worked</t>
  </si>
  <si>
    <t>TOTAL FTE</t>
  </si>
  <si>
    <r>
      <t xml:space="preserve">Enter </t>
    </r>
    <r>
      <rPr>
        <b/>
        <sz val="11"/>
        <color theme="1"/>
        <rFont val="Aptos Narrow"/>
        <family val="2"/>
        <scheme val="minor"/>
      </rPr>
      <t>TOTAL</t>
    </r>
    <r>
      <rPr>
        <sz val="11"/>
        <color theme="1"/>
        <rFont val="Aptos Narrow"/>
        <family val="2"/>
        <scheme val="minor"/>
      </rPr>
      <t xml:space="preserve"> available hours in your program's work week. 
</t>
    </r>
    <r>
      <rPr>
        <b/>
        <sz val="11"/>
        <color theme="1"/>
        <rFont val="Aptos Narrow"/>
        <family val="2"/>
        <scheme val="minor"/>
      </rPr>
      <t>(DEFAULT SET TO 40 HOURS)</t>
    </r>
  </si>
  <si>
    <t>Total Number of FTE</t>
  </si>
  <si>
    <t xml:space="preserve">FTE Calculator Instructions
</t>
  </si>
  <si>
    <t>STEP 1</t>
  </si>
  <si>
    <t>STEP 2</t>
  </si>
  <si>
    <t>STEP 3</t>
  </si>
  <si>
    <t>STEP 4</t>
  </si>
  <si>
    <t xml:space="preserve">This calculator is a tool used to determine FTE for Grant-Funded Programs. </t>
  </si>
  <si>
    <t xml:space="preserve">Total Available Hours in Program's Work Week
</t>
  </si>
  <si>
    <t>This column autopopulates based on number of hours entered in STEP 1.</t>
  </si>
  <si>
    <t>Admin Assist</t>
  </si>
  <si>
    <t>Assoc Director</t>
  </si>
  <si>
    <t>Homicide Coord</t>
  </si>
  <si>
    <t>Bilingual Adv</t>
  </si>
  <si>
    <t>Exec Director</t>
  </si>
  <si>
    <t>Average Number of Hours 
Worked Per  Week</t>
  </si>
  <si>
    <r>
      <t>A:</t>
    </r>
    <r>
      <rPr>
        <sz val="14"/>
        <color rgb="FF002060"/>
        <rFont val="Calibri"/>
        <family val="2"/>
      </rPr>
      <t xml:space="preserve"> </t>
    </r>
    <r>
      <rPr>
        <sz val="12"/>
        <color rgb="FF002060"/>
        <rFont val="Calibri"/>
        <family val="2"/>
      </rPr>
      <t>If 37.5 hours is considered full-time at your agency, you will use 37.5 hours to determine FTE.</t>
    </r>
  </si>
  <si>
    <r>
      <rPr>
        <b/>
        <sz val="14"/>
        <color rgb="FF002060"/>
        <rFont val="Calibri"/>
        <family val="2"/>
      </rPr>
      <t>A:</t>
    </r>
    <r>
      <rPr>
        <sz val="11"/>
        <color rgb="FF002060"/>
        <rFont val="Calibri"/>
        <family val="2"/>
      </rPr>
      <t xml:space="preserve"> </t>
    </r>
    <r>
      <rPr>
        <sz val="12"/>
        <color rgb="FF002060"/>
        <rFont val="Calibri"/>
        <family val="2"/>
      </rPr>
      <t xml:space="preserve">Yes. Grantees should prorate FTEs for </t>
    </r>
    <r>
      <rPr>
        <b/>
        <sz val="12"/>
        <color rgb="FF002060"/>
        <rFont val="Calibri"/>
        <family val="2"/>
      </rPr>
      <t>grant-funded personnel</t>
    </r>
    <r>
      <rPr>
        <sz val="12"/>
        <color rgb="FF002060"/>
        <rFont val="Calibri"/>
        <family val="2"/>
      </rPr>
      <t xml:space="preserve"> that actually worked on grant activities to include the percentage of time that is grant funded. This applies to full-time and part-time employees who worked during the reporting period. If a position is partially match-funded, you will only use grant-funded percentage.</t>
    </r>
  </si>
  <si>
    <r>
      <rPr>
        <b/>
        <sz val="14"/>
        <color rgb="FF002060"/>
        <rFont val="Calibri"/>
        <family val="2"/>
      </rPr>
      <t>A:</t>
    </r>
    <r>
      <rPr>
        <sz val="11"/>
        <color rgb="FF002060"/>
        <rFont val="Calibri"/>
        <family val="2"/>
      </rPr>
      <t xml:space="preserve"> </t>
    </r>
    <r>
      <rPr>
        <sz val="12"/>
        <color rgb="FF002060"/>
        <rFont val="Calibri"/>
        <family val="2"/>
      </rPr>
      <t>The FTE calculator can only be used to base calculations off of one work week at a time. One way to address this is to perform all steps completely for staff with each of the two work weeks and manually total the table output.</t>
    </r>
  </si>
  <si>
    <r>
      <rPr>
        <b/>
        <sz val="14"/>
        <color rgb="FF002060"/>
        <rFont val="Calibri"/>
        <family val="2"/>
      </rPr>
      <t>A:</t>
    </r>
    <r>
      <rPr>
        <sz val="11"/>
        <color rgb="FF002060"/>
        <rFont val="Calibri"/>
        <family val="2"/>
      </rPr>
      <t xml:space="preserve"> NO. You will use the number of hours based on each position your agency calculdated in your application. This will include Part-Time, Hourly, and Pool positions. </t>
    </r>
  </si>
  <si>
    <t xml:space="preserve">6. </t>
  </si>
  <si>
    <t xml:space="preserve">7. </t>
  </si>
  <si>
    <t>Average Number of Hours 
Worked for  Week</t>
  </si>
  <si>
    <r>
      <t xml:space="preserve">FTE is calculated by dividing </t>
    </r>
    <r>
      <rPr>
        <b/>
        <sz val="11"/>
        <color theme="0"/>
        <rFont val="Aptos Narrow"/>
        <family val="2"/>
        <scheme val="minor"/>
      </rPr>
      <t>Number of Hours Worked for Week</t>
    </r>
    <r>
      <rPr>
        <sz val="11"/>
        <color theme="0"/>
        <rFont val="Aptos Narrow"/>
        <family val="2"/>
        <scheme val="minor"/>
      </rPr>
      <t xml:space="preserve"> by </t>
    </r>
    <r>
      <rPr>
        <b/>
        <sz val="11"/>
        <color theme="0"/>
        <rFont val="Aptos Narrow"/>
        <family val="2"/>
        <scheme val="minor"/>
      </rPr>
      <t>Total Available Hours in Program's Work Week</t>
    </r>
    <r>
      <rPr>
        <sz val="11"/>
        <color theme="0"/>
        <rFont val="Aptos Narrow"/>
        <family val="2"/>
        <scheme val="minor"/>
      </rPr>
      <t xml:space="preserve"> 
and then multiplied by</t>
    </r>
    <r>
      <rPr>
        <b/>
        <sz val="11"/>
        <color theme="0"/>
        <rFont val="Aptos Narrow"/>
        <family val="2"/>
        <scheme val="minor"/>
      </rPr>
      <t xml:space="preserve"> Grant Allocation Percentage</t>
    </r>
    <r>
      <rPr>
        <sz val="11"/>
        <color theme="0"/>
        <rFont val="Aptos Narrow"/>
        <family val="2"/>
        <scheme val="minor"/>
      </rPr>
      <t>.</t>
    </r>
  </si>
  <si>
    <t>Childcare Asst 1 - PT Pool</t>
  </si>
  <si>
    <t>Childcare Asst 2 - PT Pool</t>
  </si>
  <si>
    <t>Childcare Asst 3 - PT Pool</t>
  </si>
  <si>
    <t>DV Advocate - PT</t>
  </si>
  <si>
    <t>Childcare Asst 4 - PT Pool</t>
  </si>
  <si>
    <t>Childcare Asst 5 - PT Pool</t>
  </si>
  <si>
    <t>Childcare Asst 6 - PT Pool</t>
  </si>
  <si>
    <t>FT Advocate 1 - Pool</t>
  </si>
  <si>
    <t>FT Advocate 2 - Pool</t>
  </si>
  <si>
    <t>FT Advocate 3 - Pool</t>
  </si>
  <si>
    <t>FT Advocate 4 - Pool</t>
  </si>
  <si>
    <r>
      <rPr>
        <b/>
        <sz val="11"/>
        <color theme="1"/>
        <rFont val="Aptos Narrow"/>
        <family val="2"/>
        <scheme val="minor"/>
      </rPr>
      <t>Step 2</t>
    </r>
    <r>
      <rPr>
        <sz val="11"/>
        <color theme="1"/>
        <rFont val="Aptos Narrow"/>
        <family val="2"/>
        <scheme val="minor"/>
      </rPr>
      <t>: Enter Name of Grant-Funded Personnel or Position Title in Column D.</t>
    </r>
  </si>
  <si>
    <r>
      <rPr>
        <b/>
        <sz val="11"/>
        <color theme="1"/>
        <rFont val="Aptos Narrow"/>
        <family val="2"/>
        <scheme val="minor"/>
      </rPr>
      <t>Step 3:</t>
    </r>
    <r>
      <rPr>
        <sz val="11"/>
        <color theme="1"/>
        <rFont val="Aptos Narrow"/>
        <family val="2"/>
        <scheme val="minor"/>
      </rPr>
      <t xml:space="preserve"> Enter average number of hours employee works per week in Column F.</t>
    </r>
  </si>
  <si>
    <r>
      <rPr>
        <b/>
        <sz val="11"/>
        <color theme="1"/>
        <rFont val="Aptos Narrow"/>
        <family val="2"/>
        <scheme val="minor"/>
      </rPr>
      <t>Step 4:</t>
    </r>
    <r>
      <rPr>
        <sz val="11"/>
        <color theme="1"/>
        <rFont val="Aptos Narrow"/>
        <family val="2"/>
        <scheme val="minor"/>
      </rPr>
      <t xml:space="preserve"> Enter percentage of time allocated to the grant-funded program in Column H.</t>
    </r>
  </si>
  <si>
    <r>
      <rPr>
        <b/>
        <sz val="11"/>
        <color theme="1"/>
        <rFont val="Aptos Narrow"/>
        <family val="2"/>
        <scheme val="minor"/>
      </rPr>
      <t>Step 1:</t>
    </r>
    <r>
      <rPr>
        <sz val="11"/>
        <color theme="1"/>
        <rFont val="Aptos Narrow"/>
        <family val="2"/>
        <scheme val="minor"/>
      </rPr>
      <t xml:space="preserve"> Enter total available hours in your program's work week (default is set to 40 Hours) in Cell B11. 
This number will autopopulate for all positions in Total Available Hours in Program's Week Column.
</t>
    </r>
  </si>
  <si>
    <t>FTE is calculated by dividing Number of Hours Worked for Week by Total Available Hours in Program's Work Week 
and then multiplied by Grant Allocation Percentage.</t>
  </si>
  <si>
    <r>
      <rPr>
        <b/>
        <sz val="11"/>
        <color theme="1"/>
        <rFont val="Aptos Narrow"/>
        <family val="2"/>
        <scheme val="minor"/>
      </rPr>
      <t xml:space="preserve">Step 1: </t>
    </r>
    <r>
      <rPr>
        <sz val="11"/>
        <color theme="1"/>
        <rFont val="Aptos Narrow"/>
        <family val="2"/>
        <scheme val="minor"/>
      </rPr>
      <t xml:space="preserve">Enter total available hours in your program's work week (default is set to 40 Hours) in Cell B11. 
This number will autopopulate for all positions in Total Available Hours in Program's Week Column.
</t>
    </r>
    <r>
      <rPr>
        <b/>
        <sz val="11"/>
        <color theme="1"/>
        <rFont val="Aptos Narrow"/>
        <family val="2"/>
        <scheme val="minor"/>
      </rPr>
      <t>Step 2:</t>
    </r>
    <r>
      <rPr>
        <sz val="11"/>
        <color theme="1"/>
        <rFont val="Aptos Narrow"/>
        <family val="2"/>
        <scheme val="minor"/>
      </rPr>
      <t xml:space="preserve"> Enter Name of Grant-Funded Personnel or Position Title in Column D.
</t>
    </r>
    <r>
      <rPr>
        <b/>
        <sz val="11"/>
        <color theme="1"/>
        <rFont val="Aptos Narrow"/>
        <family val="2"/>
        <scheme val="minor"/>
      </rPr>
      <t>Step 3:</t>
    </r>
    <r>
      <rPr>
        <sz val="11"/>
        <color theme="1"/>
        <rFont val="Aptos Narrow"/>
        <family val="2"/>
        <scheme val="minor"/>
      </rPr>
      <t xml:space="preserve"> Enter average number of hours employee works per week in Column F.
</t>
    </r>
    <r>
      <rPr>
        <b/>
        <sz val="11"/>
        <color theme="1"/>
        <rFont val="Aptos Narrow"/>
        <family val="2"/>
        <scheme val="minor"/>
      </rPr>
      <t>Step 4:</t>
    </r>
    <r>
      <rPr>
        <sz val="11"/>
        <color theme="1"/>
        <rFont val="Aptos Narrow"/>
        <family val="2"/>
        <scheme val="minor"/>
      </rPr>
      <t xml:space="preserve"> Enter percentage of time allocated to the grant-funded program in Column H.
</t>
    </r>
    <r>
      <rPr>
        <b/>
        <sz val="12"/>
        <color theme="1"/>
        <rFont val="Aptos Narrow"/>
        <family val="2"/>
        <scheme val="minor"/>
      </rPr>
      <t>NOTE: Part-Time, Hourly and Pool Positions hours worked will be based on number of hours requested in application.</t>
    </r>
  </si>
  <si>
    <t>NOTE: Part-Time, Hourly and Pool Positions hours worked will be based on number of hours requested in application.</t>
  </si>
  <si>
    <r>
      <t>Q:</t>
    </r>
    <r>
      <rPr>
        <sz val="14"/>
        <color rgb="FF002060"/>
        <rFont val="Calibri"/>
        <family val="2"/>
      </rPr>
      <t xml:space="preserve"> </t>
    </r>
    <r>
      <rPr>
        <b/>
        <sz val="12"/>
        <color rgb="FF002060"/>
        <rFont val="Calibri"/>
        <family val="2"/>
      </rPr>
      <t>What is an FTE?</t>
    </r>
  </si>
  <si>
    <r>
      <t>Q:</t>
    </r>
    <r>
      <rPr>
        <sz val="14"/>
        <color rgb="FF002060"/>
        <rFont val="Calibri"/>
        <family val="2"/>
      </rPr>
      <t xml:space="preserve"> </t>
    </r>
    <r>
      <rPr>
        <b/>
        <sz val="12"/>
        <color rgb="FF002060"/>
        <rFont val="Calibri"/>
        <family val="2"/>
      </rPr>
      <t>What if our agency’s full-time is 37.5 hours per week, not 40 hours?</t>
    </r>
  </si>
  <si>
    <r>
      <t>Q:</t>
    </r>
    <r>
      <rPr>
        <sz val="12"/>
        <color rgb="FF002060"/>
        <rFont val="Calibri"/>
        <family val="2"/>
      </rPr>
      <t xml:space="preserve"> </t>
    </r>
    <r>
      <rPr>
        <b/>
        <sz val="12"/>
        <color rgb="FF002060"/>
        <rFont val="Calibri"/>
        <family val="2"/>
      </rPr>
      <t>Can staff be partially grant-funded?</t>
    </r>
  </si>
  <si>
    <r>
      <t>Q:</t>
    </r>
    <r>
      <rPr>
        <sz val="12"/>
        <color rgb="FF002060"/>
        <rFont val="Calibri"/>
        <family val="2"/>
      </rPr>
      <t xml:space="preserve"> </t>
    </r>
    <r>
      <rPr>
        <b/>
        <sz val="12"/>
        <color rgb="FF002060"/>
        <rFont val="Calibri"/>
        <family val="2"/>
      </rPr>
      <t>How do we use the calcultor when staff members have different full-time work week hours? For instance, two staff have a 37.5 hour work week, and 2 have a 40 hour work week.</t>
    </r>
  </si>
  <si>
    <r>
      <t>Q:</t>
    </r>
    <r>
      <rPr>
        <sz val="12"/>
        <color rgb="FF002060"/>
        <rFont val="Calibri"/>
        <family val="2"/>
      </rPr>
      <t xml:space="preserve"> </t>
    </r>
    <r>
      <rPr>
        <b/>
        <sz val="12"/>
        <color rgb="FF002060"/>
        <rFont val="Calibri"/>
        <family val="2"/>
      </rPr>
      <t>How do I determine FTE for personnel in POOL positions? Should personnel be counted by position/person or by the overall POOL?</t>
    </r>
  </si>
  <si>
    <r>
      <t>Q:</t>
    </r>
    <r>
      <rPr>
        <sz val="12"/>
        <color rgb="FF002060"/>
        <rFont val="Calibri"/>
        <family val="2"/>
      </rPr>
      <t xml:space="preserve"> </t>
    </r>
    <r>
      <rPr>
        <b/>
        <sz val="12"/>
        <color rgb="FF002060"/>
        <rFont val="Calibri"/>
        <family val="2"/>
      </rPr>
      <t>Do I use Match and Grant-Funded positions to determine the total number of FTE funded by the program?</t>
    </r>
  </si>
  <si>
    <r>
      <t>Q:</t>
    </r>
    <r>
      <rPr>
        <sz val="12"/>
        <color rgb="FF002060"/>
        <rFont val="Calibri"/>
        <family val="2"/>
      </rPr>
      <t xml:space="preserve"> </t>
    </r>
    <r>
      <rPr>
        <b/>
        <sz val="12"/>
        <color rgb="FF002060"/>
        <rFont val="Calibri"/>
        <family val="2"/>
      </rPr>
      <t>For hourly and/or Pool positions, do I calculate hours worked for each program report?</t>
    </r>
  </si>
  <si>
    <r>
      <t>Q:</t>
    </r>
    <r>
      <rPr>
        <b/>
        <sz val="12"/>
        <color rgb="FF002060"/>
        <rFont val="Calibri"/>
        <family val="2"/>
      </rPr>
      <t xml:space="preserve"> How often would an agency need to revise the number of FTEs entered on Program Reports? After each Fiscal? Once per quarter?</t>
    </r>
  </si>
  <si>
    <r>
      <rPr>
        <b/>
        <sz val="14"/>
        <color rgb="FF002060"/>
        <rFont val="Calibri"/>
        <family val="2"/>
      </rPr>
      <t>A:</t>
    </r>
    <r>
      <rPr>
        <sz val="11"/>
        <color rgb="FF002060"/>
        <rFont val="Calibri"/>
        <family val="2"/>
      </rPr>
      <t xml:space="preserve"> An agency would be required to revise their FTE if an agency adds or removes a position/modifies grant allocation for a grant-funded position during a PMR, adds another position to the POOL or a position is vacant or filled during a Personnel Name Change.</t>
    </r>
  </si>
  <si>
    <r>
      <t xml:space="preserve">Enter </t>
    </r>
    <r>
      <rPr>
        <b/>
        <sz val="11"/>
        <color theme="1"/>
        <rFont val="Aptos Narrow"/>
        <family val="2"/>
        <scheme val="minor"/>
      </rPr>
      <t>TOTAL</t>
    </r>
    <r>
      <rPr>
        <sz val="11"/>
        <color theme="1"/>
        <rFont val="Aptos Narrow"/>
        <family val="2"/>
        <scheme val="minor"/>
      </rPr>
      <t xml:space="preserve"> available hours in program's work week. 
</t>
    </r>
    <r>
      <rPr>
        <b/>
        <sz val="11"/>
        <color theme="1"/>
        <rFont val="Aptos Narrow"/>
        <family val="2"/>
        <scheme val="minor"/>
      </rPr>
      <t>(DEFAULT SET TO 40 HOURS)</t>
    </r>
  </si>
  <si>
    <t>This calculator is a tool used to determine FTE for Grant-Funded Programs. Instructions located to right of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</si>
</sst>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sz val="11"/>
      <color rgb="FF3F3F76"/>
      <name val="Aptos Narrow"/>
      <family val="2"/>
      <scheme val="minor"/>
    </font>
    <font>
      <b/>
      <sz val="11"/>
      <color theme="0"/>
      <name val="Aptos Narrow"/>
      <family val="2"/>
      <scheme val="minor"/>
    </font>
    <font>
      <sz val="12"/>
      <color theme="1"/>
      <name val="Aptos Narrow"/>
      <family val="2"/>
      <scheme val="minor"/>
    </font>
    <font>
      <b/>
      <sz val="11"/>
      <color theme="1"/>
      <name val="Calibri"/>
      <family val="2"/>
    </font>
    <font>
      <b/>
      <sz val="11"/>
      <color rgb="FF002060"/>
      <name val="Calibri"/>
      <family val="2"/>
    </font>
    <font>
      <sz val="11"/>
      <color rgb="FF002060"/>
      <name val="Calibri"/>
      <family val="2"/>
    </font>
    <font>
      <b/>
      <sz val="14"/>
      <color rgb="FF002060"/>
      <name val="Calibri"/>
      <family val="2"/>
    </font>
    <font>
      <sz val="14"/>
      <color rgb="FF002060"/>
      <name val="Calibri"/>
      <family val="2"/>
    </font>
    <font>
      <sz val="14"/>
      <color rgb="FF002060"/>
      <name val="Aptos Narrow"/>
      <family val="2"/>
      <scheme val="minor"/>
    </font>
    <font>
      <sz val="14"/>
      <color theme="0"/>
      <name val="Calibri"/>
      <family val="2"/>
    </font>
    <font>
      <sz val="12"/>
      <color rgb="FF002060"/>
      <name val="Calibri"/>
      <family val="2"/>
    </font>
    <font>
      <b/>
      <sz val="11"/>
      <color rgb="FF3F3F3F"/>
      <name val="Aptos Narrow"/>
      <family val="2"/>
      <scheme val="minor"/>
    </font>
    <font>
      <sz val="11"/>
      <color theme="0"/>
      <name val="Aptos Narrow"/>
      <family val="2"/>
      <scheme val="minor"/>
    </font>
    <font>
      <b/>
      <sz val="12"/>
      <color rgb="FF002060"/>
      <name val="Calibri"/>
      <family val="2"/>
    </font>
    <font>
      <b/>
      <sz val="11"/>
      <color theme="1"/>
      <name val="Aptos Narrow"/>
      <family val="2"/>
      <scheme val="minor"/>
    </font>
    <font>
      <sz val="8"/>
      <name val="Aptos Narrow"/>
      <family val="2"/>
      <scheme val="minor"/>
    </font>
    <font>
      <b/>
      <sz val="22"/>
      <color theme="0"/>
      <name val="Aptos Narrow"/>
      <family val="2"/>
      <scheme val="minor"/>
    </font>
    <font>
      <sz val="22"/>
      <color theme="0"/>
      <name val="Aptos Narrow"/>
      <family val="2"/>
      <scheme val="minor"/>
    </font>
    <font>
      <sz val="20"/>
      <color theme="0"/>
      <name val="Aptos Narrow"/>
      <family val="2"/>
      <scheme val="minor"/>
    </font>
    <font>
      <sz val="11"/>
      <name val="Aptos Narrow"/>
      <family val="2"/>
      <scheme val="minor"/>
    </font>
    <font>
      <b/>
      <sz val="11"/>
      <name val="Aptos Narrow"/>
      <family val="2"/>
      <scheme val="minor"/>
    </font>
    <font>
      <b/>
      <sz val="11"/>
      <color rgb="FF3F3F76"/>
      <name val="Aptos Narrow"/>
      <family val="2"/>
      <scheme val="minor"/>
    </font>
    <font>
      <b/>
      <sz val="12"/>
      <color theme="0"/>
      <name val="Aptos Narrow"/>
      <family val="2"/>
      <scheme val="minor"/>
    </font>
    <font>
      <b/>
      <sz val="26"/>
      <color theme="0"/>
      <name val="Aptos Narrow"/>
      <family val="2"/>
      <scheme val="minor"/>
    </font>
    <font>
      <b/>
      <sz val="7"/>
      <color theme="0"/>
      <name val="Aptos Narrow"/>
      <family val="2"/>
      <scheme val="minor"/>
    </font>
    <font>
      <sz val="20"/>
      <name val="Aptos Narrow"/>
      <family val="2"/>
      <scheme val="minor"/>
    </font>
    <font>
      <b/>
      <sz val="12"/>
      <name val="Aptos Narrow"/>
      <family val="2"/>
      <scheme val="minor"/>
    </font>
    <font>
      <b/>
      <sz val="20"/>
      <color theme="0"/>
      <name val="Aptos Narrow"/>
      <family val="2"/>
      <scheme val="minor"/>
    </font>
    <font>
      <b/>
      <sz val="12"/>
      <color theme="1"/>
      <name val="Aptos Narrow"/>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rgb="FF002060"/>
        <bgColor indexed="64"/>
      </patternFill>
    </fill>
    <fill>
      <patternFill patternType="solid">
        <fgColor theme="4"/>
      </patternFill>
    </fill>
    <fill>
      <patternFill patternType="solid">
        <fgColor theme="4"/>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0" fontId="1" fillId="2" borderId="1" applyNumberFormat="0" applyAlignment="0" applyProtection="0"/>
    <xf numFmtId="0" fontId="12" fillId="3" borderId="14" applyNumberFormat="0" applyAlignment="0" applyProtection="0"/>
    <xf numFmtId="0" fontId="13" fillId="6" borderId="0" applyNumberFormat="0" applyBorder="0" applyAlignment="0" applyProtection="0"/>
  </cellStyleXfs>
  <cellXfs count="135">
    <xf numFmtId="0" fontId="0" fillId="0" borderId="0" xfId="0"/>
    <xf numFmtId="0" fontId="3" fillId="0" borderId="0" xfId="0" applyFont="1" applyAlignment="1">
      <alignment vertical="center"/>
    </xf>
    <xf numFmtId="0" fontId="0" fillId="0" borderId="0" xfId="0" applyAlignment="1">
      <alignment vertical="top" wrapText="1"/>
    </xf>
    <xf numFmtId="0" fontId="4" fillId="0" borderId="0" xfId="0" applyFont="1" applyAlignment="1">
      <alignment horizontal="left" vertical="center" wrapText="1"/>
    </xf>
    <xf numFmtId="0" fontId="9" fillId="0" borderId="0" xfId="0" applyFont="1"/>
    <xf numFmtId="0" fontId="9" fillId="0" borderId="0" xfId="0" applyFont="1" applyAlignment="1">
      <alignment vertical="top" wrapText="1"/>
    </xf>
    <xf numFmtId="0" fontId="9" fillId="0" borderId="0" xfId="0" applyFont="1" applyAlignment="1">
      <alignment vertical="center"/>
    </xf>
    <xf numFmtId="49" fontId="0" fillId="0" borderId="0" xfId="0" applyNumberFormat="1"/>
    <xf numFmtId="0" fontId="0" fillId="0" borderId="0" xfId="0" applyProtection="1">
      <protection locked="0"/>
    </xf>
    <xf numFmtId="0" fontId="0" fillId="0" borderId="0" xfId="0" applyAlignment="1" applyProtection="1">
      <alignment wrapText="1"/>
      <protection locked="0"/>
    </xf>
    <xf numFmtId="0" fontId="18" fillId="4" borderId="0" xfId="0" applyFont="1" applyFill="1" applyAlignment="1" applyProtection="1">
      <alignment vertical="center"/>
      <protection locked="0"/>
    </xf>
    <xf numFmtId="0" fontId="20" fillId="0" borderId="0" xfId="0" applyFont="1" applyProtection="1">
      <protection locked="0"/>
    </xf>
    <xf numFmtId="0" fontId="20" fillId="4" borderId="0" xfId="0" applyFont="1" applyFill="1" applyProtection="1">
      <protection locked="0"/>
    </xf>
    <xf numFmtId="0" fontId="13" fillId="6" borderId="21" xfId="3" applyBorder="1" applyAlignment="1" applyProtection="1">
      <alignment horizontal="center" vertical="center" wrapText="1"/>
      <protection locked="0"/>
    </xf>
    <xf numFmtId="0" fontId="1" fillId="4" borderId="2" xfId="1" applyFill="1" applyBorder="1" applyProtection="1">
      <protection locked="0"/>
    </xf>
    <xf numFmtId="2" fontId="1" fillId="4" borderId="2" xfId="1" applyNumberFormat="1" applyFill="1" applyBorder="1" applyAlignment="1" applyProtection="1">
      <alignment horizontal="center"/>
      <protection locked="0"/>
    </xf>
    <xf numFmtId="10" fontId="1" fillId="4" borderId="2" xfId="1" applyNumberFormat="1" applyFill="1" applyBorder="1" applyAlignment="1" applyProtection="1">
      <alignment horizontal="center"/>
      <protection locked="0"/>
    </xf>
    <xf numFmtId="0" fontId="0" fillId="0" borderId="0" xfId="0" applyAlignment="1" applyProtection="1">
      <alignment vertical="top" wrapText="1"/>
      <protection locked="0"/>
    </xf>
    <xf numFmtId="0" fontId="17"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2" fontId="2" fillId="0" borderId="0" xfId="0" applyNumberFormat="1" applyFont="1" applyAlignment="1" applyProtection="1">
      <alignment horizontal="center" vertical="center"/>
      <protection locked="0"/>
    </xf>
    <xf numFmtId="0" fontId="1" fillId="4" borderId="13" xfId="1" applyFill="1" applyBorder="1" applyProtection="1">
      <protection locked="0"/>
    </xf>
    <xf numFmtId="0" fontId="13" fillId="6" borderId="23" xfId="3" applyBorder="1" applyAlignment="1" applyProtection="1">
      <alignment horizontal="center" vertical="center"/>
      <protection locked="0"/>
    </xf>
    <xf numFmtId="0" fontId="13" fillId="6" borderId="23" xfId="3" applyBorder="1" applyAlignment="1" applyProtection="1">
      <alignment horizontal="center" vertical="center" wrapText="1"/>
      <protection locked="0"/>
    </xf>
    <xf numFmtId="2" fontId="1" fillId="4" borderId="13" xfId="1" applyNumberFormat="1" applyFill="1" applyBorder="1" applyAlignment="1" applyProtection="1">
      <alignment horizontal="center"/>
      <protection locked="0"/>
    </xf>
    <xf numFmtId="10" fontId="1" fillId="4" borderId="13" xfId="1" applyNumberFormat="1" applyFill="1" applyBorder="1" applyAlignment="1" applyProtection="1">
      <alignment horizontal="center"/>
      <protection locked="0"/>
    </xf>
    <xf numFmtId="0" fontId="23" fillId="7" borderId="23" xfId="0" applyFont="1" applyFill="1" applyBorder="1" applyAlignment="1" applyProtection="1">
      <alignment horizontal="center" vertical="center"/>
      <protection locked="0"/>
    </xf>
    <xf numFmtId="0" fontId="23" fillId="7" borderId="0" xfId="0" applyFont="1" applyFill="1" applyAlignment="1" applyProtection="1">
      <alignment vertical="center"/>
      <protection locked="0"/>
    </xf>
    <xf numFmtId="0" fontId="23" fillId="7" borderId="20" xfId="0" applyFont="1" applyFill="1" applyBorder="1" applyAlignment="1" applyProtection="1">
      <alignment horizontal="center" vertical="center"/>
      <protection locked="0"/>
    </xf>
    <xf numFmtId="0" fontId="25" fillId="7" borderId="20" xfId="0" applyFont="1" applyFill="1" applyBorder="1" applyAlignment="1" applyProtection="1">
      <alignment horizontal="center" vertical="center" wrapText="1"/>
      <protection locked="0"/>
    </xf>
    <xf numFmtId="10" fontId="1" fillId="4" borderId="2" xfId="1" applyNumberFormat="1" applyFill="1" applyBorder="1" applyAlignment="1" applyProtection="1">
      <alignment horizontal="center"/>
      <protection hidden="1"/>
    </xf>
    <xf numFmtId="0" fontId="2" fillId="0" borderId="0" xfId="0" applyFont="1" applyAlignment="1" applyProtection="1">
      <alignment vertical="center" wrapText="1"/>
      <protection locked="0"/>
    </xf>
    <xf numFmtId="2" fontId="2" fillId="0" borderId="0" xfId="0" applyNumberFormat="1" applyFont="1" applyAlignment="1" applyProtection="1">
      <alignment vertical="center"/>
      <protection locked="0"/>
    </xf>
    <xf numFmtId="10" fontId="1" fillId="4" borderId="11" xfId="1" applyNumberFormat="1" applyFill="1" applyBorder="1" applyAlignment="1" applyProtection="1">
      <alignment horizontal="center"/>
      <protection locked="0"/>
    </xf>
    <xf numFmtId="0" fontId="1" fillId="4" borderId="26" xfId="1" applyFill="1" applyBorder="1" applyProtection="1">
      <protection locked="0"/>
    </xf>
    <xf numFmtId="2" fontId="1" fillId="4" borderId="27" xfId="1" applyNumberFormat="1" applyFill="1" applyBorder="1" applyAlignment="1" applyProtection="1">
      <alignment horizontal="center"/>
      <protection locked="0"/>
    </xf>
    <xf numFmtId="2" fontId="22" fillId="9" borderId="13" xfId="1" applyNumberFormat="1" applyFont="1" applyFill="1" applyBorder="1" applyAlignment="1" applyProtection="1">
      <alignment horizontal="center"/>
      <protection hidden="1"/>
    </xf>
    <xf numFmtId="2" fontId="22" fillId="9" borderId="2" xfId="1" applyNumberFormat="1" applyFont="1" applyFill="1" applyBorder="1" applyAlignment="1" applyProtection="1">
      <alignment horizontal="center"/>
      <protection hidden="1"/>
    </xf>
    <xf numFmtId="2" fontId="21" fillId="9" borderId="13" xfId="2" applyNumberFormat="1" applyFont="1" applyFill="1" applyBorder="1" applyAlignment="1" applyProtection="1">
      <alignment horizontal="center"/>
      <protection hidden="1"/>
    </xf>
    <xf numFmtId="2" fontId="21" fillId="9" borderId="2" xfId="2" applyNumberFormat="1" applyFont="1" applyFill="1" applyBorder="1" applyAlignment="1" applyProtection="1">
      <alignment horizontal="center"/>
      <protection hidden="1"/>
    </xf>
    <xf numFmtId="2" fontId="21" fillId="9" borderId="11" xfId="2" applyNumberFormat="1" applyFont="1" applyFill="1" applyBorder="1" applyAlignment="1" applyProtection="1">
      <alignment horizontal="center"/>
      <protection hidden="1"/>
    </xf>
    <xf numFmtId="2" fontId="19" fillId="7" borderId="19" xfId="0" applyNumberFormat="1" applyFont="1" applyFill="1" applyBorder="1" applyAlignment="1" applyProtection="1">
      <alignment horizontal="center" vertical="center"/>
      <protection hidden="1"/>
    </xf>
    <xf numFmtId="0" fontId="13" fillId="6" borderId="23" xfId="3" applyBorder="1" applyAlignment="1" applyProtection="1">
      <alignment horizontal="center" vertical="center"/>
      <protection hidden="1"/>
    </xf>
    <xf numFmtId="2" fontId="2" fillId="7" borderId="25" xfId="0" applyNumberFormat="1" applyFont="1" applyFill="1" applyBorder="1" applyAlignment="1" applyProtection="1">
      <alignment horizontal="center" vertical="center"/>
      <protection hidden="1"/>
    </xf>
    <xf numFmtId="2" fontId="26" fillId="9" borderId="19" xfId="0" applyNumberFormat="1" applyFont="1" applyFill="1" applyBorder="1" applyAlignment="1" applyProtection="1">
      <alignment horizontal="center" vertical="center"/>
      <protection hidden="1"/>
    </xf>
    <xf numFmtId="0" fontId="20" fillId="0" borderId="0" xfId="0" applyFont="1"/>
    <xf numFmtId="0" fontId="18" fillId="4" borderId="0" xfId="0" applyFont="1" applyFill="1" applyAlignment="1">
      <alignment vertical="center"/>
    </xf>
    <xf numFmtId="0" fontId="20" fillId="4" borderId="0" xfId="0" applyFont="1" applyFill="1"/>
    <xf numFmtId="0" fontId="23" fillId="7" borderId="23" xfId="0" applyFont="1" applyFill="1" applyBorder="1" applyAlignment="1">
      <alignment horizontal="center" vertical="center"/>
    </xf>
    <xf numFmtId="0" fontId="23" fillId="7" borderId="20" xfId="0" applyFont="1" applyFill="1" applyBorder="1" applyAlignment="1">
      <alignment horizontal="center" vertical="center"/>
    </xf>
    <xf numFmtId="0" fontId="25" fillId="7" borderId="20" xfId="0" applyFont="1" applyFill="1" applyBorder="1" applyAlignment="1">
      <alignment horizontal="center" vertical="center" wrapText="1"/>
    </xf>
    <xf numFmtId="0" fontId="23" fillId="7" borderId="0" xfId="0" applyFont="1" applyFill="1" applyAlignment="1">
      <alignment vertical="center"/>
    </xf>
    <xf numFmtId="0" fontId="13" fillId="6" borderId="23" xfId="3" applyBorder="1" applyAlignment="1" applyProtection="1">
      <alignment horizontal="center" vertical="center"/>
    </xf>
    <xf numFmtId="0" fontId="13" fillId="6" borderId="23" xfId="3" applyBorder="1" applyAlignment="1" applyProtection="1">
      <alignment horizontal="center" vertical="center" wrapText="1"/>
    </xf>
    <xf numFmtId="0" fontId="13" fillId="6" borderId="21" xfId="3" applyBorder="1" applyAlignment="1" applyProtection="1">
      <alignment horizontal="center" vertical="center" wrapText="1"/>
    </xf>
    <xf numFmtId="0" fontId="0" fillId="0" borderId="0" xfId="0" applyAlignment="1">
      <alignment wrapText="1"/>
    </xf>
    <xf numFmtId="0" fontId="1" fillId="4" borderId="13" xfId="1" applyFill="1" applyBorder="1" applyProtection="1"/>
    <xf numFmtId="2" fontId="1" fillId="4" borderId="13" xfId="1" applyNumberFormat="1" applyFill="1" applyBorder="1" applyAlignment="1" applyProtection="1">
      <alignment horizontal="center"/>
    </xf>
    <xf numFmtId="10" fontId="1" fillId="4" borderId="13" xfId="1" applyNumberFormat="1" applyFill="1" applyBorder="1" applyAlignment="1" applyProtection="1">
      <alignment horizontal="center"/>
    </xf>
    <xf numFmtId="0" fontId="1" fillId="4" borderId="2" xfId="1" applyFill="1" applyBorder="1" applyProtection="1"/>
    <xf numFmtId="2" fontId="1" fillId="4" borderId="2" xfId="1" applyNumberFormat="1" applyFill="1" applyBorder="1" applyAlignment="1" applyProtection="1">
      <alignment horizontal="center"/>
    </xf>
    <xf numFmtId="10" fontId="1" fillId="4" borderId="2" xfId="1" applyNumberFormat="1" applyFill="1" applyBorder="1" applyAlignment="1" applyProtection="1">
      <alignment horizontal="center"/>
    </xf>
    <xf numFmtId="0" fontId="17" fillId="0" borderId="0" xfId="0" applyFont="1" applyAlignment="1">
      <alignment vertical="center"/>
    </xf>
    <xf numFmtId="10" fontId="1" fillId="4" borderId="11" xfId="1" applyNumberFormat="1" applyFill="1" applyBorder="1" applyAlignment="1" applyProtection="1">
      <alignment horizontal="center"/>
    </xf>
    <xf numFmtId="0" fontId="1" fillId="4" borderId="26" xfId="1" applyFill="1" applyBorder="1" applyProtection="1"/>
    <xf numFmtId="2" fontId="1" fillId="4" borderId="27" xfId="1" applyNumberFormat="1" applyFill="1" applyBorder="1" applyAlignment="1" applyProtection="1">
      <alignment horizontal="center"/>
    </xf>
    <xf numFmtId="0" fontId="2" fillId="7" borderId="24" xfId="0" applyFont="1" applyFill="1" applyBorder="1" applyAlignment="1">
      <alignment horizontal="center" vertical="center"/>
    </xf>
    <xf numFmtId="0" fontId="2" fillId="0" borderId="0" xfId="0" applyFont="1" applyAlignment="1">
      <alignment vertical="center" wrapText="1"/>
    </xf>
    <xf numFmtId="2" fontId="2" fillId="0" borderId="0" xfId="0" applyNumberFormat="1" applyFont="1" applyAlignment="1">
      <alignment vertical="center"/>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1" fillId="9" borderId="24" xfId="0" applyFont="1" applyFill="1" applyBorder="1" applyAlignment="1" applyProtection="1">
      <alignment horizontal="center" vertical="center"/>
      <protection locked="0"/>
    </xf>
    <xf numFmtId="2" fontId="21" fillId="9" borderId="25" xfId="0" applyNumberFormat="1" applyFont="1" applyFill="1" applyBorder="1" applyAlignment="1" applyProtection="1">
      <alignment horizontal="center" vertical="center"/>
      <protection locked="0" hidden="1"/>
    </xf>
    <xf numFmtId="0" fontId="28" fillId="7" borderId="23" xfId="0" applyFont="1" applyFill="1" applyBorder="1" applyAlignment="1" applyProtection="1">
      <alignment horizontal="center" vertical="center"/>
      <protection locked="0"/>
    </xf>
    <xf numFmtId="0" fontId="0" fillId="4" borderId="0" xfId="0" applyFill="1"/>
    <xf numFmtId="0" fontId="24" fillId="0" borderId="0" xfId="0" applyFont="1" applyAlignment="1">
      <alignment vertical="center"/>
    </xf>
    <xf numFmtId="0" fontId="13" fillId="0" borderId="0" xfId="0" applyFont="1" applyAlignment="1">
      <alignment vertical="center"/>
    </xf>
    <xf numFmtId="0" fontId="0" fillId="8" borderId="19" xfId="0" applyFill="1" applyBorder="1" applyAlignment="1">
      <alignment vertical="top" wrapText="1"/>
    </xf>
    <xf numFmtId="0" fontId="0" fillId="8" borderId="28" xfId="0" applyFill="1" applyBorder="1" applyAlignment="1">
      <alignment horizontal="left" vertical="top" wrapText="1"/>
    </xf>
    <xf numFmtId="0" fontId="0" fillId="8" borderId="28" xfId="0" applyFill="1" applyBorder="1" applyAlignment="1">
      <alignment horizontal="left" vertical="top"/>
    </xf>
    <xf numFmtId="0" fontId="0" fillId="8" borderId="28" xfId="0" applyFill="1" applyBorder="1" applyAlignment="1">
      <alignment vertical="top" wrapText="1"/>
    </xf>
    <xf numFmtId="0" fontId="28" fillId="7" borderId="23" xfId="0" applyFont="1" applyFill="1" applyBorder="1" applyAlignment="1">
      <alignment horizontal="center" vertical="center"/>
    </xf>
    <xf numFmtId="0" fontId="15" fillId="8" borderId="20" xfId="0" applyFont="1" applyFill="1" applyBorder="1" applyAlignment="1">
      <alignment vertical="top" wrapText="1"/>
    </xf>
    <xf numFmtId="0" fontId="24" fillId="7" borderId="23" xfId="0" applyFont="1" applyFill="1" applyBorder="1" applyAlignment="1">
      <alignment horizontal="center" vertical="center"/>
    </xf>
    <xf numFmtId="0" fontId="7" fillId="10" borderId="4" xfId="0" applyFont="1" applyFill="1" applyBorder="1" applyAlignment="1">
      <alignment vertical="center"/>
    </xf>
    <xf numFmtId="0" fontId="9" fillId="10" borderId="4" xfId="0" applyFont="1" applyFill="1" applyBorder="1"/>
    <xf numFmtId="0" fontId="9" fillId="10" borderId="5" xfId="0" applyFont="1" applyFill="1" applyBorder="1" applyAlignment="1">
      <alignment vertical="center"/>
    </xf>
    <xf numFmtId="0" fontId="0" fillId="10" borderId="0" xfId="0" applyFill="1"/>
    <xf numFmtId="0" fontId="3" fillId="10" borderId="7" xfId="0" applyFont="1" applyFill="1" applyBorder="1" applyAlignment="1">
      <alignment vertical="center"/>
    </xf>
    <xf numFmtId="0" fontId="7" fillId="10" borderId="3" xfId="0" applyFont="1" applyFill="1" applyBorder="1" applyAlignment="1">
      <alignment vertical="center"/>
    </xf>
    <xf numFmtId="0" fontId="9" fillId="10" borderId="5" xfId="0" applyFont="1" applyFill="1" applyBorder="1" applyAlignment="1">
      <alignment vertical="top" wrapText="1"/>
    </xf>
    <xf numFmtId="0" fontId="0" fillId="10" borderId="6" xfId="0" applyFill="1" applyBorder="1"/>
    <xf numFmtId="0" fontId="0" fillId="10" borderId="7" xfId="0" applyFill="1" applyBorder="1" applyAlignment="1">
      <alignment vertical="top" wrapText="1"/>
    </xf>
    <xf numFmtId="0" fontId="0" fillId="10" borderId="7" xfId="0" applyFill="1" applyBorder="1"/>
    <xf numFmtId="0" fontId="0" fillId="0" borderId="0" xfId="0" applyAlignment="1" applyProtection="1">
      <alignment horizontal="center"/>
      <protection locked="0"/>
    </xf>
    <xf numFmtId="0" fontId="15" fillId="9" borderId="15" xfId="0" applyFont="1" applyFill="1" applyBorder="1" applyAlignment="1" applyProtection="1">
      <alignment horizontal="center" vertical="center"/>
      <protection locked="0"/>
    </xf>
    <xf numFmtId="0" fontId="15" fillId="9" borderId="21" xfId="0" applyFont="1" applyFill="1" applyBorder="1" applyAlignment="1" applyProtection="1">
      <alignment horizontal="center" vertical="center"/>
      <protection locked="0"/>
    </xf>
    <xf numFmtId="0" fontId="15" fillId="9" borderId="16" xfId="0" applyFont="1" applyFill="1" applyBorder="1" applyAlignment="1" applyProtection="1">
      <alignment horizontal="center" vertical="center"/>
      <protection locked="0"/>
    </xf>
    <xf numFmtId="0" fontId="15" fillId="9" borderId="17" xfId="0" applyFont="1" applyFill="1" applyBorder="1" applyAlignment="1" applyProtection="1">
      <alignment horizontal="center" vertical="center"/>
      <protection locked="0"/>
    </xf>
    <xf numFmtId="0" fontId="15" fillId="9" borderId="22" xfId="0" applyFont="1" applyFill="1" applyBorder="1" applyAlignment="1" applyProtection="1">
      <alignment horizontal="center" vertical="center"/>
      <protection locked="0"/>
    </xf>
    <xf numFmtId="0" fontId="15" fillId="9" borderId="18" xfId="0" applyFont="1" applyFill="1" applyBorder="1" applyAlignment="1" applyProtection="1">
      <alignment horizontal="center" vertical="center"/>
      <protection locked="0"/>
    </xf>
    <xf numFmtId="0" fontId="27" fillId="9" borderId="19" xfId="0" applyFont="1" applyFill="1" applyBorder="1" applyAlignment="1" applyProtection="1">
      <alignment horizontal="center" vertical="center"/>
      <protection locked="0"/>
    </xf>
    <xf numFmtId="0" fontId="27" fillId="9" borderId="20" xfId="0" applyFont="1" applyFill="1"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13" fillId="7" borderId="19" xfId="0" applyFont="1" applyFill="1" applyBorder="1" applyAlignment="1">
      <alignment horizontal="left" wrapText="1"/>
    </xf>
    <xf numFmtId="0" fontId="13" fillId="7" borderId="20" xfId="0" applyFont="1" applyFill="1" applyBorder="1" applyAlignment="1">
      <alignment horizontal="left"/>
    </xf>
    <xf numFmtId="0" fontId="0" fillId="8" borderId="19" xfId="0" applyFill="1" applyBorder="1" applyAlignment="1">
      <alignment horizontal="left" vertical="top" wrapText="1"/>
    </xf>
    <xf numFmtId="0" fontId="0" fillId="8" borderId="28" xfId="0" applyFill="1" applyBorder="1" applyAlignment="1">
      <alignment horizontal="left" vertical="top" wrapText="1"/>
    </xf>
    <xf numFmtId="0" fontId="0" fillId="8" borderId="20" xfId="0" applyFill="1" applyBorder="1" applyAlignment="1">
      <alignment horizontal="left" vertical="top" wrapText="1"/>
    </xf>
    <xf numFmtId="0" fontId="13" fillId="7" borderId="19" xfId="0" applyFont="1" applyFill="1" applyBorder="1" applyAlignment="1">
      <alignment horizontal="left" vertical="center" wrapText="1"/>
    </xf>
    <xf numFmtId="0" fontId="13" fillId="7" borderId="20" xfId="0" applyFont="1" applyFill="1" applyBorder="1" applyAlignment="1">
      <alignment horizontal="left" vertical="center" wrapText="1"/>
    </xf>
    <xf numFmtId="0" fontId="0" fillId="0" borderId="0" xfId="0" applyAlignment="1">
      <alignment horizont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23" fillId="7" borderId="21" xfId="0" applyFont="1" applyFill="1" applyBorder="1" applyAlignment="1">
      <alignment horizontal="center" vertical="center"/>
    </xf>
    <xf numFmtId="0" fontId="23" fillId="7" borderId="22"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21" xfId="0" applyFont="1" applyFill="1" applyBorder="1" applyAlignment="1">
      <alignment horizontal="center" vertical="center"/>
    </xf>
    <xf numFmtId="0" fontId="15" fillId="8" borderId="16"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22" xfId="0" applyFont="1" applyFill="1" applyBorder="1" applyAlignment="1">
      <alignment horizontal="center" vertical="center"/>
    </xf>
    <xf numFmtId="0" fontId="15" fillId="8" borderId="18" xfId="0" applyFont="1" applyFill="1" applyBorder="1" applyAlignment="1">
      <alignment horizontal="center" vertical="center"/>
    </xf>
    <xf numFmtId="49" fontId="9" fillId="10" borderId="11" xfId="0" applyNumberFormat="1" applyFont="1" applyFill="1" applyBorder="1" applyAlignment="1">
      <alignment horizontal="center" vertical="center"/>
    </xf>
    <xf numFmtId="49" fontId="9" fillId="10" borderId="12" xfId="0" applyNumberFormat="1" applyFont="1" applyFill="1" applyBorder="1" applyAlignment="1">
      <alignment horizontal="center" vertical="center"/>
    </xf>
    <xf numFmtId="49" fontId="9" fillId="10" borderId="13" xfId="0" applyNumberFormat="1" applyFont="1" applyFill="1" applyBorder="1" applyAlignment="1">
      <alignment horizontal="center" vertical="center"/>
    </xf>
    <xf numFmtId="0" fontId="7" fillId="10" borderId="4" xfId="0" applyFont="1" applyFill="1" applyBorder="1" applyAlignment="1">
      <alignment horizontal="left" vertical="center" wrapText="1"/>
    </xf>
    <xf numFmtId="0" fontId="5" fillId="10" borderId="9"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10" fillId="5" borderId="0" xfId="0" applyFont="1" applyFill="1" applyAlignment="1">
      <alignment horizontal="center"/>
    </xf>
    <xf numFmtId="0" fontId="7" fillId="10" borderId="8" xfId="0" applyFont="1" applyFill="1" applyBorder="1" applyAlignment="1">
      <alignment horizontal="left" vertical="center" wrapText="1"/>
    </xf>
    <xf numFmtId="0" fontId="4" fillId="10" borderId="9" xfId="0" applyFont="1" applyFill="1" applyBorder="1" applyAlignment="1">
      <alignment horizontal="left" vertical="center" wrapText="1"/>
    </xf>
    <xf numFmtId="0" fontId="4" fillId="10" borderId="10"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0" xfId="0" applyFont="1" applyFill="1" applyBorder="1" applyAlignment="1">
      <alignment horizontal="left" vertical="center" wrapText="1"/>
    </xf>
  </cellXfs>
  <cellStyles count="4">
    <cellStyle name="Accent1" xfId="3" builtinId="29"/>
    <cellStyle name="Input" xfId="1" builtinId="20"/>
    <cellStyle name="Normal" xfId="0" builtinId="0"/>
    <cellStyle name="Output" xfId="2" builtinId="21"/>
  </cellStyles>
  <dxfs count="20">
    <dxf>
      <font>
        <strike val="0"/>
        <outline val="0"/>
        <shadow val="0"/>
        <u val="none"/>
        <vertAlign val="baseline"/>
        <sz val="11"/>
        <color auto="1"/>
        <name val="Aptos Narrow"/>
        <family val="2"/>
        <scheme val="minor"/>
      </font>
      <numFmt numFmtId="2" formatCode="0.00"/>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14"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numFmt numFmtId="14"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numFmt numFmtId="2"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font>
      <numFmt numFmtId="2" formatCode="0.00"/>
      <fill>
        <patternFill patternType="solid">
          <fgColor indexed="64"/>
          <bgColor theme="2" tint="-9.9978637043366805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1" hidden="0"/>
    </dxf>
    <dxf>
      <protection locked="1" hidden="0"/>
    </dxf>
    <dxf>
      <protection locked="1" hidden="0"/>
    </dxf>
    <dxf>
      <border>
        <bottom style="medium">
          <color indexed="64"/>
        </bottom>
      </border>
    </dxf>
    <dxf>
      <alignment horizontal="center" vertical="center" textRotation="0" indent="0" justifyLastLine="0" shrinkToFit="0" readingOrder="0"/>
      <border diagonalUp="0" diagonalDown="0">
        <left/>
        <right/>
        <top/>
        <bottom/>
        <vertical/>
        <horizontal/>
      </border>
      <protection locked="1" hidden="0"/>
    </dxf>
    <dxf>
      <font>
        <strike val="0"/>
        <outline val="0"/>
        <shadow val="0"/>
        <u val="none"/>
        <vertAlign val="baseline"/>
        <sz val="11"/>
        <color auto="1"/>
        <name val="Aptos Narrow"/>
        <family val="2"/>
        <scheme val="minor"/>
      </font>
      <numFmt numFmtId="2" formatCode="0.00"/>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4"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numFmt numFmtId="2"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font>
      <numFmt numFmtId="2" formatCode="0.00"/>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protection locked="0" hidden="0"/>
    </dxf>
    <dxf>
      <protection locked="0" hidden="0"/>
    </dxf>
    <dxf>
      <border>
        <bottom style="medium">
          <color indexed="64"/>
        </bottom>
      </border>
    </dxf>
    <dxf>
      <alignment horizontal="center" vertical="center" textRotation="0" indent="0" justifyLastLine="0" shrinkToFit="0" readingOrder="0"/>
      <border diagonalUp="0" diagonalDown="0">
        <left/>
        <right/>
        <top/>
        <bottom/>
        <vertical/>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257433</xdr:colOff>
      <xdr:row>0</xdr:row>
      <xdr:rowOff>163041</xdr:rowOff>
    </xdr:from>
    <xdr:to>
      <xdr:col>1</xdr:col>
      <xdr:colOff>1484526</xdr:colOff>
      <xdr:row>5</xdr:row>
      <xdr:rowOff>62213</xdr:rowOff>
    </xdr:to>
    <xdr:pic>
      <xdr:nvPicPr>
        <xdr:cNvPr id="2" name="Picture 1">
          <a:extLst>
            <a:ext uri="{FF2B5EF4-FFF2-40B4-BE49-F238E27FC236}">
              <a16:creationId xmlns:a16="http://schemas.microsoft.com/office/drawing/2014/main" id="{C24511AF-11F7-4788-A866-5C2DD445AD10}"/>
            </a:ext>
          </a:extLst>
        </xdr:cNvPr>
        <xdr:cNvPicPr>
          <a:picLocks noChangeAspect="1"/>
        </xdr:cNvPicPr>
      </xdr:nvPicPr>
      <xdr:blipFill>
        <a:blip xmlns:r="http://schemas.openxmlformats.org/officeDocument/2006/relationships" r:embed="rId1"/>
        <a:stretch>
          <a:fillRect/>
        </a:stretch>
      </xdr:blipFill>
      <xdr:spPr>
        <a:xfrm>
          <a:off x="600333" y="163041"/>
          <a:ext cx="1227093" cy="851672"/>
        </a:xfrm>
        <a:prstGeom prst="rect">
          <a:avLst/>
        </a:prstGeom>
      </xdr:spPr>
    </xdr:pic>
    <xdr:clientData/>
  </xdr:twoCellAnchor>
  <xdr:oneCellAnchor>
    <xdr:from>
      <xdr:col>3</xdr:col>
      <xdr:colOff>34326</xdr:colOff>
      <xdr:row>1</xdr:row>
      <xdr:rowOff>77230</xdr:rowOff>
    </xdr:from>
    <xdr:ext cx="6478716" cy="530658"/>
    <xdr:sp macro="" textlink="">
      <xdr:nvSpPr>
        <xdr:cNvPr id="3" name="Rectangle 2">
          <a:extLst>
            <a:ext uri="{FF2B5EF4-FFF2-40B4-BE49-F238E27FC236}">
              <a16:creationId xmlns:a16="http://schemas.microsoft.com/office/drawing/2014/main" id="{6B66EFE9-97DE-483E-A206-0FAAE24B797B}"/>
            </a:ext>
          </a:extLst>
        </xdr:cNvPr>
        <xdr:cNvSpPr/>
      </xdr:nvSpPr>
      <xdr:spPr>
        <a:xfrm>
          <a:off x="2491776" y="267730"/>
          <a:ext cx="6478716" cy="530658"/>
        </a:xfrm>
        <a:prstGeom prst="rect">
          <a:avLst/>
        </a:prstGeom>
        <a:noFill/>
      </xdr:spPr>
      <xdr:txBody>
        <a:bodyPr wrap="square" lIns="91440" tIns="45720" rIns="91440" bIns="45720">
          <a:spAutoFit/>
        </a:bodyPr>
        <a:lstStyle/>
        <a:p>
          <a:pPr algn="ctr"/>
          <a:r>
            <a:rPr lang="en-US" sz="2800" b="0" cap="none" spc="0">
              <a:ln w="0"/>
              <a:solidFill>
                <a:schemeClr val="accent1"/>
              </a:solidFill>
              <a:effectLst>
                <a:outerShdw blurRad="38100" dist="25400" dir="5400000" algn="ctr" rotWithShape="0">
                  <a:srgbClr val="6E747A">
                    <a:alpha val="43000"/>
                  </a:srgbClr>
                </a:outerShdw>
              </a:effectLst>
            </a:rPr>
            <a:t>FULL-TIME</a:t>
          </a:r>
          <a:r>
            <a:rPr lang="en-US" sz="2800" b="0" cap="none" spc="0" baseline="0">
              <a:ln w="0"/>
              <a:solidFill>
                <a:schemeClr val="accent1"/>
              </a:solidFill>
              <a:effectLst>
                <a:outerShdw blurRad="38100" dist="25400" dir="5400000" algn="ctr" rotWithShape="0">
                  <a:srgbClr val="6E747A">
                    <a:alpha val="43000"/>
                  </a:srgbClr>
                </a:outerShdw>
              </a:effectLst>
            </a:rPr>
            <a:t> EQUIVALENT (FTE)</a:t>
          </a:r>
          <a:r>
            <a:rPr lang="en-US" sz="2800" b="0" cap="none" spc="0">
              <a:ln w="0"/>
              <a:solidFill>
                <a:schemeClr val="accent1"/>
              </a:solidFill>
              <a:effectLst>
                <a:outerShdw blurRad="38100" dist="25400" dir="5400000" algn="ctr" rotWithShape="0">
                  <a:srgbClr val="6E747A">
                    <a:alpha val="43000"/>
                  </a:srgbClr>
                </a:outerShdw>
              </a:effectLst>
            </a:rPr>
            <a:t> CALCULATOR</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257433</xdr:colOff>
      <xdr:row>0</xdr:row>
      <xdr:rowOff>163041</xdr:rowOff>
    </xdr:from>
    <xdr:to>
      <xdr:col>1</xdr:col>
      <xdr:colOff>1484526</xdr:colOff>
      <xdr:row>4</xdr:row>
      <xdr:rowOff>557513</xdr:rowOff>
    </xdr:to>
    <xdr:pic>
      <xdr:nvPicPr>
        <xdr:cNvPr id="2" name="Picture 1">
          <a:extLst>
            <a:ext uri="{FF2B5EF4-FFF2-40B4-BE49-F238E27FC236}">
              <a16:creationId xmlns:a16="http://schemas.microsoft.com/office/drawing/2014/main" id="{DEF9AA7A-6180-1B10-E545-883C6284F5B3}"/>
            </a:ext>
          </a:extLst>
        </xdr:cNvPr>
        <xdr:cNvPicPr>
          <a:picLocks noChangeAspect="1"/>
        </xdr:cNvPicPr>
      </xdr:nvPicPr>
      <xdr:blipFill>
        <a:blip xmlns:r="http://schemas.openxmlformats.org/officeDocument/2006/relationships" r:embed="rId1"/>
        <a:stretch>
          <a:fillRect/>
        </a:stretch>
      </xdr:blipFill>
      <xdr:spPr>
        <a:xfrm>
          <a:off x="600676" y="163041"/>
          <a:ext cx="1227093" cy="849269"/>
        </a:xfrm>
        <a:prstGeom prst="rect">
          <a:avLst/>
        </a:prstGeom>
      </xdr:spPr>
    </xdr:pic>
    <xdr:clientData/>
  </xdr:twoCellAnchor>
  <xdr:oneCellAnchor>
    <xdr:from>
      <xdr:col>3</xdr:col>
      <xdr:colOff>34326</xdr:colOff>
      <xdr:row>1</xdr:row>
      <xdr:rowOff>77230</xdr:rowOff>
    </xdr:from>
    <xdr:ext cx="6478716" cy="530658"/>
    <xdr:sp macro="" textlink="">
      <xdr:nvSpPr>
        <xdr:cNvPr id="3" name="Rectangle 2">
          <a:extLst>
            <a:ext uri="{FF2B5EF4-FFF2-40B4-BE49-F238E27FC236}">
              <a16:creationId xmlns:a16="http://schemas.microsoft.com/office/drawing/2014/main" id="{EFC388C5-BA01-DB6D-BE56-0CF8705390F4}"/>
            </a:ext>
          </a:extLst>
        </xdr:cNvPr>
        <xdr:cNvSpPr/>
      </xdr:nvSpPr>
      <xdr:spPr>
        <a:xfrm>
          <a:off x="2488515" y="266014"/>
          <a:ext cx="6478716" cy="530658"/>
        </a:xfrm>
        <a:prstGeom prst="rect">
          <a:avLst/>
        </a:prstGeom>
        <a:noFill/>
      </xdr:spPr>
      <xdr:txBody>
        <a:bodyPr wrap="square" lIns="91440" tIns="45720" rIns="91440" bIns="45720">
          <a:spAutoFit/>
        </a:bodyPr>
        <a:lstStyle/>
        <a:p>
          <a:pPr algn="ctr"/>
          <a:r>
            <a:rPr lang="en-US" sz="2800" b="0" cap="none" spc="0">
              <a:ln w="0"/>
              <a:solidFill>
                <a:schemeClr val="accent1"/>
              </a:solidFill>
              <a:effectLst>
                <a:outerShdw blurRad="38100" dist="25400" dir="5400000" algn="ctr" rotWithShape="0">
                  <a:srgbClr val="6E747A">
                    <a:alpha val="43000"/>
                  </a:srgbClr>
                </a:outerShdw>
              </a:effectLst>
            </a:rPr>
            <a:t>FULL-TIME</a:t>
          </a:r>
          <a:r>
            <a:rPr lang="en-US" sz="2800" b="0" cap="none" spc="0" baseline="0">
              <a:ln w="0"/>
              <a:solidFill>
                <a:schemeClr val="accent1"/>
              </a:solidFill>
              <a:effectLst>
                <a:outerShdw blurRad="38100" dist="25400" dir="5400000" algn="ctr" rotWithShape="0">
                  <a:srgbClr val="6E747A">
                    <a:alpha val="43000"/>
                  </a:srgbClr>
                </a:outerShdw>
              </a:effectLst>
            </a:rPr>
            <a:t> EQUIVALENT (FTE)</a:t>
          </a:r>
          <a:r>
            <a:rPr lang="en-US" sz="2800" b="0" cap="none" spc="0">
              <a:ln w="0"/>
              <a:solidFill>
                <a:schemeClr val="accent1"/>
              </a:solidFill>
              <a:effectLst>
                <a:outerShdw blurRad="38100" dist="25400" dir="5400000" algn="ctr" rotWithShape="0">
                  <a:srgbClr val="6E747A">
                    <a:alpha val="43000"/>
                  </a:srgbClr>
                </a:outerShdw>
              </a:effectLst>
            </a:rPr>
            <a:t> CALCULATOR</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79AFEF-D7D7-42B7-9539-F055AC5BA5F0}" name="Table13" displayName="Table13" ref="D9:I59" headerRowDxfId="19" dataDxfId="17" totalsRowDxfId="16" headerRowBorderDxfId="18" headerRowCellStyle="Accent1">
  <tableColumns count="6">
    <tableColumn id="1" xr3:uid="{279D5A46-E23E-43F7-B009-66BA97601D12}" name="Position/Employee Name" dataDxfId="15" dataCellStyle="Input"/>
    <tableColumn id="2" xr3:uid="{7AF6CA5E-8781-4210-ACD5-6FDD3F6F20A2}" name="Total Available Hours in Program's Work Week_x000a_" dataDxfId="14" dataCellStyle="Input">
      <calculatedColumnFormula>$B$11</calculatedColumnFormula>
    </tableColumn>
    <tableColumn id="6" xr3:uid="{73E42D48-FA9D-4C06-8574-9C47776FC8C6}" name="Average Number of Hours _x000a_Worked Per  Week" dataDxfId="13" dataCellStyle="Input"/>
    <tableColumn id="4" xr3:uid="{F85E02C2-A9DB-4BB1-A386-3C71DF04CB0E}" name="% of Time Worked" dataDxfId="12" dataCellStyle="Input">
      <calculatedColumnFormula>Table13[[#This Row],[Average Number of Hours 
Worked Per  Week]]/Table13[[#This Row],[Total Available Hours in Program''s Work Week
]]</calculatedColumnFormula>
    </tableColumn>
    <tableColumn id="3" xr3:uid="{F9E00298-A9D3-44A0-9451-54AD03B44BBC}" name="Grant Allocation %" dataDxfId="11" dataCellStyle="Input"/>
    <tableColumn id="5" xr3:uid="{381BB46A-AE2C-4DAF-A6FF-BEEB8322C63E}" name="FTE" dataDxfId="10">
      <calculatedColumnFormula>(Table13[[#This Row],[Average Number of Hours 
Worked Per  Week]]/Table13[[#This Row],[Total Available Hours in Program''s Work Week
]])*(Table13[[#This Row],[Grant Allocation %]]*Table13[[#This Row],[% of Time Worked]])</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978282-2D57-45B1-BFA9-EA7E1815F0B5}" name="Table1" displayName="Table1" ref="D9:I30" headerRowDxfId="9" dataDxfId="7" totalsRowDxfId="6" headerRowBorderDxfId="8" headerRowCellStyle="Accent1">
  <tableColumns count="6">
    <tableColumn id="1" xr3:uid="{930C2741-122F-45E6-BCDE-2FF7EDCCBFCF}" name="Position/Employee Name" dataDxfId="5" dataCellStyle="Input"/>
    <tableColumn id="2" xr3:uid="{8383A740-F323-4C75-990E-216108659697}" name="Total Available Hours in Program's Work Week_x000a_" dataDxfId="4" dataCellStyle="Input">
      <calculatedColumnFormula>$B$11</calculatedColumnFormula>
    </tableColumn>
    <tableColumn id="6" xr3:uid="{1A22C4DD-680A-4B13-A62E-DA48F808D35F}" name="Average Number of Hours _x000a_Worked for  Week" dataDxfId="3" dataCellStyle="Input"/>
    <tableColumn id="4" xr3:uid="{B8D703BE-0F57-49E5-8201-08238B66E5AD}" name="% of Time Worked" dataDxfId="2" dataCellStyle="Input">
      <calculatedColumnFormula>Table1[[#This Row],[Average Number of Hours 
Worked for  Week]]/Table1[[#This Row],[Total Available Hours in Program''s Work Week
]]</calculatedColumnFormula>
    </tableColumn>
    <tableColumn id="3" xr3:uid="{26FEC99C-C66B-4978-A9F4-06BD8B268FF3}" name="Grant Allocation %" dataDxfId="1" dataCellStyle="Input"/>
    <tableColumn id="5" xr3:uid="{523B1795-0B54-43B3-845C-CEDAEE73139C}" name="FTE" dataDxfId="0">
      <calculatedColumnFormula>(Table1[[#This Row],[Average Number of Hours 
Worked for  Week]]/Table1[[#This Row],[Total Available Hours in Program''s Work Week
]])*(Table1[[#This Row],[Grant Allocation %]]*Table1[[#This Row],[% of Time Worked]])</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E84A-4341-4088-8412-4D2391A08B7A}">
  <dimension ref="B1:R76"/>
  <sheetViews>
    <sheetView showGridLines="0" tabSelected="1" workbookViewId="0">
      <selection activeCell="K8" sqref="K8:K14"/>
    </sheetView>
  </sheetViews>
  <sheetFormatPr defaultRowHeight="15" x14ac:dyDescent="0.25"/>
  <cols>
    <col min="1" max="1" width="3.5703125" style="8" customWidth="1"/>
    <col min="2" max="2" width="27.140625" style="8" customWidth="1"/>
    <col min="3" max="3" width="4.42578125" style="8" customWidth="1"/>
    <col min="4" max="4" width="26.85546875" style="8" customWidth="1"/>
    <col min="5" max="5" width="30.5703125" style="8" customWidth="1"/>
    <col min="6" max="6" width="25.7109375" style="8" customWidth="1"/>
    <col min="7" max="7" width="19.85546875" style="8" hidden="1" customWidth="1"/>
    <col min="8" max="8" width="25.7109375" style="8" customWidth="1"/>
    <col min="9" max="9" width="23.42578125" style="11" customWidth="1"/>
    <col min="10" max="10" width="5.7109375" style="8" customWidth="1"/>
    <col min="11" max="11" width="101.140625" style="8" customWidth="1"/>
    <col min="12" max="12" width="22.42578125" style="8" customWidth="1"/>
    <col min="13" max="16384" width="9.140625" style="8"/>
  </cols>
  <sheetData>
    <row r="1" spans="2:18" x14ac:dyDescent="0.25">
      <c r="D1" s="94"/>
      <c r="E1" s="94"/>
      <c r="F1" s="94"/>
      <c r="G1" s="94"/>
      <c r="H1" s="94"/>
    </row>
    <row r="2" spans="2:18" ht="15" customHeight="1" x14ac:dyDescent="0.25">
      <c r="H2" s="10"/>
      <c r="I2" s="12"/>
    </row>
    <row r="3" spans="2:18" ht="6" customHeight="1" thickBot="1" x14ac:dyDescent="0.3">
      <c r="H3" s="10"/>
      <c r="I3" s="12"/>
    </row>
    <row r="4" spans="2:18" ht="15" hidden="1" customHeight="1" x14ac:dyDescent="0.3">
      <c r="H4" s="10"/>
      <c r="I4" s="12">
        <v>0</v>
      </c>
    </row>
    <row r="5" spans="2:18" ht="49.5" customHeight="1" thickBot="1" x14ac:dyDescent="0.3">
      <c r="H5" s="10"/>
      <c r="I5" s="12"/>
      <c r="K5" s="83" t="s">
        <v>16</v>
      </c>
      <c r="L5" s="74"/>
      <c r="M5" s="74"/>
      <c r="N5" s="74"/>
      <c r="O5" s="74"/>
      <c r="P5" s="74"/>
      <c r="Q5" s="74"/>
      <c r="R5" s="74"/>
    </row>
    <row r="6" spans="2:18" ht="13.5" customHeight="1" x14ac:dyDescent="0.25">
      <c r="D6" s="95" t="s">
        <v>66</v>
      </c>
      <c r="E6" s="96"/>
      <c r="F6" s="96"/>
      <c r="G6" s="96"/>
      <c r="H6" s="97"/>
      <c r="I6" s="101" t="s">
        <v>15</v>
      </c>
      <c r="K6" s="105" t="s">
        <v>53</v>
      </c>
      <c r="L6" s="75"/>
      <c r="M6" s="75"/>
      <c r="N6" s="75"/>
      <c r="O6" s="75"/>
      <c r="P6" s="75"/>
      <c r="Q6" s="75"/>
      <c r="R6" s="75"/>
    </row>
    <row r="7" spans="2:18" ht="15" customHeight="1" thickBot="1" x14ac:dyDescent="0.3">
      <c r="D7" s="98"/>
      <c r="E7" s="99"/>
      <c r="F7" s="99"/>
      <c r="G7" s="99"/>
      <c r="H7" s="100"/>
      <c r="I7" s="102"/>
      <c r="K7" s="106"/>
      <c r="L7" s="76"/>
      <c r="M7" s="76"/>
      <c r="N7" s="76"/>
      <c r="O7" s="76"/>
      <c r="P7" s="76"/>
      <c r="Q7" s="76"/>
      <c r="R7" s="76"/>
    </row>
    <row r="8" spans="2:18" ht="30" customHeight="1" thickBot="1" x14ac:dyDescent="0.3">
      <c r="B8" s="26" t="s">
        <v>17</v>
      </c>
      <c r="D8" s="28" t="s">
        <v>18</v>
      </c>
      <c r="E8" s="29" t="s">
        <v>23</v>
      </c>
      <c r="F8" s="28" t="s">
        <v>19</v>
      </c>
      <c r="G8" s="27"/>
      <c r="H8" s="28" t="s">
        <v>20</v>
      </c>
      <c r="I8" s="44">
        <f>SUM(Table13[FTE])</f>
        <v>0</v>
      </c>
      <c r="K8" s="107" t="s">
        <v>54</v>
      </c>
      <c r="L8" s="2"/>
      <c r="M8" s="2"/>
      <c r="N8" s="2"/>
      <c r="O8" s="2"/>
      <c r="P8" s="2"/>
      <c r="Q8" s="2"/>
      <c r="R8" s="2"/>
    </row>
    <row r="9" spans="2:18" ht="62.25" customHeight="1" thickBot="1" x14ac:dyDescent="0.3">
      <c r="B9" s="103" t="s">
        <v>65</v>
      </c>
      <c r="D9" s="22" t="s">
        <v>2</v>
      </c>
      <c r="E9" s="23" t="s">
        <v>22</v>
      </c>
      <c r="F9" s="23" t="s">
        <v>29</v>
      </c>
      <c r="G9" s="13" t="s">
        <v>12</v>
      </c>
      <c r="H9" s="23" t="s">
        <v>0</v>
      </c>
      <c r="I9" s="42" t="s">
        <v>1</v>
      </c>
      <c r="K9" s="108"/>
      <c r="L9" s="2"/>
      <c r="M9" s="2"/>
      <c r="N9" s="2"/>
      <c r="O9" s="2"/>
      <c r="P9" s="2"/>
      <c r="Q9" s="2"/>
      <c r="R9" s="2"/>
    </row>
    <row r="10" spans="2:18" ht="21" customHeight="1" thickBot="1" x14ac:dyDescent="0.3">
      <c r="B10" s="104"/>
      <c r="C10" s="9"/>
      <c r="D10" s="21"/>
      <c r="E10" s="36">
        <f>$B$11</f>
        <v>40</v>
      </c>
      <c r="F10" s="24"/>
      <c r="G10" s="30">
        <f>Table13[[#This Row],[Average Number of Hours 
Worked Per  Week]]/Table13[[#This Row],[Total Available Hours in Program''s Work Week
]]</f>
        <v>0</v>
      </c>
      <c r="H10" s="25"/>
      <c r="I10" s="38">
        <f>(Table13[[#This Row],[Average Number of Hours 
Worked Per  Week]]/Table13[[#This Row],[Total Available Hours in Program''s Work Week
]])*(Table13[[#This Row],[Grant Allocation %]]*Table13[[#This Row],[% of Time Worked]])</f>
        <v>0</v>
      </c>
      <c r="K10" s="108"/>
      <c r="L10" s="2"/>
      <c r="M10" s="2"/>
      <c r="N10" s="2"/>
      <c r="O10" s="2"/>
      <c r="P10" s="2"/>
      <c r="Q10" s="2"/>
      <c r="R10" s="2"/>
    </row>
    <row r="11" spans="2:18" ht="24" customHeight="1" thickBot="1" x14ac:dyDescent="0.3">
      <c r="B11" s="73">
        <v>40</v>
      </c>
      <c r="D11" s="14"/>
      <c r="E11" s="37">
        <f>$B$11</f>
        <v>40</v>
      </c>
      <c r="F11" s="15"/>
      <c r="G11" s="30">
        <f>Table13[[#This Row],[Average Number of Hours 
Worked Per  Week]]/Table13[[#This Row],[Total Available Hours in Program''s Work Week
]]</f>
        <v>0</v>
      </c>
      <c r="H11" s="16"/>
      <c r="I11" s="39">
        <f>(Table13[[#This Row],[Average Number of Hours 
Worked Per  Week]]/Table13[[#This Row],[Total Available Hours in Program''s Work Week
]])*(Table13[[#This Row],[Grant Allocation %]]*Table13[[#This Row],[% of Time Worked]])</f>
        <v>0</v>
      </c>
      <c r="K11" s="108"/>
      <c r="L11" s="2"/>
      <c r="M11" s="2"/>
      <c r="N11" s="2"/>
      <c r="O11" s="2"/>
      <c r="P11" s="2"/>
      <c r="Q11" s="2"/>
      <c r="R11" s="2"/>
    </row>
    <row r="12" spans="2:18" ht="15.75" customHeight="1" x14ac:dyDescent="0.25">
      <c r="B12" s="18"/>
      <c r="D12" s="14"/>
      <c r="E12" s="37">
        <f>$B$11</f>
        <v>40</v>
      </c>
      <c r="F12" s="15"/>
      <c r="G12" s="30">
        <f>Table13[[#This Row],[Average Number of Hours 
Worked Per  Week]]/Table13[[#This Row],[Total Available Hours in Program''s Work Week
]]</f>
        <v>0</v>
      </c>
      <c r="H12" s="16"/>
      <c r="I12" s="39">
        <f>(Table13[[#This Row],[Average Number of Hours 
Worked Per  Week]]/Table13[[#This Row],[Total Available Hours in Program''s Work Week
]])*(Table13[[#This Row],[Grant Allocation %]]*Table13[[#This Row],[% of Time Worked]])</f>
        <v>0</v>
      </c>
      <c r="K12" s="108"/>
      <c r="L12" s="2"/>
      <c r="M12" s="2"/>
      <c r="N12" s="2"/>
      <c r="O12" s="2"/>
      <c r="P12" s="2"/>
      <c r="Q12" s="2"/>
      <c r="R12" s="2"/>
    </row>
    <row r="13" spans="2:18" x14ac:dyDescent="0.25">
      <c r="D13" s="14"/>
      <c r="E13" s="37">
        <f t="shared" ref="E13:E52" si="0">$B$11</f>
        <v>40</v>
      </c>
      <c r="F13" s="15"/>
      <c r="G13" s="30">
        <f>Table13[[#This Row],[Average Number of Hours 
Worked Per  Week]]/Table13[[#This Row],[Total Available Hours in Program''s Work Week
]]</f>
        <v>0</v>
      </c>
      <c r="H13" s="16"/>
      <c r="I13" s="39">
        <f>(Table13[[#This Row],[Average Number of Hours 
Worked Per  Week]]/Table13[[#This Row],[Total Available Hours in Program''s Work Week
]])*(Table13[[#This Row],[Grant Allocation %]]*Table13[[#This Row],[% of Time Worked]])</f>
        <v>0</v>
      </c>
      <c r="K13" s="108"/>
      <c r="L13" s="2"/>
      <c r="M13" s="2"/>
      <c r="N13" s="2"/>
      <c r="O13" s="2"/>
      <c r="P13" s="2"/>
      <c r="Q13" s="2"/>
      <c r="R13" s="2"/>
    </row>
    <row r="14" spans="2:18" ht="15" customHeight="1" thickBot="1" x14ac:dyDescent="0.3">
      <c r="B14" s="17"/>
      <c r="D14" s="14"/>
      <c r="E14" s="37">
        <f t="shared" si="0"/>
        <v>40</v>
      </c>
      <c r="F14" s="15"/>
      <c r="G14" s="30">
        <f>Table13[[#This Row],[Average Number of Hours 
Worked Per  Week]]/Table13[[#This Row],[Total Available Hours in Program''s Work Week
]]</f>
        <v>0</v>
      </c>
      <c r="H14" s="16"/>
      <c r="I14" s="39">
        <f>(Table13[[#This Row],[Average Number of Hours 
Worked Per  Week]]/Table13[[#This Row],[Total Available Hours in Program''s Work Week
]])*(Table13[[#This Row],[Grant Allocation %]]*Table13[[#This Row],[% of Time Worked]])</f>
        <v>0</v>
      </c>
      <c r="K14" s="109"/>
      <c r="L14" s="2"/>
      <c r="M14" s="2"/>
      <c r="N14" s="2"/>
      <c r="O14" s="2"/>
      <c r="P14" s="2"/>
      <c r="Q14" s="2"/>
      <c r="R14" s="2"/>
    </row>
    <row r="15" spans="2:18" x14ac:dyDescent="0.25">
      <c r="B15" s="17"/>
      <c r="D15" s="14"/>
      <c r="E15" s="37">
        <f t="shared" si="0"/>
        <v>40</v>
      </c>
      <c r="F15" s="15"/>
      <c r="G15" s="30">
        <f>Table13[[#This Row],[Average Number of Hours 
Worked Per  Week]]/Table13[[#This Row],[Total Available Hours in Program''s Work Week
]]</f>
        <v>0</v>
      </c>
      <c r="H15" s="16"/>
      <c r="I15" s="39">
        <f>(Table13[[#This Row],[Average Number of Hours 
Worked Per  Week]]/Table13[[#This Row],[Total Available Hours in Program''s Work Week
]])*(Table13[[#This Row],[Grant Allocation %]]*Table13[[#This Row],[% of Time Worked]])</f>
        <v>0</v>
      </c>
    </row>
    <row r="16" spans="2:18" x14ac:dyDescent="0.25">
      <c r="B16" s="17"/>
      <c r="D16" s="14"/>
      <c r="E16" s="37">
        <f t="shared" si="0"/>
        <v>40</v>
      </c>
      <c r="F16" s="15"/>
      <c r="G16" s="30">
        <f>Table13[[#This Row],[Average Number of Hours 
Worked Per  Week]]/Table13[[#This Row],[Total Available Hours in Program''s Work Week
]]</f>
        <v>0</v>
      </c>
      <c r="H16" s="16"/>
      <c r="I16" s="39">
        <f>(Table13[[#This Row],[Average Number of Hours 
Worked Per  Week]]/Table13[[#This Row],[Total Available Hours in Program''s Work Week
]])*(Table13[[#This Row],[Grant Allocation %]]*Table13[[#This Row],[% of Time Worked]])</f>
        <v>0</v>
      </c>
    </row>
    <row r="17" spans="2:9" x14ac:dyDescent="0.25">
      <c r="B17" s="17"/>
      <c r="D17" s="14"/>
      <c r="E17" s="37">
        <f t="shared" si="0"/>
        <v>40</v>
      </c>
      <c r="F17" s="15"/>
      <c r="G17" s="30">
        <f>Table13[[#This Row],[Average Number of Hours 
Worked Per  Week]]/Table13[[#This Row],[Total Available Hours in Program''s Work Week
]]</f>
        <v>0</v>
      </c>
      <c r="H17" s="16"/>
      <c r="I17" s="39">
        <f>(Table13[[#This Row],[Average Number of Hours 
Worked Per  Week]]/Table13[[#This Row],[Total Available Hours in Program''s Work Week
]])*(Table13[[#This Row],[Grant Allocation %]]*Table13[[#This Row],[% of Time Worked]])</f>
        <v>0</v>
      </c>
    </row>
    <row r="18" spans="2:9" x14ac:dyDescent="0.25">
      <c r="B18" s="17"/>
      <c r="D18" s="14"/>
      <c r="E18" s="37">
        <f t="shared" ref="E18:E40" si="1">$B$11</f>
        <v>40</v>
      </c>
      <c r="F18" s="15"/>
      <c r="G18" s="30">
        <f>Table13[[#This Row],[Average Number of Hours 
Worked Per  Week]]/Table13[[#This Row],[Total Available Hours in Program''s Work Week
]]</f>
        <v>0</v>
      </c>
      <c r="H18" s="16"/>
      <c r="I18" s="39">
        <f>(Table13[[#This Row],[Average Number of Hours 
Worked Per  Week]]/Table13[[#This Row],[Total Available Hours in Program''s Work Week
]])*(Table13[[#This Row],[Grant Allocation %]]*Table13[[#This Row],[% of Time Worked]])</f>
        <v>0</v>
      </c>
    </row>
    <row r="19" spans="2:9" x14ac:dyDescent="0.25">
      <c r="B19" s="17"/>
      <c r="D19" s="14"/>
      <c r="E19" s="37">
        <f t="shared" si="1"/>
        <v>40</v>
      </c>
      <c r="F19" s="15"/>
      <c r="G19" s="30">
        <f>Table13[[#This Row],[Average Number of Hours 
Worked Per  Week]]/Table13[[#This Row],[Total Available Hours in Program''s Work Week
]]</f>
        <v>0</v>
      </c>
      <c r="H19" s="16"/>
      <c r="I19" s="39">
        <f>(Table13[[#This Row],[Average Number of Hours 
Worked Per  Week]]/Table13[[#This Row],[Total Available Hours in Program''s Work Week
]])*(Table13[[#This Row],[Grant Allocation %]]*Table13[[#This Row],[% of Time Worked]])</f>
        <v>0</v>
      </c>
    </row>
    <row r="20" spans="2:9" x14ac:dyDescent="0.25">
      <c r="B20" s="17"/>
      <c r="D20" s="14"/>
      <c r="E20" s="37">
        <f t="shared" si="1"/>
        <v>40</v>
      </c>
      <c r="F20" s="15"/>
      <c r="G20" s="30">
        <f>Table13[[#This Row],[Average Number of Hours 
Worked Per  Week]]/Table13[[#This Row],[Total Available Hours in Program''s Work Week
]]</f>
        <v>0</v>
      </c>
      <c r="H20" s="16"/>
      <c r="I20" s="39">
        <f>(Table13[[#This Row],[Average Number of Hours 
Worked Per  Week]]/Table13[[#This Row],[Total Available Hours in Program''s Work Week
]])*(Table13[[#This Row],[Grant Allocation %]]*Table13[[#This Row],[% of Time Worked]])</f>
        <v>0</v>
      </c>
    </row>
    <row r="21" spans="2:9" x14ac:dyDescent="0.25">
      <c r="B21" s="17"/>
      <c r="D21" s="14"/>
      <c r="E21" s="37">
        <f t="shared" si="1"/>
        <v>40</v>
      </c>
      <c r="F21" s="15"/>
      <c r="G21" s="30">
        <f>Table13[[#This Row],[Average Number of Hours 
Worked Per  Week]]/Table13[[#This Row],[Total Available Hours in Program''s Work Week
]]</f>
        <v>0</v>
      </c>
      <c r="H21" s="16"/>
      <c r="I21" s="39">
        <f>(Table13[[#This Row],[Average Number of Hours 
Worked Per  Week]]/Table13[[#This Row],[Total Available Hours in Program''s Work Week
]])*(Table13[[#This Row],[Grant Allocation %]]*Table13[[#This Row],[% of Time Worked]])</f>
        <v>0</v>
      </c>
    </row>
    <row r="22" spans="2:9" x14ac:dyDescent="0.25">
      <c r="B22" s="17"/>
      <c r="D22" s="14"/>
      <c r="E22" s="37">
        <f t="shared" si="1"/>
        <v>40</v>
      </c>
      <c r="F22" s="15"/>
      <c r="G22" s="30">
        <f>Table13[[#This Row],[Average Number of Hours 
Worked Per  Week]]/Table13[[#This Row],[Total Available Hours in Program''s Work Week
]]</f>
        <v>0</v>
      </c>
      <c r="H22" s="16"/>
      <c r="I22" s="39">
        <f>(Table13[[#This Row],[Average Number of Hours 
Worked Per  Week]]/Table13[[#This Row],[Total Available Hours in Program''s Work Week
]])*(Table13[[#This Row],[Grant Allocation %]]*Table13[[#This Row],[% of Time Worked]])</f>
        <v>0</v>
      </c>
    </row>
    <row r="23" spans="2:9" x14ac:dyDescent="0.25">
      <c r="B23" s="17"/>
      <c r="D23" s="14"/>
      <c r="E23" s="37">
        <f t="shared" si="1"/>
        <v>40</v>
      </c>
      <c r="F23" s="15"/>
      <c r="G23" s="30">
        <f>Table13[[#This Row],[Average Number of Hours 
Worked Per  Week]]/Table13[[#This Row],[Total Available Hours in Program''s Work Week
]]</f>
        <v>0</v>
      </c>
      <c r="H23" s="16"/>
      <c r="I23" s="39">
        <f>(Table13[[#This Row],[Average Number of Hours 
Worked Per  Week]]/Table13[[#This Row],[Total Available Hours in Program''s Work Week
]])*(Table13[[#This Row],[Grant Allocation %]]*Table13[[#This Row],[% of Time Worked]])</f>
        <v>0</v>
      </c>
    </row>
    <row r="24" spans="2:9" x14ac:dyDescent="0.25">
      <c r="B24" s="17"/>
      <c r="D24" s="14"/>
      <c r="E24" s="37">
        <f t="shared" si="1"/>
        <v>40</v>
      </c>
      <c r="F24" s="15"/>
      <c r="G24" s="30">
        <f>Table13[[#This Row],[Average Number of Hours 
Worked Per  Week]]/Table13[[#This Row],[Total Available Hours in Program''s Work Week
]]</f>
        <v>0</v>
      </c>
      <c r="H24" s="16"/>
      <c r="I24" s="39">
        <f>(Table13[[#This Row],[Average Number of Hours 
Worked Per  Week]]/Table13[[#This Row],[Total Available Hours in Program''s Work Week
]])*(Table13[[#This Row],[Grant Allocation %]]*Table13[[#This Row],[% of Time Worked]])</f>
        <v>0</v>
      </c>
    </row>
    <row r="25" spans="2:9" x14ac:dyDescent="0.25">
      <c r="B25" s="17"/>
      <c r="D25" s="14"/>
      <c r="E25" s="37">
        <f t="shared" si="1"/>
        <v>40</v>
      </c>
      <c r="F25" s="15"/>
      <c r="G25" s="30">
        <f>Table13[[#This Row],[Average Number of Hours 
Worked Per  Week]]/Table13[[#This Row],[Total Available Hours in Program''s Work Week
]]</f>
        <v>0</v>
      </c>
      <c r="H25" s="16"/>
      <c r="I25" s="39">
        <f>(Table13[[#This Row],[Average Number of Hours 
Worked Per  Week]]/Table13[[#This Row],[Total Available Hours in Program''s Work Week
]])*(Table13[[#This Row],[Grant Allocation %]]*Table13[[#This Row],[% of Time Worked]])</f>
        <v>0</v>
      </c>
    </row>
    <row r="26" spans="2:9" x14ac:dyDescent="0.25">
      <c r="B26" s="17"/>
      <c r="D26" s="14"/>
      <c r="E26" s="37">
        <f t="shared" si="1"/>
        <v>40</v>
      </c>
      <c r="F26" s="15"/>
      <c r="G26" s="30">
        <f>Table13[[#This Row],[Average Number of Hours 
Worked Per  Week]]/Table13[[#This Row],[Total Available Hours in Program''s Work Week
]]</f>
        <v>0</v>
      </c>
      <c r="H26" s="16"/>
      <c r="I26" s="39">
        <f>(Table13[[#This Row],[Average Number of Hours 
Worked Per  Week]]/Table13[[#This Row],[Total Available Hours in Program''s Work Week
]])*(Table13[[#This Row],[Grant Allocation %]]*Table13[[#This Row],[% of Time Worked]])</f>
        <v>0</v>
      </c>
    </row>
    <row r="27" spans="2:9" x14ac:dyDescent="0.25">
      <c r="B27" s="17"/>
      <c r="D27" s="14"/>
      <c r="E27" s="37">
        <f t="shared" si="1"/>
        <v>40</v>
      </c>
      <c r="F27" s="15"/>
      <c r="G27" s="30">
        <f>Table13[[#This Row],[Average Number of Hours 
Worked Per  Week]]/Table13[[#This Row],[Total Available Hours in Program''s Work Week
]]</f>
        <v>0</v>
      </c>
      <c r="H27" s="16"/>
      <c r="I27" s="39">
        <f>(Table13[[#This Row],[Average Number of Hours 
Worked Per  Week]]/Table13[[#This Row],[Total Available Hours in Program''s Work Week
]])*(Table13[[#This Row],[Grant Allocation %]]*Table13[[#This Row],[% of Time Worked]])</f>
        <v>0</v>
      </c>
    </row>
    <row r="28" spans="2:9" x14ac:dyDescent="0.25">
      <c r="B28" s="17"/>
      <c r="D28" s="14"/>
      <c r="E28" s="37">
        <f t="shared" ref="E28:E39" si="2">$B$11</f>
        <v>40</v>
      </c>
      <c r="F28" s="15"/>
      <c r="G28" s="30">
        <f>Table13[[#This Row],[Average Number of Hours 
Worked Per  Week]]/Table13[[#This Row],[Total Available Hours in Program''s Work Week
]]</f>
        <v>0</v>
      </c>
      <c r="H28" s="16"/>
      <c r="I28" s="39">
        <f>(Table13[[#This Row],[Average Number of Hours 
Worked Per  Week]]/Table13[[#This Row],[Total Available Hours in Program''s Work Week
]])*(Table13[[#This Row],[Grant Allocation %]]*Table13[[#This Row],[% of Time Worked]])</f>
        <v>0</v>
      </c>
    </row>
    <row r="29" spans="2:9" x14ac:dyDescent="0.25">
      <c r="B29" s="17"/>
      <c r="D29" s="14"/>
      <c r="E29" s="37">
        <f t="shared" si="2"/>
        <v>40</v>
      </c>
      <c r="F29" s="15"/>
      <c r="G29" s="30">
        <f>Table13[[#This Row],[Average Number of Hours 
Worked Per  Week]]/Table13[[#This Row],[Total Available Hours in Program''s Work Week
]]</f>
        <v>0</v>
      </c>
      <c r="H29" s="16"/>
      <c r="I29" s="39">
        <f>(Table13[[#This Row],[Average Number of Hours 
Worked Per  Week]]/Table13[[#This Row],[Total Available Hours in Program''s Work Week
]])*(Table13[[#This Row],[Grant Allocation %]]*Table13[[#This Row],[% of Time Worked]])</f>
        <v>0</v>
      </c>
    </row>
    <row r="30" spans="2:9" x14ac:dyDescent="0.25">
      <c r="B30" s="17"/>
      <c r="D30" s="14"/>
      <c r="E30" s="37">
        <f t="shared" si="2"/>
        <v>40</v>
      </c>
      <c r="F30" s="15"/>
      <c r="G30" s="30">
        <f>Table13[[#This Row],[Average Number of Hours 
Worked Per  Week]]/Table13[[#This Row],[Total Available Hours in Program''s Work Week
]]</f>
        <v>0</v>
      </c>
      <c r="H30" s="16"/>
      <c r="I30" s="39">
        <f>(Table13[[#This Row],[Average Number of Hours 
Worked Per  Week]]/Table13[[#This Row],[Total Available Hours in Program''s Work Week
]])*(Table13[[#This Row],[Grant Allocation %]]*Table13[[#This Row],[% of Time Worked]])</f>
        <v>0</v>
      </c>
    </row>
    <row r="31" spans="2:9" x14ac:dyDescent="0.25">
      <c r="B31" s="17"/>
      <c r="D31" s="14"/>
      <c r="E31" s="37">
        <f t="shared" si="2"/>
        <v>40</v>
      </c>
      <c r="F31" s="15"/>
      <c r="G31" s="30">
        <f>Table13[[#This Row],[Average Number of Hours 
Worked Per  Week]]/Table13[[#This Row],[Total Available Hours in Program''s Work Week
]]</f>
        <v>0</v>
      </c>
      <c r="H31" s="16"/>
      <c r="I31" s="39">
        <f>(Table13[[#This Row],[Average Number of Hours 
Worked Per  Week]]/Table13[[#This Row],[Total Available Hours in Program''s Work Week
]])*(Table13[[#This Row],[Grant Allocation %]]*Table13[[#This Row],[% of Time Worked]])</f>
        <v>0</v>
      </c>
    </row>
    <row r="32" spans="2:9" x14ac:dyDescent="0.25">
      <c r="B32" s="17"/>
      <c r="D32" s="14"/>
      <c r="E32" s="37">
        <f t="shared" si="2"/>
        <v>40</v>
      </c>
      <c r="F32" s="15"/>
      <c r="G32" s="30">
        <f>Table13[[#This Row],[Average Number of Hours 
Worked Per  Week]]/Table13[[#This Row],[Total Available Hours in Program''s Work Week
]]</f>
        <v>0</v>
      </c>
      <c r="H32" s="16"/>
      <c r="I32" s="39">
        <f>(Table13[[#This Row],[Average Number of Hours 
Worked Per  Week]]/Table13[[#This Row],[Total Available Hours in Program''s Work Week
]])*(Table13[[#This Row],[Grant Allocation %]]*Table13[[#This Row],[% of Time Worked]])</f>
        <v>0</v>
      </c>
    </row>
    <row r="33" spans="2:9" x14ac:dyDescent="0.25">
      <c r="B33" s="17"/>
      <c r="D33" s="14"/>
      <c r="E33" s="37">
        <f t="shared" si="2"/>
        <v>40</v>
      </c>
      <c r="F33" s="15"/>
      <c r="G33" s="30">
        <f>Table13[[#This Row],[Average Number of Hours 
Worked Per  Week]]/Table13[[#This Row],[Total Available Hours in Program''s Work Week
]]</f>
        <v>0</v>
      </c>
      <c r="H33" s="16"/>
      <c r="I33" s="39">
        <f>(Table13[[#This Row],[Average Number of Hours 
Worked Per  Week]]/Table13[[#This Row],[Total Available Hours in Program''s Work Week
]])*(Table13[[#This Row],[Grant Allocation %]]*Table13[[#This Row],[% of Time Worked]])</f>
        <v>0</v>
      </c>
    </row>
    <row r="34" spans="2:9" x14ac:dyDescent="0.25">
      <c r="B34" s="17"/>
      <c r="D34" s="14"/>
      <c r="E34" s="37">
        <f t="shared" si="2"/>
        <v>40</v>
      </c>
      <c r="F34" s="15"/>
      <c r="G34" s="30">
        <f>Table13[[#This Row],[Average Number of Hours 
Worked Per  Week]]/Table13[[#This Row],[Total Available Hours in Program''s Work Week
]]</f>
        <v>0</v>
      </c>
      <c r="H34" s="16"/>
      <c r="I34" s="39">
        <f>(Table13[[#This Row],[Average Number of Hours 
Worked Per  Week]]/Table13[[#This Row],[Total Available Hours in Program''s Work Week
]])*(Table13[[#This Row],[Grant Allocation %]]*Table13[[#This Row],[% of Time Worked]])</f>
        <v>0</v>
      </c>
    </row>
    <row r="35" spans="2:9" x14ac:dyDescent="0.25">
      <c r="B35" s="17"/>
      <c r="D35" s="14"/>
      <c r="E35" s="37">
        <f t="shared" si="2"/>
        <v>40</v>
      </c>
      <c r="F35" s="15"/>
      <c r="G35" s="30">
        <f>Table13[[#This Row],[Average Number of Hours 
Worked Per  Week]]/Table13[[#This Row],[Total Available Hours in Program''s Work Week
]]</f>
        <v>0</v>
      </c>
      <c r="H35" s="16"/>
      <c r="I35" s="39">
        <f>(Table13[[#This Row],[Average Number of Hours 
Worked Per  Week]]/Table13[[#This Row],[Total Available Hours in Program''s Work Week
]])*(Table13[[#This Row],[Grant Allocation %]]*Table13[[#This Row],[% of Time Worked]])</f>
        <v>0</v>
      </c>
    </row>
    <row r="36" spans="2:9" x14ac:dyDescent="0.25">
      <c r="B36" s="17"/>
      <c r="D36" s="14"/>
      <c r="E36" s="37">
        <f t="shared" si="2"/>
        <v>40</v>
      </c>
      <c r="F36" s="15"/>
      <c r="G36" s="30">
        <f>Table13[[#This Row],[Average Number of Hours 
Worked Per  Week]]/Table13[[#This Row],[Total Available Hours in Program''s Work Week
]]</f>
        <v>0</v>
      </c>
      <c r="H36" s="16"/>
      <c r="I36" s="39">
        <f>(Table13[[#This Row],[Average Number of Hours 
Worked Per  Week]]/Table13[[#This Row],[Total Available Hours in Program''s Work Week
]])*(Table13[[#This Row],[Grant Allocation %]]*Table13[[#This Row],[% of Time Worked]])</f>
        <v>0</v>
      </c>
    </row>
    <row r="37" spans="2:9" x14ac:dyDescent="0.25">
      <c r="B37" s="17"/>
      <c r="D37" s="14"/>
      <c r="E37" s="37">
        <f t="shared" si="2"/>
        <v>40</v>
      </c>
      <c r="F37" s="15"/>
      <c r="G37" s="30">
        <f>Table13[[#This Row],[Average Number of Hours 
Worked Per  Week]]/Table13[[#This Row],[Total Available Hours in Program''s Work Week
]]</f>
        <v>0</v>
      </c>
      <c r="H37" s="16"/>
      <c r="I37" s="39">
        <f>(Table13[[#This Row],[Average Number of Hours 
Worked Per  Week]]/Table13[[#This Row],[Total Available Hours in Program''s Work Week
]])*(Table13[[#This Row],[Grant Allocation %]]*Table13[[#This Row],[% of Time Worked]])</f>
        <v>0</v>
      </c>
    </row>
    <row r="38" spans="2:9" x14ac:dyDescent="0.25">
      <c r="B38" s="17"/>
      <c r="D38" s="14"/>
      <c r="E38" s="37">
        <f t="shared" si="2"/>
        <v>40</v>
      </c>
      <c r="F38" s="15"/>
      <c r="G38" s="30">
        <f>Table13[[#This Row],[Average Number of Hours 
Worked Per  Week]]/Table13[[#This Row],[Total Available Hours in Program''s Work Week
]]</f>
        <v>0</v>
      </c>
      <c r="H38" s="16"/>
      <c r="I38" s="39">
        <f>(Table13[[#This Row],[Average Number of Hours 
Worked Per  Week]]/Table13[[#This Row],[Total Available Hours in Program''s Work Week
]])*(Table13[[#This Row],[Grant Allocation %]]*Table13[[#This Row],[% of Time Worked]])</f>
        <v>0</v>
      </c>
    </row>
    <row r="39" spans="2:9" x14ac:dyDescent="0.25">
      <c r="B39" s="17"/>
      <c r="D39" s="14"/>
      <c r="E39" s="37">
        <f t="shared" si="2"/>
        <v>40</v>
      </c>
      <c r="F39" s="15"/>
      <c r="G39" s="30">
        <f>Table13[[#This Row],[Average Number of Hours 
Worked Per  Week]]/Table13[[#This Row],[Total Available Hours in Program''s Work Week
]]</f>
        <v>0</v>
      </c>
      <c r="H39" s="16"/>
      <c r="I39" s="39">
        <f>(Table13[[#This Row],[Average Number of Hours 
Worked Per  Week]]/Table13[[#This Row],[Total Available Hours in Program''s Work Week
]])*(Table13[[#This Row],[Grant Allocation %]]*Table13[[#This Row],[% of Time Worked]])</f>
        <v>0</v>
      </c>
    </row>
    <row r="40" spans="2:9" x14ac:dyDescent="0.25">
      <c r="B40" s="17"/>
      <c r="D40" s="14"/>
      <c r="E40" s="37">
        <f t="shared" si="1"/>
        <v>40</v>
      </c>
      <c r="F40" s="15"/>
      <c r="G40" s="30">
        <f>Table13[[#This Row],[Average Number of Hours 
Worked Per  Week]]/Table13[[#This Row],[Total Available Hours in Program''s Work Week
]]</f>
        <v>0</v>
      </c>
      <c r="H40" s="16"/>
      <c r="I40" s="39">
        <f>(Table13[[#This Row],[Average Number of Hours 
Worked Per  Week]]/Table13[[#This Row],[Total Available Hours in Program''s Work Week
]])*(Table13[[#This Row],[Grant Allocation %]]*Table13[[#This Row],[% of Time Worked]])</f>
        <v>0</v>
      </c>
    </row>
    <row r="41" spans="2:9" x14ac:dyDescent="0.25">
      <c r="B41" s="17"/>
      <c r="D41" s="14"/>
      <c r="E41" s="37">
        <f t="shared" si="0"/>
        <v>40</v>
      </c>
      <c r="F41" s="15"/>
      <c r="G41" s="30">
        <f>Table13[[#This Row],[Average Number of Hours 
Worked Per  Week]]/Table13[[#This Row],[Total Available Hours in Program''s Work Week
]]</f>
        <v>0</v>
      </c>
      <c r="H41" s="16"/>
      <c r="I41" s="39">
        <f>(Table13[[#This Row],[Average Number of Hours 
Worked Per  Week]]/Table13[[#This Row],[Total Available Hours in Program''s Work Week
]])*(Table13[[#This Row],[Grant Allocation %]]*Table13[[#This Row],[% of Time Worked]])</f>
        <v>0</v>
      </c>
    </row>
    <row r="42" spans="2:9" x14ac:dyDescent="0.25">
      <c r="B42" s="17"/>
      <c r="D42" s="14"/>
      <c r="E42" s="37">
        <f t="shared" si="0"/>
        <v>40</v>
      </c>
      <c r="F42" s="15"/>
      <c r="G42" s="30">
        <f>Table13[[#This Row],[Average Number of Hours 
Worked Per  Week]]/Table13[[#This Row],[Total Available Hours in Program''s Work Week
]]</f>
        <v>0</v>
      </c>
      <c r="H42" s="16"/>
      <c r="I42" s="39">
        <f>(Table13[[#This Row],[Average Number of Hours 
Worked Per  Week]]/Table13[[#This Row],[Total Available Hours in Program''s Work Week
]])*(Table13[[#This Row],[Grant Allocation %]]*Table13[[#This Row],[% of Time Worked]])</f>
        <v>0</v>
      </c>
    </row>
    <row r="43" spans="2:9" x14ac:dyDescent="0.25">
      <c r="B43" s="17"/>
      <c r="D43" s="14"/>
      <c r="E43" s="37">
        <f t="shared" si="0"/>
        <v>40</v>
      </c>
      <c r="F43" s="15"/>
      <c r="G43" s="30">
        <f>Table13[[#This Row],[Average Number of Hours 
Worked Per  Week]]/Table13[[#This Row],[Total Available Hours in Program''s Work Week
]]</f>
        <v>0</v>
      </c>
      <c r="H43" s="16"/>
      <c r="I43" s="39">
        <f>(Table13[[#This Row],[Average Number of Hours 
Worked Per  Week]]/Table13[[#This Row],[Total Available Hours in Program''s Work Week
]])*(Table13[[#This Row],[Grant Allocation %]]*Table13[[#This Row],[% of Time Worked]])</f>
        <v>0</v>
      </c>
    </row>
    <row r="44" spans="2:9" x14ac:dyDescent="0.25">
      <c r="B44" s="17"/>
      <c r="D44" s="14"/>
      <c r="E44" s="37">
        <f t="shared" ref="E44:E51" si="3">$B$11</f>
        <v>40</v>
      </c>
      <c r="F44" s="15"/>
      <c r="G44" s="30">
        <f>Table13[[#This Row],[Average Number of Hours 
Worked Per  Week]]/Table13[[#This Row],[Total Available Hours in Program''s Work Week
]]</f>
        <v>0</v>
      </c>
      <c r="H44" s="16"/>
      <c r="I44" s="39">
        <f>(Table13[[#This Row],[Average Number of Hours 
Worked Per  Week]]/Table13[[#This Row],[Total Available Hours in Program''s Work Week
]])*(Table13[[#This Row],[Grant Allocation %]]*Table13[[#This Row],[% of Time Worked]])</f>
        <v>0</v>
      </c>
    </row>
    <row r="45" spans="2:9" x14ac:dyDescent="0.25">
      <c r="B45" s="17"/>
      <c r="D45" s="14"/>
      <c r="E45" s="37">
        <f t="shared" si="3"/>
        <v>40</v>
      </c>
      <c r="F45" s="15"/>
      <c r="G45" s="30">
        <f>Table13[[#This Row],[Average Number of Hours 
Worked Per  Week]]/Table13[[#This Row],[Total Available Hours in Program''s Work Week
]]</f>
        <v>0</v>
      </c>
      <c r="H45" s="16"/>
      <c r="I45" s="39">
        <f>(Table13[[#This Row],[Average Number of Hours 
Worked Per  Week]]/Table13[[#This Row],[Total Available Hours in Program''s Work Week
]])*(Table13[[#This Row],[Grant Allocation %]]*Table13[[#This Row],[% of Time Worked]])</f>
        <v>0</v>
      </c>
    </row>
    <row r="46" spans="2:9" x14ac:dyDescent="0.25">
      <c r="B46" s="17"/>
      <c r="D46" s="14"/>
      <c r="E46" s="37">
        <f t="shared" si="3"/>
        <v>40</v>
      </c>
      <c r="F46" s="15"/>
      <c r="G46" s="30">
        <f>Table13[[#This Row],[Average Number of Hours 
Worked Per  Week]]/Table13[[#This Row],[Total Available Hours in Program''s Work Week
]]</f>
        <v>0</v>
      </c>
      <c r="H46" s="16"/>
      <c r="I46" s="39">
        <f>(Table13[[#This Row],[Average Number of Hours 
Worked Per  Week]]/Table13[[#This Row],[Total Available Hours in Program''s Work Week
]])*(Table13[[#This Row],[Grant Allocation %]]*Table13[[#This Row],[% of Time Worked]])</f>
        <v>0</v>
      </c>
    </row>
    <row r="47" spans="2:9" x14ac:dyDescent="0.25">
      <c r="B47" s="17"/>
      <c r="D47" s="14"/>
      <c r="E47" s="37">
        <f t="shared" si="3"/>
        <v>40</v>
      </c>
      <c r="F47" s="15"/>
      <c r="G47" s="30">
        <f>Table13[[#This Row],[Average Number of Hours 
Worked Per  Week]]/Table13[[#This Row],[Total Available Hours in Program''s Work Week
]]</f>
        <v>0</v>
      </c>
      <c r="H47" s="16"/>
      <c r="I47" s="39">
        <f>(Table13[[#This Row],[Average Number of Hours 
Worked Per  Week]]/Table13[[#This Row],[Total Available Hours in Program''s Work Week
]])*(Table13[[#This Row],[Grant Allocation %]]*Table13[[#This Row],[% of Time Worked]])</f>
        <v>0</v>
      </c>
    </row>
    <row r="48" spans="2:9" x14ac:dyDescent="0.25">
      <c r="B48" s="17"/>
      <c r="D48" s="14"/>
      <c r="E48" s="37">
        <f t="shared" si="3"/>
        <v>40</v>
      </c>
      <c r="F48" s="15"/>
      <c r="G48" s="30">
        <f>Table13[[#This Row],[Average Number of Hours 
Worked Per  Week]]/Table13[[#This Row],[Total Available Hours in Program''s Work Week
]]</f>
        <v>0</v>
      </c>
      <c r="H48" s="16"/>
      <c r="I48" s="39">
        <f>(Table13[[#This Row],[Average Number of Hours 
Worked Per  Week]]/Table13[[#This Row],[Total Available Hours in Program''s Work Week
]])*(Table13[[#This Row],[Grant Allocation %]]*Table13[[#This Row],[% of Time Worked]])</f>
        <v>0</v>
      </c>
    </row>
    <row r="49" spans="2:9" x14ac:dyDescent="0.25">
      <c r="B49" s="17"/>
      <c r="D49" s="14"/>
      <c r="E49" s="37">
        <f t="shared" si="3"/>
        <v>40</v>
      </c>
      <c r="F49" s="15"/>
      <c r="G49" s="30">
        <f>Table13[[#This Row],[Average Number of Hours 
Worked Per  Week]]/Table13[[#This Row],[Total Available Hours in Program''s Work Week
]]</f>
        <v>0</v>
      </c>
      <c r="H49" s="16"/>
      <c r="I49" s="39">
        <f>(Table13[[#This Row],[Average Number of Hours 
Worked Per  Week]]/Table13[[#This Row],[Total Available Hours in Program''s Work Week
]])*(Table13[[#This Row],[Grant Allocation %]]*Table13[[#This Row],[% of Time Worked]])</f>
        <v>0</v>
      </c>
    </row>
    <row r="50" spans="2:9" x14ac:dyDescent="0.25">
      <c r="B50" s="17"/>
      <c r="D50" s="14"/>
      <c r="E50" s="37">
        <f t="shared" si="3"/>
        <v>40</v>
      </c>
      <c r="F50" s="15"/>
      <c r="G50" s="30">
        <f>Table13[[#This Row],[Average Number of Hours 
Worked Per  Week]]/Table13[[#This Row],[Total Available Hours in Program''s Work Week
]]</f>
        <v>0</v>
      </c>
      <c r="H50" s="16"/>
      <c r="I50" s="39">
        <f>(Table13[[#This Row],[Average Number of Hours 
Worked Per  Week]]/Table13[[#This Row],[Total Available Hours in Program''s Work Week
]])*(Table13[[#This Row],[Grant Allocation %]]*Table13[[#This Row],[% of Time Worked]])</f>
        <v>0</v>
      </c>
    </row>
    <row r="51" spans="2:9" x14ac:dyDescent="0.25">
      <c r="B51" s="17"/>
      <c r="D51" s="14"/>
      <c r="E51" s="37">
        <f t="shared" si="3"/>
        <v>40</v>
      </c>
      <c r="F51" s="15"/>
      <c r="G51" s="30">
        <f>Table13[[#This Row],[Average Number of Hours 
Worked Per  Week]]/Table13[[#This Row],[Total Available Hours in Program''s Work Week
]]</f>
        <v>0</v>
      </c>
      <c r="H51" s="16"/>
      <c r="I51" s="39">
        <f>(Table13[[#This Row],[Average Number of Hours 
Worked Per  Week]]/Table13[[#This Row],[Total Available Hours in Program''s Work Week
]])*(Table13[[#This Row],[Grant Allocation %]]*Table13[[#This Row],[% of Time Worked]])</f>
        <v>0</v>
      </c>
    </row>
    <row r="52" spans="2:9" x14ac:dyDescent="0.25">
      <c r="B52" s="17"/>
      <c r="D52" s="14"/>
      <c r="E52" s="37">
        <f t="shared" si="0"/>
        <v>40</v>
      </c>
      <c r="F52" s="15"/>
      <c r="G52" s="30">
        <f>Table13[[#This Row],[Average Number of Hours 
Worked Per  Week]]/Table13[[#This Row],[Total Available Hours in Program''s Work Week
]]</f>
        <v>0</v>
      </c>
      <c r="H52" s="33"/>
      <c r="I52" s="40">
        <f>(Table13[[#This Row],[Average Number of Hours 
Worked Per  Week]]/Table13[[#This Row],[Total Available Hours in Program''s Work Week
]])*(Table13[[#This Row],[Grant Allocation %]]*Table13[[#This Row],[% of Time Worked]])</f>
        <v>0</v>
      </c>
    </row>
    <row r="53" spans="2:9" x14ac:dyDescent="0.25">
      <c r="B53" s="17"/>
      <c r="D53" s="34"/>
      <c r="E53" s="37">
        <f t="shared" ref="E53:E59" si="4">$B$11</f>
        <v>40</v>
      </c>
      <c r="F53" s="35"/>
      <c r="G53" s="30">
        <f>Table13[[#This Row],[Average Number of Hours 
Worked Per  Week]]/Table13[[#This Row],[Total Available Hours in Program''s Work Week
]]</f>
        <v>0</v>
      </c>
      <c r="H53" s="16"/>
      <c r="I53" s="39">
        <f>(Table13[[#This Row],[Average Number of Hours 
Worked Per  Week]]/Table13[[#This Row],[Total Available Hours in Program''s Work Week
]])*(Table13[[#This Row],[Grant Allocation %]]*Table13[[#This Row],[% of Time Worked]])</f>
        <v>0</v>
      </c>
    </row>
    <row r="54" spans="2:9" x14ac:dyDescent="0.25">
      <c r="B54" s="17"/>
      <c r="D54" s="34"/>
      <c r="E54" s="37">
        <f t="shared" si="4"/>
        <v>40</v>
      </c>
      <c r="F54" s="35"/>
      <c r="G54" s="30">
        <f>Table13[[#This Row],[Average Number of Hours 
Worked Per  Week]]/Table13[[#This Row],[Total Available Hours in Program''s Work Week
]]</f>
        <v>0</v>
      </c>
      <c r="H54" s="16"/>
      <c r="I54" s="39">
        <f>(Table13[[#This Row],[Average Number of Hours 
Worked Per  Week]]/Table13[[#This Row],[Total Available Hours in Program''s Work Week
]])*(Table13[[#This Row],[Grant Allocation %]]*Table13[[#This Row],[% of Time Worked]])</f>
        <v>0</v>
      </c>
    </row>
    <row r="55" spans="2:9" x14ac:dyDescent="0.25">
      <c r="B55" s="17"/>
      <c r="D55" s="34"/>
      <c r="E55" s="37">
        <f t="shared" si="4"/>
        <v>40</v>
      </c>
      <c r="F55" s="35"/>
      <c r="G55" s="30">
        <f>Table13[[#This Row],[Average Number of Hours 
Worked Per  Week]]/Table13[[#This Row],[Total Available Hours in Program''s Work Week
]]</f>
        <v>0</v>
      </c>
      <c r="H55" s="16"/>
      <c r="I55" s="39">
        <f>(Table13[[#This Row],[Average Number of Hours 
Worked Per  Week]]/Table13[[#This Row],[Total Available Hours in Program''s Work Week
]])*(Table13[[#This Row],[Grant Allocation %]]*Table13[[#This Row],[% of Time Worked]])</f>
        <v>0</v>
      </c>
    </row>
    <row r="56" spans="2:9" x14ac:dyDescent="0.25">
      <c r="B56" s="17"/>
      <c r="D56" s="34"/>
      <c r="E56" s="37">
        <f t="shared" si="4"/>
        <v>40</v>
      </c>
      <c r="F56" s="35"/>
      <c r="G56" s="30">
        <f>Table13[[#This Row],[Average Number of Hours 
Worked Per  Week]]/Table13[[#This Row],[Total Available Hours in Program''s Work Week
]]</f>
        <v>0</v>
      </c>
      <c r="H56" s="16"/>
      <c r="I56" s="39">
        <f>(Table13[[#This Row],[Average Number of Hours 
Worked Per  Week]]/Table13[[#This Row],[Total Available Hours in Program''s Work Week
]])*(Table13[[#This Row],[Grant Allocation %]]*Table13[[#This Row],[% of Time Worked]])</f>
        <v>0</v>
      </c>
    </row>
    <row r="57" spans="2:9" ht="15" customHeight="1" x14ac:dyDescent="0.25">
      <c r="D57" s="34"/>
      <c r="E57" s="37">
        <f t="shared" si="4"/>
        <v>40</v>
      </c>
      <c r="F57" s="35"/>
      <c r="G57" s="30">
        <f>Table13[[#This Row],[Average Number of Hours 
Worked Per  Week]]/Table13[[#This Row],[Total Available Hours in Program''s Work Week
]]</f>
        <v>0</v>
      </c>
      <c r="H57" s="16"/>
      <c r="I57" s="39">
        <f>(Table13[[#This Row],[Average Number of Hours 
Worked Per  Week]]/Table13[[#This Row],[Total Available Hours in Program''s Work Week
]])*(Table13[[#This Row],[Grant Allocation %]]*Table13[[#This Row],[% of Time Worked]])</f>
        <v>0</v>
      </c>
    </row>
    <row r="58" spans="2:9" ht="15" customHeight="1" x14ac:dyDescent="0.25">
      <c r="D58" s="14"/>
      <c r="E58" s="37">
        <f t="shared" si="4"/>
        <v>40</v>
      </c>
      <c r="F58" s="15"/>
      <c r="G58" s="30">
        <f>Table13[[#This Row],[Average Number of Hours 
Worked Per  Week]]/Table13[[#This Row],[Total Available Hours in Program''s Work Week
]]</f>
        <v>0</v>
      </c>
      <c r="H58" s="16"/>
      <c r="I58" s="39">
        <f>(Table13[[#This Row],[Average Number of Hours 
Worked Per  Week]]/Table13[[#This Row],[Total Available Hours in Program''s Work Week
]])*(Table13[[#This Row],[Grant Allocation %]]*Table13[[#This Row],[% of Time Worked]])</f>
        <v>0</v>
      </c>
    </row>
    <row r="59" spans="2:9" ht="15.75" thickBot="1" x14ac:dyDescent="0.3">
      <c r="D59" s="34"/>
      <c r="E59" s="37">
        <f t="shared" si="4"/>
        <v>40</v>
      </c>
      <c r="F59" s="35"/>
      <c r="G59" s="30">
        <f>Table13[[#This Row],[Average Number of Hours 
Worked Per  Week]]/Table13[[#This Row],[Total Available Hours in Program''s Work Week
]]</f>
        <v>0</v>
      </c>
      <c r="H59" s="16"/>
      <c r="I59" s="39">
        <f>(Table13[[#This Row],[Average Number of Hours 
Worked Per  Week]]/Table13[[#This Row],[Total Available Hours in Program''s Work Week
]])*(Table13[[#This Row],[Grant Allocation %]]*Table13[[#This Row],[% of Time Worked]])</f>
        <v>0</v>
      </c>
    </row>
    <row r="60" spans="2:9" ht="15.75" thickBot="1" x14ac:dyDescent="0.3">
      <c r="H60" s="71" t="s">
        <v>13</v>
      </c>
      <c r="I60" s="72">
        <f>SUM(Table13[FTE])</f>
        <v>0</v>
      </c>
    </row>
    <row r="61" spans="2:9" x14ac:dyDescent="0.25">
      <c r="H61" s="31"/>
      <c r="I61" s="32"/>
    </row>
    <row r="62" spans="2:9" x14ac:dyDescent="0.25">
      <c r="B62" s="17"/>
      <c r="H62" s="19"/>
      <c r="I62" s="20"/>
    </row>
    <row r="63" spans="2:9" x14ac:dyDescent="0.25">
      <c r="B63" s="17"/>
    </row>
    <row r="64" spans="2:9" x14ac:dyDescent="0.25">
      <c r="B64" s="17"/>
    </row>
    <row r="65" spans="2:2" x14ac:dyDescent="0.25">
      <c r="B65" s="17"/>
    </row>
    <row r="66" spans="2:2" x14ac:dyDescent="0.25">
      <c r="B66" s="17"/>
    </row>
    <row r="67" spans="2:2" x14ac:dyDescent="0.25">
      <c r="B67" s="17"/>
    </row>
    <row r="68" spans="2:2" x14ac:dyDescent="0.25">
      <c r="B68" s="17"/>
    </row>
    <row r="69" spans="2:2" x14ac:dyDescent="0.25">
      <c r="B69" s="17"/>
    </row>
    <row r="70" spans="2:2" x14ac:dyDescent="0.25">
      <c r="B70" s="17"/>
    </row>
    <row r="71" spans="2:2" x14ac:dyDescent="0.25">
      <c r="B71" s="17"/>
    </row>
    <row r="72" spans="2:2" x14ac:dyDescent="0.25">
      <c r="B72" s="17"/>
    </row>
    <row r="73" spans="2:2" x14ac:dyDescent="0.25">
      <c r="B73" s="17"/>
    </row>
    <row r="74" spans="2:2" x14ac:dyDescent="0.25">
      <c r="B74" s="17"/>
    </row>
    <row r="75" spans="2:2" x14ac:dyDescent="0.25">
      <c r="B75" s="17"/>
    </row>
    <row r="76" spans="2:2" x14ac:dyDescent="0.25">
      <c r="B76" s="17"/>
    </row>
  </sheetData>
  <sheetProtection insertRows="0" deleteRows="0"/>
  <mergeCells count="6">
    <mergeCell ref="D1:H1"/>
    <mergeCell ref="D6:H7"/>
    <mergeCell ref="I6:I7"/>
    <mergeCell ref="B9:B10"/>
    <mergeCell ref="K6:K7"/>
    <mergeCell ref="K8:K14"/>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373E-E7C3-483F-A886-67622388810B}">
  <dimension ref="B1:R44"/>
  <sheetViews>
    <sheetView showGridLines="0" zoomScale="111" workbookViewId="0">
      <selection activeCell="K18" sqref="K18"/>
    </sheetView>
  </sheetViews>
  <sheetFormatPr defaultRowHeight="15" x14ac:dyDescent="0.25"/>
  <cols>
    <col min="1" max="1" width="5.140625" customWidth="1"/>
    <col min="2" max="2" width="27.28515625" customWidth="1"/>
    <col min="3" max="3" width="4.42578125" customWidth="1"/>
    <col min="4" max="4" width="26.85546875" customWidth="1"/>
    <col min="5" max="5" width="30.5703125" customWidth="1"/>
    <col min="6" max="6" width="25.7109375" customWidth="1"/>
    <col min="7" max="7" width="20" hidden="1" customWidth="1"/>
    <col min="8" max="8" width="19" customWidth="1"/>
    <col min="9" max="9" width="22.7109375" style="45" customWidth="1"/>
    <col min="10" max="10" width="19.28515625" bestFit="1" customWidth="1"/>
    <col min="11" max="11" width="98" customWidth="1"/>
  </cols>
  <sheetData>
    <row r="1" spans="2:18" x14ac:dyDescent="0.25">
      <c r="D1" s="112"/>
      <c r="E1" s="112"/>
      <c r="F1" s="112"/>
      <c r="G1" s="112"/>
      <c r="H1" s="112"/>
    </row>
    <row r="2" spans="2:18" ht="15" customHeight="1" x14ac:dyDescent="0.25">
      <c r="H2" s="46"/>
      <c r="I2" s="47"/>
    </row>
    <row r="3" spans="2:18" ht="6" customHeight="1" thickBot="1" x14ac:dyDescent="0.3">
      <c r="H3" s="46"/>
      <c r="I3" s="47"/>
    </row>
    <row r="4" spans="2:18" ht="15" hidden="1" customHeight="1" thickBot="1" x14ac:dyDescent="0.3">
      <c r="H4" s="46"/>
      <c r="I4" s="47"/>
    </row>
    <row r="5" spans="2:18" ht="49.5" customHeight="1" thickBot="1" x14ac:dyDescent="0.3">
      <c r="H5" s="46"/>
      <c r="I5" s="47"/>
      <c r="K5" s="83" t="s">
        <v>16</v>
      </c>
    </row>
    <row r="6" spans="2:18" ht="13.5" customHeight="1" x14ac:dyDescent="0.25">
      <c r="D6" s="117" t="s">
        <v>21</v>
      </c>
      <c r="E6" s="118"/>
      <c r="F6" s="118"/>
      <c r="G6" s="118"/>
      <c r="H6" s="119"/>
      <c r="I6" s="115" t="s">
        <v>15</v>
      </c>
      <c r="K6" s="110" t="s">
        <v>37</v>
      </c>
      <c r="L6" s="75"/>
      <c r="M6" s="75"/>
      <c r="N6" s="75"/>
      <c r="O6" s="75"/>
      <c r="P6" s="75"/>
      <c r="Q6" s="75"/>
      <c r="R6" s="75"/>
    </row>
    <row r="7" spans="2:18" ht="33" customHeight="1" thickBot="1" x14ac:dyDescent="0.3">
      <c r="D7" s="120"/>
      <c r="E7" s="121"/>
      <c r="F7" s="121"/>
      <c r="G7" s="121"/>
      <c r="H7" s="122"/>
      <c r="I7" s="116"/>
      <c r="K7" s="111"/>
      <c r="L7" s="76"/>
      <c r="M7" s="76"/>
      <c r="N7" s="76"/>
      <c r="O7" s="76"/>
      <c r="P7" s="76"/>
      <c r="Q7" s="76"/>
      <c r="R7" s="76"/>
    </row>
    <row r="8" spans="2:18" ht="30" customHeight="1" thickBot="1" x14ac:dyDescent="0.3">
      <c r="B8" s="48" t="s">
        <v>17</v>
      </c>
      <c r="D8" s="49" t="s">
        <v>18</v>
      </c>
      <c r="E8" s="50" t="s">
        <v>23</v>
      </c>
      <c r="F8" s="49" t="s">
        <v>19</v>
      </c>
      <c r="G8" s="51"/>
      <c r="H8" s="49" t="s">
        <v>20</v>
      </c>
      <c r="I8" s="41">
        <f>SUM(Table1[FTE])</f>
        <v>4.9344906250000005</v>
      </c>
      <c r="K8" s="77"/>
      <c r="L8" s="2"/>
      <c r="M8" s="2"/>
      <c r="N8" s="2"/>
      <c r="O8" s="2"/>
      <c r="P8" s="2"/>
      <c r="Q8" s="2"/>
      <c r="R8" s="2"/>
    </row>
    <row r="9" spans="2:18" ht="41.25" customHeight="1" thickBot="1" x14ac:dyDescent="0.3">
      <c r="B9" s="113" t="s">
        <v>14</v>
      </c>
      <c r="D9" s="52" t="s">
        <v>2</v>
      </c>
      <c r="E9" s="53" t="s">
        <v>22</v>
      </c>
      <c r="F9" s="53" t="s">
        <v>36</v>
      </c>
      <c r="G9" s="54" t="s">
        <v>12</v>
      </c>
      <c r="H9" s="53" t="s">
        <v>0</v>
      </c>
      <c r="I9" s="42" t="s">
        <v>1</v>
      </c>
      <c r="K9" s="78" t="s">
        <v>52</v>
      </c>
      <c r="L9" s="2"/>
      <c r="M9" s="2"/>
      <c r="N9" s="2"/>
      <c r="O9" s="2"/>
      <c r="P9" s="2"/>
      <c r="Q9" s="2"/>
      <c r="R9" s="2"/>
    </row>
    <row r="10" spans="2:18" ht="21" customHeight="1" thickBot="1" x14ac:dyDescent="0.3">
      <c r="B10" s="114"/>
      <c r="C10" s="55"/>
      <c r="D10" s="56" t="s">
        <v>24</v>
      </c>
      <c r="E10" s="36">
        <f>$B$11</f>
        <v>40</v>
      </c>
      <c r="F10" s="57">
        <v>40</v>
      </c>
      <c r="G10" s="30">
        <f>Table1[[#This Row],[Average Number of Hours 
Worked for  Week]]/Table1[[#This Row],[Total Available Hours in Program''s Work Week
]]</f>
        <v>1</v>
      </c>
      <c r="H10" s="58">
        <v>0.03</v>
      </c>
      <c r="I10" s="38">
        <f>(Table1[[#This Row],[Average Number of Hours 
Worked for  Week]]/Table1[[#This Row],[Total Available Hours in Program''s Work Week
]])*(Table1[[#This Row],[Grant Allocation %]]*Table1[[#This Row],[% of Time Worked]])</f>
        <v>0.03</v>
      </c>
      <c r="K10" s="78" t="s">
        <v>49</v>
      </c>
      <c r="L10" s="2"/>
      <c r="M10" s="2"/>
      <c r="N10" s="2"/>
      <c r="O10" s="2"/>
      <c r="P10" s="2"/>
      <c r="Q10" s="2"/>
      <c r="R10" s="2"/>
    </row>
    <row r="11" spans="2:18" ht="24" customHeight="1" thickBot="1" x14ac:dyDescent="0.3">
      <c r="B11" s="81">
        <v>40</v>
      </c>
      <c r="D11" s="59" t="s">
        <v>25</v>
      </c>
      <c r="E11" s="37">
        <f>$B$11</f>
        <v>40</v>
      </c>
      <c r="F11" s="60">
        <v>40</v>
      </c>
      <c r="G11" s="30">
        <f>Table1[[#This Row],[Average Number of Hours 
Worked for  Week]]/Table1[[#This Row],[Total Available Hours in Program''s Work Week
]]</f>
        <v>1</v>
      </c>
      <c r="H11" s="61">
        <v>0.05</v>
      </c>
      <c r="I11" s="39">
        <f>(Table1[[#This Row],[Average Number of Hours 
Worked for  Week]]/Table1[[#This Row],[Total Available Hours in Program''s Work Week
]])*(Table1[[#This Row],[Grant Allocation %]]*Table1[[#This Row],[% of Time Worked]])</f>
        <v>0.05</v>
      </c>
      <c r="K11" s="78" t="s">
        <v>50</v>
      </c>
      <c r="L11" s="2"/>
      <c r="M11" s="2"/>
      <c r="N11" s="2"/>
      <c r="O11" s="2"/>
      <c r="P11" s="2"/>
      <c r="Q11" s="2"/>
      <c r="R11" s="2"/>
    </row>
    <row r="12" spans="2:18" ht="15.75" customHeight="1" x14ac:dyDescent="0.25">
      <c r="B12" s="62"/>
      <c r="D12" s="59" t="s">
        <v>26</v>
      </c>
      <c r="E12" s="37">
        <f>$B$11</f>
        <v>40</v>
      </c>
      <c r="F12" s="60">
        <v>40</v>
      </c>
      <c r="G12" s="30">
        <f>Table1[[#This Row],[Average Number of Hours 
Worked for  Week]]/Table1[[#This Row],[Total Available Hours in Program''s Work Week
]]</f>
        <v>1</v>
      </c>
      <c r="H12" s="61">
        <v>0.75</v>
      </c>
      <c r="I12" s="39">
        <f>(Table1[[#This Row],[Average Number of Hours 
Worked for  Week]]/Table1[[#This Row],[Total Available Hours in Program''s Work Week
]])*(Table1[[#This Row],[Grant Allocation %]]*Table1[[#This Row],[% of Time Worked]])</f>
        <v>0.75</v>
      </c>
      <c r="K12" s="79" t="s">
        <v>51</v>
      </c>
      <c r="L12" s="2"/>
      <c r="M12" s="2"/>
      <c r="N12" s="2"/>
      <c r="O12" s="2"/>
      <c r="P12" s="2"/>
      <c r="Q12" s="2"/>
      <c r="R12" s="2"/>
    </row>
    <row r="13" spans="2:18" x14ac:dyDescent="0.25">
      <c r="D13" s="59" t="s">
        <v>27</v>
      </c>
      <c r="E13" s="37">
        <f t="shared" ref="E13:E21" si="0">$B$11</f>
        <v>40</v>
      </c>
      <c r="F13" s="60">
        <v>40</v>
      </c>
      <c r="G13" s="30">
        <f>Table1[[#This Row],[Average Number of Hours 
Worked for  Week]]/Table1[[#This Row],[Total Available Hours in Program''s Work Week
]]</f>
        <v>1</v>
      </c>
      <c r="H13" s="61">
        <v>0.62</v>
      </c>
      <c r="I13" s="39">
        <f>(Table1[[#This Row],[Average Number of Hours 
Worked for  Week]]/Table1[[#This Row],[Total Available Hours in Program''s Work Week
]])*(Table1[[#This Row],[Grant Allocation %]]*Table1[[#This Row],[% of Time Worked]])</f>
        <v>0.62</v>
      </c>
      <c r="K13" s="80"/>
      <c r="L13" s="2"/>
      <c r="M13" s="2"/>
      <c r="N13" s="2"/>
      <c r="O13" s="2"/>
      <c r="P13" s="2"/>
      <c r="Q13" s="2"/>
      <c r="R13" s="2"/>
    </row>
    <row r="14" spans="2:18" ht="15" customHeight="1" thickBot="1" x14ac:dyDescent="0.3">
      <c r="B14" s="2"/>
      <c r="D14" s="59" t="s">
        <v>41</v>
      </c>
      <c r="E14" s="37">
        <f t="shared" si="0"/>
        <v>40</v>
      </c>
      <c r="F14" s="60">
        <v>22</v>
      </c>
      <c r="G14" s="30">
        <f>Table1[[#This Row],[Average Number of Hours 
Worked for  Week]]/Table1[[#This Row],[Total Available Hours in Program''s Work Week
]]</f>
        <v>0.55000000000000004</v>
      </c>
      <c r="H14" s="61">
        <v>0.62</v>
      </c>
      <c r="I14" s="39">
        <f>(Table1[[#This Row],[Average Number of Hours 
Worked for  Week]]/Table1[[#This Row],[Total Available Hours in Program''s Work Week
]])*(Table1[[#This Row],[Grant Allocation %]]*Table1[[#This Row],[% of Time Worked]])</f>
        <v>0.18755000000000002</v>
      </c>
      <c r="K14" s="82" t="s">
        <v>55</v>
      </c>
      <c r="L14" s="2"/>
      <c r="M14" s="2"/>
      <c r="N14" s="2"/>
      <c r="O14" s="2"/>
      <c r="P14" s="2"/>
      <c r="Q14" s="2"/>
      <c r="R14" s="2"/>
    </row>
    <row r="15" spans="2:18" x14ac:dyDescent="0.25">
      <c r="B15" s="2"/>
      <c r="D15" s="59" t="s">
        <v>28</v>
      </c>
      <c r="E15" s="37">
        <f t="shared" si="0"/>
        <v>40</v>
      </c>
      <c r="F15" s="60">
        <v>40</v>
      </c>
      <c r="G15" s="30">
        <f>Table1[[#This Row],[Average Number of Hours 
Worked for  Week]]/Table1[[#This Row],[Total Available Hours in Program''s Work Week
]]</f>
        <v>1</v>
      </c>
      <c r="H15" s="61">
        <v>0.05</v>
      </c>
      <c r="I15" s="39">
        <f>(Table1[[#This Row],[Average Number of Hours 
Worked for  Week]]/Table1[[#This Row],[Total Available Hours in Program''s Work Week
]])*(Table1[[#This Row],[Grant Allocation %]]*Table1[[#This Row],[% of Time Worked]])</f>
        <v>0.05</v>
      </c>
    </row>
    <row r="16" spans="2:18" x14ac:dyDescent="0.25">
      <c r="B16" s="2"/>
      <c r="D16" s="59" t="s">
        <v>38</v>
      </c>
      <c r="E16" s="37">
        <f t="shared" si="0"/>
        <v>40</v>
      </c>
      <c r="F16" s="60">
        <v>12</v>
      </c>
      <c r="G16" s="30">
        <f>Table1[[#This Row],[Average Number of Hours 
Worked for  Week]]/Table1[[#This Row],[Total Available Hours in Program''s Work Week
]]</f>
        <v>0.3</v>
      </c>
      <c r="H16" s="61">
        <v>0.62</v>
      </c>
      <c r="I16" s="39">
        <f>(Table1[[#This Row],[Average Number of Hours 
Worked for  Week]]/Table1[[#This Row],[Total Available Hours in Program''s Work Week
]])*(Table1[[#This Row],[Grant Allocation %]]*Table1[[#This Row],[% of Time Worked]])</f>
        <v>5.5799999999999995E-2</v>
      </c>
    </row>
    <row r="17" spans="2:9" x14ac:dyDescent="0.25">
      <c r="B17" s="2"/>
      <c r="D17" s="59" t="s">
        <v>39</v>
      </c>
      <c r="E17" s="37">
        <f t="shared" si="0"/>
        <v>40</v>
      </c>
      <c r="F17" s="60">
        <v>18</v>
      </c>
      <c r="G17" s="30">
        <f>Table1[[#This Row],[Average Number of Hours 
Worked for  Week]]/Table1[[#This Row],[Total Available Hours in Program''s Work Week
]]</f>
        <v>0.45</v>
      </c>
      <c r="H17" s="61">
        <v>0.62</v>
      </c>
      <c r="I17" s="39">
        <f>(Table1[[#This Row],[Average Number of Hours 
Worked for  Week]]/Table1[[#This Row],[Total Available Hours in Program''s Work Week
]])*(Table1[[#This Row],[Grant Allocation %]]*Table1[[#This Row],[% of Time Worked]])</f>
        <v>0.12555000000000002</v>
      </c>
    </row>
    <row r="18" spans="2:9" x14ac:dyDescent="0.25">
      <c r="B18" s="2"/>
      <c r="D18" s="59" t="s">
        <v>40</v>
      </c>
      <c r="E18" s="37">
        <f t="shared" si="0"/>
        <v>40</v>
      </c>
      <c r="F18" s="60">
        <v>21</v>
      </c>
      <c r="G18" s="30">
        <f>Table1[[#This Row],[Average Number of Hours 
Worked for  Week]]/Table1[[#This Row],[Total Available Hours in Program''s Work Week
]]</f>
        <v>0.52500000000000002</v>
      </c>
      <c r="H18" s="61">
        <v>0.62</v>
      </c>
      <c r="I18" s="39">
        <f>(Table1[[#This Row],[Average Number of Hours 
Worked for  Week]]/Table1[[#This Row],[Total Available Hours in Program''s Work Week
]])*(Table1[[#This Row],[Grant Allocation %]]*Table1[[#This Row],[% of Time Worked]])</f>
        <v>0.17088750000000003</v>
      </c>
    </row>
    <row r="19" spans="2:9" x14ac:dyDescent="0.25">
      <c r="B19" s="2"/>
      <c r="D19" s="59" t="s">
        <v>42</v>
      </c>
      <c r="E19" s="37">
        <f t="shared" si="0"/>
        <v>40</v>
      </c>
      <c r="F19" s="60">
        <v>33</v>
      </c>
      <c r="G19" s="30">
        <f>Table1[[#This Row],[Average Number of Hours 
Worked for  Week]]/Table1[[#This Row],[Total Available Hours in Program''s Work Week
]]</f>
        <v>0.82499999999999996</v>
      </c>
      <c r="H19" s="61">
        <v>0.62</v>
      </c>
      <c r="I19" s="39">
        <f>(Table1[[#This Row],[Average Number of Hours 
Worked for  Week]]/Table1[[#This Row],[Total Available Hours in Program''s Work Week
]])*(Table1[[#This Row],[Grant Allocation %]]*Table1[[#This Row],[% of Time Worked]])</f>
        <v>0.42198749999999996</v>
      </c>
    </row>
    <row r="20" spans="2:9" x14ac:dyDescent="0.25">
      <c r="B20" s="2"/>
      <c r="D20" s="59" t="s">
        <v>43</v>
      </c>
      <c r="E20" s="37">
        <f t="shared" si="0"/>
        <v>40</v>
      </c>
      <c r="F20" s="60">
        <v>5</v>
      </c>
      <c r="G20" s="30">
        <f>Table1[[#This Row],[Average Number of Hours 
Worked for  Week]]/Table1[[#This Row],[Total Available Hours in Program''s Work Week
]]</f>
        <v>0.125</v>
      </c>
      <c r="H20" s="61">
        <v>0.62</v>
      </c>
      <c r="I20" s="39">
        <f>(Table1[[#This Row],[Average Number of Hours 
Worked for  Week]]/Table1[[#This Row],[Total Available Hours in Program''s Work Week
]])*(Table1[[#This Row],[Grant Allocation %]]*Table1[[#This Row],[% of Time Worked]])</f>
        <v>9.6874999999999999E-3</v>
      </c>
    </row>
    <row r="21" spans="2:9" x14ac:dyDescent="0.25">
      <c r="B21" s="2"/>
      <c r="D21" s="59" t="s">
        <v>44</v>
      </c>
      <c r="E21" s="37">
        <f t="shared" si="0"/>
        <v>40</v>
      </c>
      <c r="F21" s="60">
        <v>9</v>
      </c>
      <c r="G21" s="30">
        <f>Table1[[#This Row],[Average Number of Hours 
Worked for  Week]]/Table1[[#This Row],[Total Available Hours in Program''s Work Week
]]</f>
        <v>0.22500000000000001</v>
      </c>
      <c r="H21" s="63">
        <v>0.62</v>
      </c>
      <c r="I21" s="40">
        <f>(Table1[[#This Row],[Average Number of Hours 
Worked for  Week]]/Table1[[#This Row],[Total Available Hours in Program''s Work Week
]])*(Table1[[#This Row],[Grant Allocation %]]*Table1[[#This Row],[% of Time Worked]])</f>
        <v>3.1387500000000006E-2</v>
      </c>
    </row>
    <row r="22" spans="2:9" x14ac:dyDescent="0.25">
      <c r="B22" s="2"/>
      <c r="D22" s="64" t="s">
        <v>45</v>
      </c>
      <c r="E22" s="37">
        <f t="shared" ref="E22:E28" si="1">$B$11</f>
        <v>40</v>
      </c>
      <c r="F22" s="65">
        <v>37.5</v>
      </c>
      <c r="G22" s="30">
        <f>Table1[[#This Row],[Average Number of Hours 
Worked for  Week]]/Table1[[#This Row],[Total Available Hours in Program''s Work Week
]]</f>
        <v>0.9375</v>
      </c>
      <c r="H22" s="61">
        <v>0.75</v>
      </c>
      <c r="I22" s="39">
        <f>(Table1[[#This Row],[Average Number of Hours 
Worked for  Week]]/Table1[[#This Row],[Total Available Hours in Program''s Work Week
]])*(Table1[[#This Row],[Grant Allocation %]]*Table1[[#This Row],[% of Time Worked]])</f>
        <v>0.6591796875</v>
      </c>
    </row>
    <row r="23" spans="2:9" x14ac:dyDescent="0.25">
      <c r="B23" s="2"/>
      <c r="D23" s="64" t="s">
        <v>46</v>
      </c>
      <c r="E23" s="37">
        <f t="shared" si="1"/>
        <v>40</v>
      </c>
      <c r="F23" s="65">
        <v>36</v>
      </c>
      <c r="G23" s="30">
        <f>Table1[[#This Row],[Average Number of Hours 
Worked for  Week]]/Table1[[#This Row],[Total Available Hours in Program''s Work Week
]]</f>
        <v>0.9</v>
      </c>
      <c r="H23" s="61">
        <v>0.75</v>
      </c>
      <c r="I23" s="39">
        <f>(Table1[[#This Row],[Average Number of Hours 
Worked for  Week]]/Table1[[#This Row],[Total Available Hours in Program''s Work Week
]])*(Table1[[#This Row],[Grant Allocation %]]*Table1[[#This Row],[% of Time Worked]])</f>
        <v>0.60750000000000004</v>
      </c>
    </row>
    <row r="24" spans="2:9" x14ac:dyDescent="0.25">
      <c r="B24" s="2"/>
      <c r="D24" s="64" t="s">
        <v>47</v>
      </c>
      <c r="E24" s="37">
        <f t="shared" si="1"/>
        <v>40</v>
      </c>
      <c r="F24" s="65">
        <v>35</v>
      </c>
      <c r="G24" s="30">
        <f>Table1[[#This Row],[Average Number of Hours 
Worked for  Week]]/Table1[[#This Row],[Total Available Hours in Program''s Work Week
]]</f>
        <v>0.875</v>
      </c>
      <c r="H24" s="61">
        <v>0.75</v>
      </c>
      <c r="I24" s="39">
        <f>(Table1[[#This Row],[Average Number of Hours 
Worked for  Week]]/Table1[[#This Row],[Total Available Hours in Program''s Work Week
]])*(Table1[[#This Row],[Grant Allocation %]]*Table1[[#This Row],[% of Time Worked]])</f>
        <v>0.57421875</v>
      </c>
    </row>
    <row r="25" spans="2:9" x14ac:dyDescent="0.25">
      <c r="B25" s="2"/>
      <c r="D25" s="64" t="s">
        <v>48</v>
      </c>
      <c r="E25" s="37">
        <f t="shared" si="1"/>
        <v>40</v>
      </c>
      <c r="F25" s="65">
        <v>35.5</v>
      </c>
      <c r="G25" s="30">
        <f>Table1[[#This Row],[Average Number of Hours 
Worked for  Week]]/Table1[[#This Row],[Total Available Hours in Program''s Work Week
]]</f>
        <v>0.88749999999999996</v>
      </c>
      <c r="H25" s="61">
        <v>0.75</v>
      </c>
      <c r="I25" s="39">
        <f>(Table1[[#This Row],[Average Number of Hours 
Worked for  Week]]/Table1[[#This Row],[Total Available Hours in Program''s Work Week
]])*(Table1[[#This Row],[Grant Allocation %]]*Table1[[#This Row],[% of Time Worked]])</f>
        <v>0.59074218749999985</v>
      </c>
    </row>
    <row r="26" spans="2:9" ht="15" customHeight="1" x14ac:dyDescent="0.25">
      <c r="D26" s="64"/>
      <c r="E26" s="37">
        <f t="shared" si="1"/>
        <v>40</v>
      </c>
      <c r="F26" s="65"/>
      <c r="G26" s="30"/>
      <c r="H26" s="61"/>
      <c r="I26" s="39">
        <f>(Table1[[#This Row],[Average Number of Hours 
Worked for  Week]]/Table1[[#This Row],[Total Available Hours in Program''s Work Week
]])*(Table1[[#This Row],[Grant Allocation %]]*Table1[[#This Row],[% of Time Worked]])</f>
        <v>0</v>
      </c>
    </row>
    <row r="27" spans="2:9" x14ac:dyDescent="0.25">
      <c r="D27" s="59"/>
      <c r="E27" s="37">
        <f t="shared" si="1"/>
        <v>40</v>
      </c>
      <c r="F27" s="65"/>
      <c r="G27" s="30"/>
      <c r="H27" s="61"/>
      <c r="I27" s="39">
        <f>(Table1[[#This Row],[Average Number of Hours 
Worked for  Week]]/Table1[[#This Row],[Total Available Hours in Program''s Work Week
]])*(Table1[[#This Row],[Grant Allocation %]]*Table1[[#This Row],[% of Time Worked]])</f>
        <v>0</v>
      </c>
    </row>
    <row r="28" spans="2:9" x14ac:dyDescent="0.25">
      <c r="D28" s="64"/>
      <c r="E28" s="37">
        <f t="shared" si="1"/>
        <v>40</v>
      </c>
      <c r="F28" s="65"/>
      <c r="G28" s="30"/>
      <c r="H28" s="61"/>
      <c r="I28" s="39">
        <f>(Table1[[#This Row],[Average Number of Hours 
Worked for  Week]]/Table1[[#This Row],[Total Available Hours in Program''s Work Week
]])*(Table1[[#This Row],[Grant Allocation %]]*Table1[[#This Row],[% of Time Worked]])</f>
        <v>0</v>
      </c>
    </row>
    <row r="29" spans="2:9" x14ac:dyDescent="0.25">
      <c r="D29" s="59"/>
      <c r="E29" s="37">
        <f>$B$11</f>
        <v>40</v>
      </c>
      <c r="F29" s="60"/>
      <c r="G29" s="30">
        <f>Table1[[#This Row],[Average Number of Hours 
Worked for  Week]]/Table1[[#This Row],[Total Available Hours in Program''s Work Week
]]</f>
        <v>0</v>
      </c>
      <c r="H29" s="61"/>
      <c r="I29" s="39">
        <f>(Table1[[#This Row],[Average Number of Hours 
Worked for  Week]]/Table1[[#This Row],[Total Available Hours in Program''s Work Week
]])*(Table1[[#This Row],[Grant Allocation %]]*Table1[[#This Row],[% of Time Worked]])</f>
        <v>0</v>
      </c>
    </row>
    <row r="30" spans="2:9" ht="15.75" thickBot="1" x14ac:dyDescent="0.3">
      <c r="B30" s="2"/>
      <c r="D30" s="59"/>
      <c r="E30" s="37">
        <f>$B$11</f>
        <v>40</v>
      </c>
      <c r="F30" s="60"/>
      <c r="G30" s="30">
        <f>Table1[[#This Row],[Average Number of Hours 
Worked for  Week]]/Table1[[#This Row],[Total Available Hours in Program''s Work Week
]]</f>
        <v>0</v>
      </c>
      <c r="H30" s="61"/>
      <c r="I30" s="39">
        <f>(Table1[[#This Row],[Average Number of Hours 
Worked for  Week]]/Table1[[#This Row],[Total Available Hours in Program''s Work Week
]])*(Table1[[#This Row],[Grant Allocation %]]*Table1[[#This Row],[% of Time Worked]])</f>
        <v>0</v>
      </c>
    </row>
    <row r="31" spans="2:9" ht="15.75" thickBot="1" x14ac:dyDescent="0.3">
      <c r="B31" s="2"/>
      <c r="H31" s="66" t="s">
        <v>13</v>
      </c>
      <c r="I31" s="43">
        <f>SUM(Table1[FTE])</f>
        <v>4.9344906250000005</v>
      </c>
    </row>
    <row r="32" spans="2:9" x14ac:dyDescent="0.25">
      <c r="B32" s="2"/>
      <c r="H32" s="67"/>
      <c r="I32" s="68"/>
    </row>
    <row r="33" spans="2:9" x14ac:dyDescent="0.25">
      <c r="B33" s="2"/>
      <c r="H33" s="69"/>
      <c r="I33" s="70"/>
    </row>
    <row r="34" spans="2:9" x14ac:dyDescent="0.25">
      <c r="B34" s="2"/>
    </row>
    <row r="35" spans="2:9" x14ac:dyDescent="0.25">
      <c r="B35" s="2"/>
    </row>
    <row r="36" spans="2:9" x14ac:dyDescent="0.25">
      <c r="B36" s="2"/>
    </row>
    <row r="37" spans="2:9" x14ac:dyDescent="0.25">
      <c r="B37" s="2"/>
    </row>
    <row r="38" spans="2:9" x14ac:dyDescent="0.25">
      <c r="B38" s="2"/>
    </row>
    <row r="39" spans="2:9" x14ac:dyDescent="0.25">
      <c r="B39" s="2"/>
    </row>
    <row r="40" spans="2:9" x14ac:dyDescent="0.25">
      <c r="B40" s="2"/>
    </row>
    <row r="41" spans="2:9" x14ac:dyDescent="0.25">
      <c r="B41" s="2"/>
    </row>
    <row r="42" spans="2:9" x14ac:dyDescent="0.25">
      <c r="B42" s="2"/>
    </row>
    <row r="43" spans="2:9" x14ac:dyDescent="0.25">
      <c r="B43" s="2"/>
    </row>
    <row r="44" spans="2:9" x14ac:dyDescent="0.25">
      <c r="B44" s="2"/>
    </row>
  </sheetData>
  <mergeCells count="5">
    <mergeCell ref="K6:K7"/>
    <mergeCell ref="D1:H1"/>
    <mergeCell ref="B9:B10"/>
    <mergeCell ref="I6:I7"/>
    <mergeCell ref="D6:H7"/>
  </mergeCells>
  <phoneticPr fontId="16" type="noConversion"/>
  <pageMargins left="0.7" right="0.7" top="0.75" bottom="0.75" header="0.3" footer="0.3"/>
  <pageSetup orientation="portrait" r:id="rId1"/>
  <ignoredErrors>
    <ignoredError sqref="E11:E21 G10" unlockedFormula="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91C3-85E4-46BA-A1D0-9C20692F17F7}">
  <dimension ref="A2:V41"/>
  <sheetViews>
    <sheetView showGridLines="0" topLeftCell="A25" workbookViewId="0">
      <selection activeCell="H40" sqref="H40"/>
    </sheetView>
  </sheetViews>
  <sheetFormatPr defaultRowHeight="15" x14ac:dyDescent="0.25"/>
  <cols>
    <col min="1" max="1" width="9.140625" style="7"/>
  </cols>
  <sheetData>
    <row r="2" spans="1:22" ht="18.75" customHeight="1" x14ac:dyDescent="0.3">
      <c r="A2" s="129" t="s">
        <v>3</v>
      </c>
      <c r="B2" s="129"/>
      <c r="C2" s="129"/>
      <c r="D2" s="129"/>
      <c r="E2" s="129"/>
      <c r="F2" s="129"/>
      <c r="G2" s="129"/>
      <c r="H2" s="129"/>
      <c r="I2" s="129"/>
      <c r="J2" s="129"/>
      <c r="K2" s="129"/>
      <c r="L2" s="129"/>
      <c r="M2" s="129"/>
      <c r="N2" s="129"/>
      <c r="O2" s="129"/>
      <c r="P2" s="129"/>
      <c r="Q2" s="129"/>
      <c r="R2" s="129"/>
      <c r="S2" s="1"/>
      <c r="T2" s="1"/>
      <c r="U2" s="1"/>
      <c r="V2" s="1"/>
    </row>
    <row r="3" spans="1:22" ht="15" customHeight="1" x14ac:dyDescent="0.25">
      <c r="R3" s="1"/>
      <c r="S3" s="1"/>
      <c r="T3" s="1"/>
      <c r="U3" s="1"/>
      <c r="V3" s="1"/>
    </row>
    <row r="4" spans="1:22" s="4" customFormat="1" ht="15.75" customHeight="1" x14ac:dyDescent="0.3">
      <c r="A4" s="123" t="s">
        <v>4</v>
      </c>
      <c r="B4" s="84" t="s">
        <v>56</v>
      </c>
      <c r="C4" s="85"/>
      <c r="D4" s="85"/>
      <c r="E4" s="85"/>
      <c r="F4" s="85"/>
      <c r="G4" s="85"/>
      <c r="H4" s="85"/>
      <c r="I4" s="85"/>
      <c r="J4" s="85"/>
      <c r="K4" s="85"/>
      <c r="L4" s="85"/>
      <c r="M4" s="85"/>
      <c r="N4" s="85"/>
      <c r="O4" s="85"/>
      <c r="P4" s="85"/>
      <c r="Q4" s="85"/>
      <c r="R4" s="86"/>
      <c r="S4" s="6"/>
      <c r="T4" s="6"/>
      <c r="U4" s="6"/>
      <c r="V4" s="6"/>
    </row>
    <row r="5" spans="1:22" ht="15" customHeight="1" x14ac:dyDescent="0.25">
      <c r="A5" s="124"/>
      <c r="B5" s="87"/>
      <c r="C5" s="87"/>
      <c r="D5" s="87"/>
      <c r="E5" s="87"/>
      <c r="F5" s="87"/>
      <c r="G5" s="87"/>
      <c r="H5" s="87"/>
      <c r="I5" s="87"/>
      <c r="J5" s="87"/>
      <c r="K5" s="87"/>
      <c r="L5" s="87"/>
      <c r="M5" s="87"/>
      <c r="N5" s="87"/>
      <c r="O5" s="87"/>
      <c r="P5" s="87"/>
      <c r="Q5" s="87"/>
      <c r="R5" s="88"/>
      <c r="S5" s="1"/>
      <c r="T5" s="1"/>
      <c r="U5" s="1"/>
      <c r="V5" s="1"/>
    </row>
    <row r="6" spans="1:22" ht="64.5" customHeight="1" x14ac:dyDescent="0.25">
      <c r="A6" s="125"/>
      <c r="B6" s="130" t="s">
        <v>8</v>
      </c>
      <c r="C6" s="131"/>
      <c r="D6" s="131"/>
      <c r="E6" s="131"/>
      <c r="F6" s="131"/>
      <c r="G6" s="131"/>
      <c r="H6" s="131"/>
      <c r="I6" s="131"/>
      <c r="J6" s="131"/>
      <c r="K6" s="131"/>
      <c r="L6" s="131"/>
      <c r="M6" s="131"/>
      <c r="N6" s="131"/>
      <c r="O6" s="131"/>
      <c r="P6" s="131"/>
      <c r="Q6" s="131"/>
      <c r="R6" s="132"/>
    </row>
    <row r="7" spans="1:22" ht="27.75" customHeight="1" x14ac:dyDescent="0.25">
      <c r="B7" s="3"/>
      <c r="C7" s="3"/>
      <c r="D7" s="3"/>
      <c r="E7" s="3"/>
      <c r="F7" s="3"/>
      <c r="G7" s="3"/>
      <c r="H7" s="3"/>
      <c r="I7" s="3"/>
      <c r="J7" s="3"/>
      <c r="K7" s="3"/>
      <c r="L7" s="3"/>
      <c r="M7" s="3"/>
      <c r="N7" s="3"/>
      <c r="O7" s="3"/>
      <c r="P7" s="3"/>
      <c r="Q7" s="3"/>
      <c r="R7" s="3"/>
    </row>
    <row r="8" spans="1:22" ht="26.25" customHeight="1" x14ac:dyDescent="0.25"/>
    <row r="9" spans="1:22" s="4" customFormat="1" ht="18.75" x14ac:dyDescent="0.3">
      <c r="A9" s="123" t="s">
        <v>5</v>
      </c>
      <c r="B9" s="89" t="s">
        <v>57</v>
      </c>
      <c r="C9" s="85"/>
      <c r="D9" s="85"/>
      <c r="E9" s="85"/>
      <c r="F9" s="85"/>
      <c r="G9" s="85"/>
      <c r="H9" s="85"/>
      <c r="I9" s="85"/>
      <c r="J9" s="85"/>
      <c r="K9" s="85"/>
      <c r="L9" s="85"/>
      <c r="M9" s="85"/>
      <c r="N9" s="85"/>
      <c r="O9" s="85"/>
      <c r="P9" s="85"/>
      <c r="Q9" s="85"/>
      <c r="R9" s="90"/>
      <c r="S9" s="5"/>
      <c r="T9" s="5"/>
      <c r="U9" s="5"/>
      <c r="V9" s="5"/>
    </row>
    <row r="10" spans="1:22" x14ac:dyDescent="0.25">
      <c r="A10" s="124"/>
      <c r="B10" s="91"/>
      <c r="C10" s="87"/>
      <c r="D10" s="87"/>
      <c r="E10" s="87"/>
      <c r="F10" s="87"/>
      <c r="G10" s="87"/>
      <c r="H10" s="87"/>
      <c r="I10" s="87"/>
      <c r="J10" s="87"/>
      <c r="K10" s="87"/>
      <c r="L10" s="87"/>
      <c r="M10" s="87"/>
      <c r="N10" s="87"/>
      <c r="O10" s="87"/>
      <c r="P10" s="87"/>
      <c r="Q10" s="87"/>
      <c r="R10" s="92"/>
      <c r="S10" s="2"/>
      <c r="T10" s="2"/>
      <c r="U10" s="2"/>
      <c r="V10" s="2"/>
    </row>
    <row r="11" spans="1:22" ht="57.75" customHeight="1" x14ac:dyDescent="0.25">
      <c r="A11" s="125"/>
      <c r="B11" s="130" t="s">
        <v>30</v>
      </c>
      <c r="C11" s="133"/>
      <c r="D11" s="133"/>
      <c r="E11" s="133"/>
      <c r="F11" s="133"/>
      <c r="G11" s="133"/>
      <c r="H11" s="133"/>
      <c r="I11" s="133"/>
      <c r="J11" s="133"/>
      <c r="K11" s="133"/>
      <c r="L11" s="133"/>
      <c r="M11" s="133"/>
      <c r="N11" s="133"/>
      <c r="O11" s="133"/>
      <c r="P11" s="133"/>
      <c r="Q11" s="133"/>
      <c r="R11" s="134"/>
      <c r="S11" s="2"/>
      <c r="T11" s="2"/>
      <c r="U11" s="2"/>
      <c r="V11" s="2"/>
    </row>
    <row r="12" spans="1:22" ht="27.75" customHeight="1" x14ac:dyDescent="0.25">
      <c r="B12" s="3"/>
      <c r="C12" s="3"/>
      <c r="D12" s="3"/>
      <c r="E12" s="3"/>
      <c r="F12" s="3"/>
      <c r="G12" s="3"/>
      <c r="H12" s="3"/>
      <c r="I12" s="3"/>
      <c r="J12" s="3"/>
      <c r="K12" s="3"/>
      <c r="L12" s="3"/>
      <c r="M12" s="3"/>
      <c r="N12" s="3"/>
      <c r="O12" s="3"/>
      <c r="P12" s="3"/>
      <c r="Q12" s="3"/>
      <c r="R12" s="3"/>
    </row>
    <row r="13" spans="1:22" ht="26.25" customHeight="1" x14ac:dyDescent="0.25"/>
    <row r="14" spans="1:22" s="4" customFormat="1" ht="18.75" x14ac:dyDescent="0.3">
      <c r="A14" s="123" t="s">
        <v>6</v>
      </c>
      <c r="B14" s="84" t="s">
        <v>58</v>
      </c>
      <c r="C14" s="85"/>
      <c r="D14" s="85"/>
      <c r="E14" s="85"/>
      <c r="F14" s="85"/>
      <c r="G14" s="85"/>
      <c r="H14" s="85"/>
      <c r="I14" s="85"/>
      <c r="J14" s="85"/>
      <c r="K14" s="85"/>
      <c r="L14" s="85"/>
      <c r="M14" s="85"/>
      <c r="N14" s="85"/>
      <c r="O14" s="85"/>
      <c r="P14" s="85"/>
      <c r="Q14" s="85"/>
      <c r="R14" s="90"/>
      <c r="S14" s="5"/>
      <c r="T14" s="5"/>
      <c r="U14" s="5"/>
      <c r="V14" s="5"/>
    </row>
    <row r="15" spans="1:22" ht="27" customHeight="1" x14ac:dyDescent="0.25">
      <c r="A15" s="124"/>
      <c r="B15" s="87"/>
      <c r="C15" s="87"/>
      <c r="D15" s="87"/>
      <c r="E15" s="87"/>
      <c r="F15" s="87"/>
      <c r="G15" s="87"/>
      <c r="H15" s="87"/>
      <c r="I15" s="87"/>
      <c r="J15" s="87"/>
      <c r="K15" s="87"/>
      <c r="L15" s="87"/>
      <c r="M15" s="87"/>
      <c r="N15" s="87"/>
      <c r="O15" s="87"/>
      <c r="P15" s="87"/>
      <c r="Q15" s="87"/>
      <c r="R15" s="93"/>
    </row>
    <row r="16" spans="1:22" ht="47.25" customHeight="1" x14ac:dyDescent="0.25">
      <c r="A16" s="125"/>
      <c r="B16" s="127" t="s">
        <v>31</v>
      </c>
      <c r="C16" s="127"/>
      <c r="D16" s="127"/>
      <c r="E16" s="127"/>
      <c r="F16" s="127"/>
      <c r="G16" s="127"/>
      <c r="H16" s="127"/>
      <c r="I16" s="127"/>
      <c r="J16" s="127"/>
      <c r="K16" s="127"/>
      <c r="L16" s="127"/>
      <c r="M16" s="127"/>
      <c r="N16" s="127"/>
      <c r="O16" s="127"/>
      <c r="P16" s="127"/>
      <c r="Q16" s="127"/>
      <c r="R16" s="128"/>
    </row>
    <row r="17" spans="1:22" ht="27.75" customHeight="1" x14ac:dyDescent="0.25">
      <c r="B17" s="3"/>
      <c r="C17" s="3"/>
      <c r="D17" s="3"/>
      <c r="E17" s="3"/>
      <c r="F17" s="3"/>
      <c r="G17" s="3"/>
      <c r="H17" s="3"/>
      <c r="I17" s="3"/>
      <c r="J17" s="3"/>
      <c r="K17" s="3"/>
      <c r="L17" s="3"/>
      <c r="M17" s="3"/>
      <c r="N17" s="3"/>
      <c r="O17" s="3"/>
      <c r="P17" s="3"/>
      <c r="Q17" s="3"/>
      <c r="R17" s="3"/>
    </row>
    <row r="18" spans="1:22" ht="26.25" customHeight="1" x14ac:dyDescent="0.25"/>
    <row r="19" spans="1:22" s="4" customFormat="1" ht="46.5" customHeight="1" x14ac:dyDescent="0.3">
      <c r="A19" s="123" t="s">
        <v>7</v>
      </c>
      <c r="B19" s="126" t="s">
        <v>59</v>
      </c>
      <c r="C19" s="126"/>
      <c r="D19" s="126"/>
      <c r="E19" s="126"/>
      <c r="F19" s="126"/>
      <c r="G19" s="126"/>
      <c r="H19" s="126"/>
      <c r="I19" s="126"/>
      <c r="J19" s="126"/>
      <c r="K19" s="126"/>
      <c r="L19" s="126"/>
      <c r="M19" s="126"/>
      <c r="N19" s="126"/>
      <c r="O19" s="126"/>
      <c r="P19" s="126"/>
      <c r="Q19" s="126"/>
      <c r="R19" s="86"/>
      <c r="S19" s="6"/>
      <c r="T19" s="6"/>
      <c r="U19" s="6"/>
      <c r="V19" s="6"/>
    </row>
    <row r="20" spans="1:22" ht="25.5" customHeight="1" x14ac:dyDescent="0.25">
      <c r="A20" s="124"/>
      <c r="B20" s="87"/>
      <c r="C20" s="87"/>
      <c r="D20" s="87"/>
      <c r="E20" s="87"/>
      <c r="F20" s="87"/>
      <c r="G20" s="87"/>
      <c r="H20" s="87"/>
      <c r="I20" s="87"/>
      <c r="J20" s="87"/>
      <c r="K20" s="87"/>
      <c r="L20" s="87"/>
      <c r="M20" s="87"/>
      <c r="N20" s="87"/>
      <c r="O20" s="87"/>
      <c r="P20" s="87"/>
      <c r="Q20" s="87"/>
      <c r="R20" s="93"/>
    </row>
    <row r="21" spans="1:22" ht="34.5" customHeight="1" x14ac:dyDescent="0.25">
      <c r="A21" s="125"/>
      <c r="B21" s="127" t="s">
        <v>32</v>
      </c>
      <c r="C21" s="127"/>
      <c r="D21" s="127"/>
      <c r="E21" s="127"/>
      <c r="F21" s="127"/>
      <c r="G21" s="127"/>
      <c r="H21" s="127"/>
      <c r="I21" s="127"/>
      <c r="J21" s="127"/>
      <c r="K21" s="127"/>
      <c r="L21" s="127"/>
      <c r="M21" s="127"/>
      <c r="N21" s="127"/>
      <c r="O21" s="127"/>
      <c r="P21" s="127"/>
      <c r="Q21" s="127"/>
      <c r="R21" s="128"/>
    </row>
    <row r="24" spans="1:22" s="4" customFormat="1" ht="46.5" customHeight="1" x14ac:dyDescent="0.3">
      <c r="A24" s="123" t="s">
        <v>9</v>
      </c>
      <c r="B24" s="126" t="s">
        <v>60</v>
      </c>
      <c r="C24" s="126"/>
      <c r="D24" s="126"/>
      <c r="E24" s="126"/>
      <c r="F24" s="126"/>
      <c r="G24" s="126"/>
      <c r="H24" s="126"/>
      <c r="I24" s="126"/>
      <c r="J24" s="126"/>
      <c r="K24" s="126"/>
      <c r="L24" s="126"/>
      <c r="M24" s="126"/>
      <c r="N24" s="126"/>
      <c r="O24" s="126"/>
      <c r="P24" s="126"/>
      <c r="Q24" s="126"/>
      <c r="R24" s="86"/>
      <c r="S24" s="6"/>
      <c r="T24" s="6"/>
      <c r="U24" s="6"/>
      <c r="V24" s="6"/>
    </row>
    <row r="25" spans="1:22" ht="25.5" customHeight="1" x14ac:dyDescent="0.25">
      <c r="A25" s="124"/>
      <c r="B25" s="87"/>
      <c r="C25" s="87"/>
      <c r="D25" s="87"/>
      <c r="E25" s="87"/>
      <c r="F25" s="87"/>
      <c r="G25" s="87"/>
      <c r="H25" s="87"/>
      <c r="I25" s="87"/>
      <c r="J25" s="87"/>
      <c r="K25" s="87"/>
      <c r="L25" s="87"/>
      <c r="M25" s="87"/>
      <c r="N25" s="87"/>
      <c r="O25" s="87"/>
      <c r="P25" s="87"/>
      <c r="Q25" s="87"/>
      <c r="R25" s="93"/>
    </row>
    <row r="26" spans="1:22" ht="51.75" customHeight="1" x14ac:dyDescent="0.25">
      <c r="A26" s="125"/>
      <c r="B26" s="127" t="s">
        <v>10</v>
      </c>
      <c r="C26" s="127"/>
      <c r="D26" s="127"/>
      <c r="E26" s="127"/>
      <c r="F26" s="127"/>
      <c r="G26" s="127"/>
      <c r="H26" s="127"/>
      <c r="I26" s="127"/>
      <c r="J26" s="127"/>
      <c r="K26" s="127"/>
      <c r="L26" s="127"/>
      <c r="M26" s="127"/>
      <c r="N26" s="127"/>
      <c r="O26" s="127"/>
      <c r="P26" s="127"/>
      <c r="Q26" s="127"/>
      <c r="R26" s="128"/>
    </row>
    <row r="29" spans="1:22" s="4" customFormat="1" ht="46.5" customHeight="1" x14ac:dyDescent="0.3">
      <c r="A29" s="123" t="s">
        <v>9</v>
      </c>
      <c r="B29" s="126" t="s">
        <v>61</v>
      </c>
      <c r="C29" s="126"/>
      <c r="D29" s="126"/>
      <c r="E29" s="126"/>
      <c r="F29" s="126"/>
      <c r="G29" s="126"/>
      <c r="H29" s="126"/>
      <c r="I29" s="126"/>
      <c r="J29" s="126"/>
      <c r="K29" s="126"/>
      <c r="L29" s="126"/>
      <c r="M29" s="126"/>
      <c r="N29" s="126"/>
      <c r="O29" s="126"/>
      <c r="P29" s="126"/>
      <c r="Q29" s="126"/>
      <c r="R29" s="86"/>
      <c r="S29" s="6"/>
      <c r="T29" s="6"/>
      <c r="U29" s="6"/>
      <c r="V29" s="6"/>
    </row>
    <row r="30" spans="1:22" ht="25.5" customHeight="1" x14ac:dyDescent="0.25">
      <c r="A30" s="124"/>
      <c r="B30" s="87"/>
      <c r="C30" s="87"/>
      <c r="D30" s="87"/>
      <c r="E30" s="87"/>
      <c r="F30" s="87"/>
      <c r="G30" s="87"/>
      <c r="H30" s="87"/>
      <c r="I30" s="87"/>
      <c r="J30" s="87"/>
      <c r="K30" s="87"/>
      <c r="L30" s="87"/>
      <c r="M30" s="87"/>
      <c r="N30" s="87"/>
      <c r="O30" s="87"/>
      <c r="P30" s="87"/>
      <c r="Q30" s="87"/>
      <c r="R30" s="93"/>
    </row>
    <row r="31" spans="1:22" ht="51.75" customHeight="1" x14ac:dyDescent="0.25">
      <c r="A31" s="125"/>
      <c r="B31" s="127" t="s">
        <v>11</v>
      </c>
      <c r="C31" s="127"/>
      <c r="D31" s="127"/>
      <c r="E31" s="127"/>
      <c r="F31" s="127"/>
      <c r="G31" s="127"/>
      <c r="H31" s="127"/>
      <c r="I31" s="127"/>
      <c r="J31" s="127"/>
      <c r="K31" s="127"/>
      <c r="L31" s="127"/>
      <c r="M31" s="127"/>
      <c r="N31" s="127"/>
      <c r="O31" s="127"/>
      <c r="P31" s="127"/>
      <c r="Q31" s="127"/>
      <c r="R31" s="128"/>
    </row>
    <row r="34" spans="1:22" s="4" customFormat="1" ht="46.5" customHeight="1" x14ac:dyDescent="0.3">
      <c r="A34" s="123" t="s">
        <v>34</v>
      </c>
      <c r="B34" s="126" t="s">
        <v>62</v>
      </c>
      <c r="C34" s="126"/>
      <c r="D34" s="126"/>
      <c r="E34" s="126"/>
      <c r="F34" s="126"/>
      <c r="G34" s="126"/>
      <c r="H34" s="126"/>
      <c r="I34" s="126"/>
      <c r="J34" s="126"/>
      <c r="K34" s="126"/>
      <c r="L34" s="126"/>
      <c r="M34" s="126"/>
      <c r="N34" s="126"/>
      <c r="O34" s="126"/>
      <c r="P34" s="126"/>
      <c r="Q34" s="126"/>
      <c r="R34" s="86"/>
      <c r="S34" s="6"/>
      <c r="T34" s="6"/>
      <c r="U34" s="6"/>
      <c r="V34" s="6"/>
    </row>
    <row r="35" spans="1:22" ht="25.5" customHeight="1" x14ac:dyDescent="0.25">
      <c r="A35" s="124"/>
      <c r="B35" s="87"/>
      <c r="C35" s="87"/>
      <c r="D35" s="87"/>
      <c r="E35" s="87"/>
      <c r="F35" s="87"/>
      <c r="G35" s="87"/>
      <c r="H35" s="87"/>
      <c r="I35" s="87"/>
      <c r="J35" s="87"/>
      <c r="K35" s="87"/>
      <c r="L35" s="87"/>
      <c r="M35" s="87"/>
      <c r="N35" s="87"/>
      <c r="O35" s="87"/>
      <c r="P35" s="87"/>
      <c r="Q35" s="87"/>
      <c r="R35" s="93"/>
    </row>
    <row r="36" spans="1:22" ht="51.75" customHeight="1" x14ac:dyDescent="0.25">
      <c r="A36" s="125"/>
      <c r="B36" s="127" t="s">
        <v>33</v>
      </c>
      <c r="C36" s="127"/>
      <c r="D36" s="127"/>
      <c r="E36" s="127"/>
      <c r="F36" s="127"/>
      <c r="G36" s="127"/>
      <c r="H36" s="127"/>
      <c r="I36" s="127"/>
      <c r="J36" s="127"/>
      <c r="K36" s="127"/>
      <c r="L36" s="127"/>
      <c r="M36" s="127"/>
      <c r="N36" s="127"/>
      <c r="O36" s="127"/>
      <c r="P36" s="127"/>
      <c r="Q36" s="127"/>
      <c r="R36" s="128"/>
    </row>
    <row r="39" spans="1:22" s="4" customFormat="1" ht="46.5" customHeight="1" x14ac:dyDescent="0.3">
      <c r="A39" s="123" t="s">
        <v>35</v>
      </c>
      <c r="B39" s="126" t="s">
        <v>63</v>
      </c>
      <c r="C39" s="126"/>
      <c r="D39" s="126"/>
      <c r="E39" s="126"/>
      <c r="F39" s="126"/>
      <c r="G39" s="126"/>
      <c r="H39" s="126"/>
      <c r="I39" s="126"/>
      <c r="J39" s="126"/>
      <c r="K39" s="126"/>
      <c r="L39" s="126"/>
      <c r="M39" s="126"/>
      <c r="N39" s="126"/>
      <c r="O39" s="126"/>
      <c r="P39" s="126"/>
      <c r="Q39" s="126"/>
      <c r="R39" s="86"/>
      <c r="S39" s="6"/>
      <c r="T39" s="6"/>
      <c r="U39" s="6"/>
      <c r="V39" s="6"/>
    </row>
    <row r="40" spans="1:22" ht="25.5" customHeight="1" x14ac:dyDescent="0.25">
      <c r="A40" s="124"/>
      <c r="B40" s="87"/>
      <c r="C40" s="87"/>
      <c r="D40" s="87"/>
      <c r="E40" s="87"/>
      <c r="F40" s="87"/>
      <c r="G40" s="87"/>
      <c r="H40" s="87"/>
      <c r="I40" s="87"/>
      <c r="J40" s="87"/>
      <c r="K40" s="87"/>
      <c r="L40" s="87"/>
      <c r="M40" s="87"/>
      <c r="N40" s="87"/>
      <c r="O40" s="87"/>
      <c r="P40" s="87"/>
      <c r="Q40" s="87"/>
      <c r="R40" s="93"/>
    </row>
    <row r="41" spans="1:22" ht="51.75" customHeight="1" x14ac:dyDescent="0.25">
      <c r="A41" s="125"/>
      <c r="B41" s="127" t="s">
        <v>64</v>
      </c>
      <c r="C41" s="127"/>
      <c r="D41" s="127"/>
      <c r="E41" s="127"/>
      <c r="F41" s="127"/>
      <c r="G41" s="127"/>
      <c r="H41" s="127"/>
      <c r="I41" s="127"/>
      <c r="J41" s="127"/>
      <c r="K41" s="127"/>
      <c r="L41" s="127"/>
      <c r="M41" s="127"/>
      <c r="N41" s="127"/>
      <c r="O41" s="127"/>
      <c r="P41" s="127"/>
      <c r="Q41" s="127"/>
      <c r="R41" s="128"/>
    </row>
  </sheetData>
  <mergeCells count="22">
    <mergeCell ref="A29:A31"/>
    <mergeCell ref="B29:Q29"/>
    <mergeCell ref="B31:R31"/>
    <mergeCell ref="A24:A26"/>
    <mergeCell ref="B24:Q24"/>
    <mergeCell ref="B26:R26"/>
    <mergeCell ref="A2:R2"/>
    <mergeCell ref="B6:R6"/>
    <mergeCell ref="B16:R16"/>
    <mergeCell ref="B21:R21"/>
    <mergeCell ref="B19:Q19"/>
    <mergeCell ref="A4:A6"/>
    <mergeCell ref="A9:A11"/>
    <mergeCell ref="A14:A16"/>
    <mergeCell ref="A19:A21"/>
    <mergeCell ref="B11:R11"/>
    <mergeCell ref="A34:A36"/>
    <mergeCell ref="B34:Q34"/>
    <mergeCell ref="B36:R36"/>
    <mergeCell ref="A39:A41"/>
    <mergeCell ref="B39:Q39"/>
    <mergeCell ref="B41:R41"/>
  </mergeCells>
  <pageMargins left="0.7" right="0.7" top="0.75" bottom="0.75" header="0.3" footer="0.3"/>
  <pageSetup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FTE Calculator</vt:lpstr>
      <vt:lpstr>FTE Calculator- Example</vt:lpstr>
      <vt:lpstr>FAQ's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dc:creator>
  <cp:lastModifiedBy>Venus, Rebecca</cp:lastModifiedBy>
  <dcterms:created xsi:type="dcterms:W3CDTF">2025-04-13T01:27:20Z</dcterms:created>
  <dcterms:modified xsi:type="dcterms:W3CDTF">2025-06-06T13:18:24Z</dcterms:modified>
</cp:coreProperties>
</file>