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oreign Sources-Gifts\3 HEA 1179 2024\2025 -2 December\Submission\All Agreements Sent_redacted if necessary\"/>
    </mc:Choice>
  </mc:AlternateContent>
  <bookViews>
    <workbookView xWindow="28680" yWindow="-120" windowWidth="29040" windowHeight="15720" activeTab="0"/>
  </bookViews>
  <sheets>
    <sheet name="HEA 1179 Foreign Awards 2025b" sheetId="1" r:id="rId3"/>
  </sheets>
  <definedNames>
    <definedName name="_xlnm._FilterDatabase" localSheetId="0" hidden="1">'HEA 1179 Foreign Awards 2025b'!$A$4:$P$8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<sst xmlns="http://schemas.openxmlformats.org/spreadsheetml/2006/main" count="111" uniqueCount="61">
  <si>
    <t>Contract</t>
  </si>
  <si>
    <r>
      <t xml:space="preserve">Type of Agreement 
</t>
    </r>
    <r>
      <rPr>
        <b/>
        <sz val="10"/>
        <color rgb="FF800000"/>
        <rFont val="Calibri"/>
        <family val="2"/>
        <scheme val="minor"/>
      </rPr>
      <t>(Select from dropdown list or delete.)</t>
    </r>
  </si>
  <si>
    <t>School Zip Code</t>
  </si>
  <si>
    <t xml:space="preserve"> Foreign Source Country of Attribution Residence or Domicile</t>
  </si>
  <si>
    <t>State</t>
  </si>
  <si>
    <t>107 S Indiana Ave, Bloomington</t>
  </si>
  <si>
    <t>IN</t>
  </si>
  <si>
    <t>Restricted Transaction Foreign Government Legal Name (if applicable)</t>
  </si>
  <si>
    <t>Restricted Transaction Foreign Government Name (if applicable)</t>
  </si>
  <si>
    <t>Name of Foreign Source</t>
  </si>
  <si>
    <t>Indiana University</t>
  </si>
  <si>
    <t>School mailing address</t>
  </si>
  <si>
    <t>School Name</t>
  </si>
  <si>
    <t xml:space="preserve"> Gift or Contract Amount</t>
  </si>
  <si>
    <t>Date of Termination of the gift (if applicable) or Contract End</t>
  </si>
  <si>
    <t>Restricted Transaction Description, Purpose, and any applicable Conditions, Requirements, Restrictions, or terms made part of the gift or contract</t>
  </si>
  <si>
    <t xml:space="preserve">Identification of person(s) for whom the gift or contract is explicitly intended to benefit </t>
  </si>
  <si>
    <t>IU Foreign Source Standard</t>
  </si>
  <si>
    <t>School Mailing Address</t>
  </si>
  <si>
    <t>Transaction Type</t>
  </si>
  <si>
    <t>Foreign Source</t>
  </si>
  <si>
    <t>Attribution Country</t>
  </si>
  <si>
    <t>Amount</t>
  </si>
  <si>
    <t>Receipt Date</t>
  </si>
  <si>
    <t>Contract Start Date</t>
  </si>
  <si>
    <t>Contract End Date</t>
  </si>
  <si>
    <t>Restricted Transaction Foreign Government Legal Name</t>
  </si>
  <si>
    <t>Restricted Transaction Foreign Government Name</t>
  </si>
  <si>
    <r>
      <t xml:space="preserve">Restricted Transaction Description, </t>
    </r>
    <r>
      <rPr>
        <sz val="11"/>
        <color theme="1"/>
        <rFont val="Calibri"/>
        <family val="2"/>
        <scheme val="minor"/>
      </rPr>
      <t>Purpose, and Any Applicable Conditions, Requirements, Restrictions, or Terms Made Part of the Contract or Gift</t>
    </r>
  </si>
  <si>
    <t>Persons for Whom the Contract or Gift is Explicitly Intended to Benefit</t>
  </si>
  <si>
    <t>Date gift Received</t>
  </si>
  <si>
    <t>Date Contract Started</t>
  </si>
  <si>
    <t>Not from ICHE template</t>
  </si>
  <si>
    <t>Copy of the written agreement for the contract must also be provided [file name(s)]</t>
  </si>
  <si>
    <t>State of Indiana HEA 1179 (2024), Categories detailed in Section 11 (Gift) and 14 (Contract) - Foreign Sources reporting period 6/1/2025 to 11/30/2025 for Indiana University, reporting due 1/1/2026.</t>
  </si>
  <si>
    <t>OCUMENSION THERAPEUTICS COMPANY LIMITED</t>
  </si>
  <si>
    <t>China</t>
  </si>
  <si>
    <t>N/A</t>
  </si>
  <si>
    <t>A phase III, randomized, double-masked, placebo-controlled, parallel-group, multicenter study of the safety and efficacy of OT-101 (Atropine Sulfate 0.01%) in treating the progression of myopia in pediatric patients” (“Study”) to evaluate OT-101 (Atropine Sulfate 0.01%) Ophthalmic Solution (“Product”)</t>
  </si>
  <si>
    <t>Kathryn Haider</t>
  </si>
  <si>
    <t xml:space="preserve">Ocumension_Amendment 3_Haider_FE 9 Sept 2025.pdf and ORA, Inc_OcuMension_OT_101_001_ORA STUDY # 20-150-0004_ Haider_CTA_FE.pdf </t>
  </si>
  <si>
    <t>The Hong Kong Polytechnic University</t>
  </si>
  <si>
    <t>Hong Kong</t>
  </si>
  <si>
    <t>Contract is for the school to use particular items of the NSSE survey as outlined in agreement.</t>
  </si>
  <si>
    <t>City University of Hong Kong</t>
  </si>
  <si>
    <t>Sponsorship agreement between CIST (Conference on Information and Systems Technologies) and IU</t>
  </si>
  <si>
    <t>CIST (Conference on Information and Systems Technologies) and IU</t>
  </si>
  <si>
    <t>BIG APPLE</t>
  </si>
  <si>
    <t>CHINA</t>
  </si>
  <si>
    <t xml:space="preserve">Royalty/Book Agreements </t>
  </si>
  <si>
    <t>HEATHER LENGYEL</t>
  </si>
  <si>
    <t>BIG APPLE  CONTRACT ONE HUNDRED FAVORITE FOLKTALES with extension - BL-IUPR-Contracts (Book Contracts) - 12-6-2016.pdf and BIG APPLE.pdf</t>
  </si>
  <si>
    <t>CHONGQING</t>
  </si>
  <si>
    <t>CHONGQING YUANYAN CONTRACT VOLATILE BODIES - BL-IUPR-Contracts (Book Contracts) - 12-13-2024.pdf and CHONGQING YUANYANG CULTURE VOLATILE BODIES.pdf</t>
  </si>
  <si>
    <t>UNIVERSITY OF HONG KONG</t>
  </si>
  <si>
    <t>Rental of IU Geologic Field Station in Montana - agreement covers room &amp; board</t>
  </si>
  <si>
    <t>IUGFS Services Agreement Hong Kong 05.31.25 (updated)(276488.1) Updated signed(276489.1).pdf</t>
  </si>
  <si>
    <t>SICHUAN UNIVERSITY PRESS</t>
  </si>
  <si>
    <t>CIST 2025 City U Agreement Fully Executed.pdf</t>
  </si>
  <si>
    <t>SICHUAN UN PRESS 2786_On Referring in Literature Chinese translation - June 3 2025.pdf</t>
  </si>
  <si>
    <t>NSSE Item Usage Agreement- The Hong Kong Polytechnic University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</si>
</sst>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800000"/>
      <name val="Calibri"/>
      <family val="2"/>
      <scheme val="minor"/>
    </font>
    <font>
      <b/>
      <sz val="10"/>
      <color rgb="FF800000"/>
      <name val="Calibri"/>
      <family val="2"/>
      <scheme val="minor"/>
    </font>
    <font>
      <u val="single"/>
      <sz val="11"/>
      <color theme="10"/>
      <name val="Calibri"/>
      <family val="2"/>
      <scheme val="minor"/>
    </font>
    <font>
      <b/>
      <i/>
      <u val="single"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7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0" fillId="0" borderId="0" xfId="0" applyFill="1" applyAlignment="1">
      <alignment horizontal="left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14" fontId="8" fillId="0" borderId="1" xfId="0" applyNumberFormat="1" applyFont="1" applyFill="1" applyBorder="1"/>
    <xf numFmtId="164" fontId="8" fillId="0" borderId="1" xfId="16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/>
    <xf numFmtId="0" fontId="6" fillId="0" borderId="0" xfId="20" applyFill="1" applyAlignment="1">
      <alignment horizontal="center" wrapText="1"/>
    </xf>
    <xf numFmtId="14" fontId="8" fillId="0" borderId="1" xfId="0" applyNumberFormat="1" applyFont="1" applyBorder="1"/>
    <xf numFmtId="14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link" xfId="20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rotect.checkpoint.com/v2/r01/___https://iu.pressbooks.pub/accountingforrevenueandreceipts/part/foreign-source-gifts-contracts-and-other-revenue-producing-activities/___.YzJ1OnN0YXRlb2ZpbmRpYW5hOmM6bzplOTZjOWYwZDUzOGM4MGE5NzIwOWZmNWFlZTcyOWY0NTo3OmZjODA6OTVjZWZiMjM0ODIwYmRjMTBhZTczZDk1YjhkN2FkMTFlNGUzZDU2NGUwZTYwY2JiMDFmZTY3ODg1YWU4ZGY4NDpwOkY6Tg" TargetMode="Externa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491AB02-2B57-46CD-BE33-8DE2E5318553}">
  <sheetPr>
    <pageSetUpPr fitToPage="1"/>
  </sheetPr>
  <dimension ref="A1:R11"/>
  <sheetViews>
    <sheetView tabSelected="1" zoomScale="90" zoomScaleNormal="90" workbookViewId="0" topLeftCell="A1">
      <selection pane="topLeft" activeCell="A3" sqref="A3"/>
    </sheetView>
  </sheetViews>
  <sheetFormatPr defaultRowHeight="15"/>
  <cols>
    <col min="1" max="1" width="18" customWidth="1"/>
    <col min="2" max="2" width="30.4285714285714" customWidth="1"/>
    <col min="3" max="3" width="6.42857142857143" customWidth="1"/>
    <col min="4" max="4" width="7.14285714285714" customWidth="1"/>
    <col min="5" max="5" width="12.1428571428571" customWidth="1"/>
    <col min="6" max="6" width="27.2857142857143" customWidth="1"/>
    <col min="7" max="7" width="17.1428571428571" customWidth="1"/>
    <col min="8" max="8" width="10.7142857142857" customWidth="1"/>
    <col min="9" max="9" width="12.2857142857143" bestFit="1" customWidth="1"/>
    <col min="10" max="10" width="11.4285714285714" customWidth="1"/>
    <col min="11" max="11" width="13.7142857142857" customWidth="1"/>
    <col min="12" max="12" width="22.2857142857143" customWidth="1"/>
    <col min="13" max="13" width="19.8571428571429" customWidth="1"/>
    <col min="14" max="14" width="53.8571428571429" customWidth="1"/>
    <col min="15" max="15" width="25.7142857142857" customWidth="1"/>
    <col min="16" max="16" width="36.4285714285714" customWidth="1"/>
    <col min="17" max="17" width="24.5714285714286" customWidth="1"/>
    <col min="18" max="18" width="23.5714285714286" bestFit="1" customWidth="1"/>
    <col min="19" max="19" width="18.2857142857143" bestFit="1" customWidth="1"/>
    <col min="20" max="20" width="25" customWidth="1"/>
    <col min="21" max="21" width="14.2857142857143" bestFit="1" customWidth="1"/>
    <col min="22" max="22" width="29" customWidth="1"/>
  </cols>
  <sheetData>
    <row r="1" spans="1:18" ht="15">
      <c r="A1" s="14" t="s">
        <v>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5" t="s">
        <v>17</v>
      </c>
      <c r="O1" s="6"/>
      <c r="P1" s="6"/>
      <c r="Q1" s="2"/>
      <c r="R1" s="2"/>
    </row>
    <row r="2" spans="1:18" ht="45">
      <c r="A2" t="s">
        <v>12</v>
      </c>
      <c r="B2" t="s">
        <v>18</v>
      </c>
      <c r="C2" t="s">
        <v>4</v>
      </c>
      <c r="D2" s="7" t="s">
        <v>2</v>
      </c>
      <c r="E2" s="7" t="s">
        <v>19</v>
      </c>
      <c r="F2" t="s">
        <v>20</v>
      </c>
      <c r="G2" s="7" t="s">
        <v>21</v>
      </c>
      <c r="H2" t="s">
        <v>22</v>
      </c>
      <c r="I2" t="s">
        <v>23</v>
      </c>
      <c r="J2" s="7" t="s">
        <v>24</v>
      </c>
      <c r="K2" s="7" t="s">
        <v>25</v>
      </c>
      <c r="L2" s="7" t="s">
        <v>26</v>
      </c>
      <c r="M2" s="7" t="s">
        <v>27</v>
      </c>
      <c r="N2" s="7" t="s">
        <v>28</v>
      </c>
      <c r="O2" s="7" t="s">
        <v>29</v>
      </c>
      <c r="P2" s="1"/>
      <c r="Q2" s="1"/>
      <c r="R2" s="1"/>
    </row>
    <row r="3" spans="16:16" ht="15">
      <c r="P3" s="13" t="s">
        <v>32</v>
      </c>
    </row>
    <row r="4" spans="1:17" ht="75">
      <c r="A4" s="8" t="s">
        <v>12</v>
      </c>
      <c r="B4" s="8" t="s">
        <v>11</v>
      </c>
      <c r="C4" s="8" t="s">
        <v>4</v>
      </c>
      <c r="D4" s="8" t="s">
        <v>2</v>
      </c>
      <c r="E4" s="8" t="s">
        <v>1</v>
      </c>
      <c r="F4" s="8" t="s">
        <v>9</v>
      </c>
      <c r="G4" s="8" t="s">
        <v>3</v>
      </c>
      <c r="H4" s="8" t="s">
        <v>13</v>
      </c>
      <c r="I4" s="8" t="s">
        <v>30</v>
      </c>
      <c r="J4" s="8" t="s">
        <v>31</v>
      </c>
      <c r="K4" s="8" t="s">
        <v>14</v>
      </c>
      <c r="L4" s="8" t="s">
        <v>7</v>
      </c>
      <c r="M4" s="8" t="s">
        <v>8</v>
      </c>
      <c r="N4" s="8" t="s">
        <v>15</v>
      </c>
      <c r="O4" s="8" t="s">
        <v>16</v>
      </c>
      <c r="P4" s="3" t="s">
        <v>33</v>
      </c>
      <c r="Q4" s="2"/>
    </row>
    <row r="5" spans="1:17" s="5" customFormat="1" ht="90">
      <c r="A5" s="9" t="s">
        <v>10</v>
      </c>
      <c r="B5" s="10" t="s">
        <v>5</v>
      </c>
      <c r="C5" s="10" t="s">
        <v>6</v>
      </c>
      <c r="D5" s="10">
        <v>47405</v>
      </c>
      <c r="E5" s="11" t="s">
        <v>0</v>
      </c>
      <c r="F5" s="18" t="s">
        <v>35</v>
      </c>
      <c r="G5" s="24" t="s">
        <v>36</v>
      </c>
      <c r="H5" s="12">
        <v>129428</v>
      </c>
      <c r="I5" s="12"/>
      <c r="J5" s="16">
        <v>45909</v>
      </c>
      <c r="K5" s="17">
        <v>46148</v>
      </c>
      <c r="L5" s="17" t="s">
        <v>37</v>
      </c>
      <c r="M5" s="17" t="s">
        <v>37</v>
      </c>
      <c r="N5" s="18" t="s">
        <v>38</v>
      </c>
      <c r="O5" s="19" t="s">
        <v>39</v>
      </c>
      <c r="P5" s="4" t="s">
        <v>40</v>
      </c>
      <c r="Q5" s="23"/>
    </row>
    <row r="6" spans="1:17" ht="30">
      <c r="A6" s="9" t="s">
        <v>10</v>
      </c>
      <c r="B6" s="10" t="s">
        <v>5</v>
      </c>
      <c r="C6" s="10" t="s">
        <v>6</v>
      </c>
      <c r="D6" s="10">
        <v>47405</v>
      </c>
      <c r="E6" s="11" t="s">
        <v>0</v>
      </c>
      <c r="F6" s="18" t="s">
        <v>41</v>
      </c>
      <c r="G6" s="24" t="s">
        <v>42</v>
      </c>
      <c r="H6" s="12">
        <v>380</v>
      </c>
      <c r="I6" s="12"/>
      <c r="J6" s="16">
        <v>45961</v>
      </c>
      <c r="K6" s="17">
        <v>46295</v>
      </c>
      <c r="L6" s="17" t="s">
        <v>37</v>
      </c>
      <c r="M6" s="17" t="s">
        <v>37</v>
      </c>
      <c r="N6" s="18" t="s">
        <v>43</v>
      </c>
      <c r="O6" s="19" t="s">
        <v>37</v>
      </c>
      <c r="P6" s="4" t="s">
        <v>60</v>
      </c>
      <c r="Q6" s="23"/>
    </row>
    <row r="7" spans="1:17" ht="45">
      <c r="A7" s="9" t="s">
        <v>10</v>
      </c>
      <c r="B7" s="10" t="s">
        <v>5</v>
      </c>
      <c r="C7" s="10" t="s">
        <v>6</v>
      </c>
      <c r="D7" s="10">
        <v>47405</v>
      </c>
      <c r="E7" s="11" t="s">
        <v>0</v>
      </c>
      <c r="F7" s="21" t="s">
        <v>44</v>
      </c>
      <c r="G7" s="24" t="s">
        <v>42</v>
      </c>
      <c r="H7" s="12">
        <v>2500</v>
      </c>
      <c r="I7" s="20"/>
      <c r="J7" s="16">
        <v>45828</v>
      </c>
      <c r="K7" s="17">
        <v>45957</v>
      </c>
      <c r="L7" s="20" t="s">
        <v>37</v>
      </c>
      <c r="M7" s="20" t="s">
        <v>37</v>
      </c>
      <c r="N7" s="21" t="s">
        <v>45</v>
      </c>
      <c r="O7" s="19" t="s">
        <v>46</v>
      </c>
      <c r="P7" s="22" t="s">
        <v>58</v>
      </c>
      <c r="Q7" s="23"/>
    </row>
    <row r="8" spans="1:17" ht="60">
      <c r="A8" s="9" t="s">
        <v>10</v>
      </c>
      <c r="B8" s="10" t="s">
        <v>5</v>
      </c>
      <c r="C8" s="10" t="s">
        <v>6</v>
      </c>
      <c r="D8" s="10">
        <v>47405</v>
      </c>
      <c r="E8" s="11" t="s">
        <v>0</v>
      </c>
      <c r="F8" s="21" t="s">
        <v>47</v>
      </c>
      <c r="G8" s="24" t="s">
        <v>48</v>
      </c>
      <c r="H8" s="12">
        <v>9213.06</v>
      </c>
      <c r="I8" s="20"/>
      <c r="J8" s="16">
        <v>44462</v>
      </c>
      <c r="K8" s="17">
        <v>46288</v>
      </c>
      <c r="L8" s="20" t="s">
        <v>37</v>
      </c>
      <c r="M8" s="20" t="s">
        <v>37</v>
      </c>
      <c r="N8" s="21" t="s">
        <v>49</v>
      </c>
      <c r="O8" s="19" t="s">
        <v>50</v>
      </c>
      <c r="P8" s="22" t="s">
        <v>51</v>
      </c>
      <c r="Q8" s="23"/>
    </row>
    <row r="9" spans="1:16" ht="75">
      <c r="A9" s="9" t="s">
        <v>10</v>
      </c>
      <c r="B9" s="10" t="s">
        <v>5</v>
      </c>
      <c r="C9" s="10" t="s">
        <v>6</v>
      </c>
      <c r="D9" s="10">
        <v>47405</v>
      </c>
      <c r="E9" s="11" t="s">
        <v>0</v>
      </c>
      <c r="F9" s="21" t="s">
        <v>52</v>
      </c>
      <c r="G9" s="24" t="s">
        <v>48</v>
      </c>
      <c r="H9" s="12">
        <v>1500</v>
      </c>
      <c r="I9" s="20"/>
      <c r="J9" s="16">
        <v>45638</v>
      </c>
      <c r="K9" s="17">
        <v>48194</v>
      </c>
      <c r="L9" s="20" t="s">
        <v>37</v>
      </c>
      <c r="M9" s="20" t="s">
        <v>37</v>
      </c>
      <c r="N9" s="21" t="s">
        <v>49</v>
      </c>
      <c r="O9" s="19" t="s">
        <v>50</v>
      </c>
      <c r="P9" s="7" t="s">
        <v>53</v>
      </c>
    </row>
    <row r="10" spans="1:16" ht="45">
      <c r="A10" s="9" t="s">
        <v>10</v>
      </c>
      <c r="B10" s="10" t="s">
        <v>5</v>
      </c>
      <c r="C10" s="10" t="s">
        <v>6</v>
      </c>
      <c r="D10" s="10">
        <v>47405</v>
      </c>
      <c r="E10" s="11" t="s">
        <v>0</v>
      </c>
      <c r="F10" s="21" t="s">
        <v>54</v>
      </c>
      <c r="G10" s="24" t="s">
        <v>42</v>
      </c>
      <c r="H10" s="12">
        <f>19360+12474+5880</f>
        <v>37714</v>
      </c>
      <c r="I10" s="20"/>
      <c r="J10" s="16">
        <v>45808</v>
      </c>
      <c r="K10" s="17">
        <v>45829</v>
      </c>
      <c r="L10" s="20" t="s">
        <v>37</v>
      </c>
      <c r="M10" s="20" t="s">
        <v>37</v>
      </c>
      <c r="N10" s="21" t="s">
        <v>55</v>
      </c>
      <c r="O10" s="19" t="s">
        <v>37</v>
      </c>
      <c r="P10" s="7" t="s">
        <v>56</v>
      </c>
    </row>
    <row r="11" spans="1:16" ht="45">
      <c r="A11" s="9" t="s">
        <v>10</v>
      </c>
      <c r="B11" s="10" t="s">
        <v>5</v>
      </c>
      <c r="C11" s="10" t="s">
        <v>6</v>
      </c>
      <c r="D11" s="10">
        <v>47405</v>
      </c>
      <c r="E11" s="11" t="s">
        <v>0</v>
      </c>
      <c r="F11" s="21" t="s">
        <v>57</v>
      </c>
      <c r="G11" s="24" t="s">
        <v>48</v>
      </c>
      <c r="H11" s="12">
        <v>1100</v>
      </c>
      <c r="I11" s="20"/>
      <c r="J11" s="16">
        <v>45811</v>
      </c>
      <c r="K11" s="17">
        <v>49463</v>
      </c>
      <c r="L11" s="20" t="s">
        <v>37</v>
      </c>
      <c r="M11" s="20" t="s">
        <v>37</v>
      </c>
      <c r="N11" s="21" t="s">
        <v>49</v>
      </c>
      <c r="O11" s="19" t="s">
        <v>50</v>
      </c>
      <c r="P11" s="7" t="s">
        <v>59</v>
      </c>
    </row>
  </sheetData>
  <autoFilter ref="A4:P8"/>
  <dataValidations count="1">
    <dataValidation type="list" allowBlank="1" showInputMessage="1" showErrorMessage="1" sqref="E5:E11">
      <formula1>" ,Gift,Contract"</formula1>
    </dataValidation>
  </dataValidations>
  <hyperlinks>
    <hyperlink ref="N1" r:id="rId1" display="IU Foreign Source Standard"/>
  </hyperlinks>
  <pageMargins left="0.25" right="0.25" top="0.75" bottom="0.75" header="0.3" footer="0.3"/>
  <pageSetup fitToWidth="2" orientation="landscape" paperSize="5" scale="57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 1179 Foreign Awards 2025b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George, Jennifer Lynn</dc:creator>
  <cp:keywords/>
  <dc:description/>
  <cp:lastModifiedBy>Knight, Brandon P</cp:lastModifiedBy>
  <cp:lastPrinted>2023-06-09T16:34:08Z</cp:lastPrinted>
  <dcterms:created xsi:type="dcterms:W3CDTF">2023-06-09T11:14:57Z</dcterms:created>
  <dcterms:modified xsi:type="dcterms:W3CDTF">2025-12-26T20:03:11Z</dcterms:modified>
  <cp:category/>
</cp:coreProperties>
</file>