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45" windowWidth="18360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'Sheet1'!$A$2:$C$911</definedName>
  </definedNames>
  <calcPr fullCalcOnLoad="1"/>
</workbook>
</file>

<file path=xl/sharedStrings.xml><?xml version="1.0" encoding="utf-8"?>
<sst xmlns="http://schemas.openxmlformats.org/spreadsheetml/2006/main" count="1638" uniqueCount="942">
  <si>
    <t>Filing</t>
  </si>
  <si>
    <t>Total</t>
  </si>
  <si>
    <t>Exp</t>
  </si>
  <si>
    <t>All other</t>
  </si>
  <si>
    <t>Period ONE</t>
  </si>
  <si>
    <t>CODE</t>
  </si>
  <si>
    <t>Comp</t>
  </si>
  <si>
    <t>Receptions</t>
  </si>
  <si>
    <t>Entertainment</t>
  </si>
  <si>
    <t>Gifts</t>
  </si>
  <si>
    <t>1st Source Bank</t>
  </si>
  <si>
    <t>21st Amendment Inc.</t>
  </si>
  <si>
    <t xml:space="preserve"> </t>
  </si>
  <si>
    <t>AAA Hoosier Motor Club</t>
  </si>
  <si>
    <t>AARP</t>
  </si>
  <si>
    <t>ABATE of Indiana, Inc.</t>
  </si>
  <si>
    <t>ACEC IN</t>
  </si>
  <si>
    <t>AFLAC</t>
  </si>
  <si>
    <t>AIA-IN</t>
  </si>
  <si>
    <t>AW Holdings LLC</t>
  </si>
  <si>
    <t xml:space="preserve">Abbott </t>
  </si>
  <si>
    <t>Advance America, Inc.</t>
  </si>
  <si>
    <t>Agribusiness Council of Indiana, Inc.</t>
  </si>
  <si>
    <t>Alliance of IN Rural Water</t>
  </si>
  <si>
    <t>Altria Client Svcs</t>
  </si>
  <si>
    <t>EX</t>
  </si>
  <si>
    <t>Alzheimer's Disease and Related Disorders</t>
  </si>
  <si>
    <t>American Assn of Diabetes Educators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</si>
  <si>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</si>
  <si>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</si>
  <si>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</si>
  <si>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</si>
  <si>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</si>
  <si>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</si>
  <si>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Anheuser-Busch Companies, Inc.</t>
  </si>
  <si>
    <t>ArcelorMittal USA Inc.</t>
  </si>
  <si>
    <t>Assn of IN Enterprise Zones</t>
  </si>
  <si>
    <t>Assn of IN Life Insurance Companies</t>
  </si>
  <si>
    <t>Assn of IN Solid Waste Management Districts</t>
  </si>
  <si>
    <t>Automobile Dealers Assn of IN</t>
  </si>
  <si>
    <t>Aviation Assn of IN</t>
  </si>
  <si>
    <t>BP America</t>
  </si>
  <si>
    <t>Blue Chip Casino LLC</t>
  </si>
  <si>
    <t xml:space="preserve">Blue Sky </t>
  </si>
  <si>
    <t>Bose McKinney Evans, LLP</t>
  </si>
  <si>
    <t>Bose Public Affairs Group</t>
  </si>
  <si>
    <t>Boyd Central Region, Inc.</t>
  </si>
  <si>
    <t>Brewers of IN Guild</t>
  </si>
  <si>
    <t>Build IN Council</t>
  </si>
  <si>
    <t>CDI Indiana</t>
  </si>
  <si>
    <t>Campaign for Tobacco-Free Kids</t>
  </si>
  <si>
    <t>Capital Imprvmt Board of Mgrs Marion Co IN</t>
  </si>
  <si>
    <t>Capitol Assets LLC</t>
  </si>
  <si>
    <t>Casino Assn of IN</t>
  </si>
  <si>
    <t>CenturyLink (United Telephone of IN)</t>
  </si>
  <si>
    <t>Cigar Assn of America</t>
  </si>
  <si>
    <t>Citigroup Global Markets</t>
  </si>
  <si>
    <t>Citilink</t>
  </si>
  <si>
    <t>Citizens Action Coalition of IN</t>
  </si>
  <si>
    <t>City of Fort Wayne</t>
  </si>
  <si>
    <t>City of Hammond</t>
  </si>
  <si>
    <t>City of Rising Sun</t>
  </si>
  <si>
    <t>City of Westfield</t>
  </si>
  <si>
    <t>Coalition for Homelessness Intervention</t>
  </si>
  <si>
    <t>The College Board</t>
  </si>
  <si>
    <t>Comcast</t>
  </si>
  <si>
    <t>Common Cause IN</t>
  </si>
  <si>
    <t>Community Health Network Inc.</t>
  </si>
  <si>
    <t>Community Pharmacies of IN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</si>
  <si>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</si>
  <si>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</si>
  <si>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</si>
  <si>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</si>
  <si>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</si>
  <si>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</si>
  <si>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Cummins Inc.</t>
  </si>
  <si>
    <t>Custom Electronic Design &amp; Installation Association</t>
  </si>
  <si>
    <t>Dant Advocacy</t>
  </si>
  <si>
    <t>Defense Trial Counsel of IN</t>
  </si>
  <si>
    <t>Delta Dental Plan of MI/IN</t>
  </si>
  <si>
    <t>Distilled Spirits Council of the US</t>
  </si>
  <si>
    <t>Dominion Resources Svcs Inc.</t>
  </si>
  <si>
    <t>Doxpop</t>
  </si>
  <si>
    <t>Duke Energy</t>
  </si>
  <si>
    <t>Elevator Industry Work Preservation Fund</t>
  </si>
  <si>
    <t>Eli Lilly Company</t>
  </si>
  <si>
    <t>Enterprise Leasing Company of Indianapolis</t>
  </si>
  <si>
    <t>Farmers Insurance Group Inc.</t>
  </si>
  <si>
    <t>Feeding IN's Hungry</t>
  </si>
  <si>
    <t>Fort Wayne Utilities</t>
  </si>
  <si>
    <t>Foundations of East Chicago</t>
  </si>
  <si>
    <t>Government Payment Services, Inc.</t>
  </si>
  <si>
    <t>Grtr Indianapolis Chamber of Commerce</t>
  </si>
  <si>
    <t>Green Industry Alliance</t>
  </si>
  <si>
    <t>Hall Render Killian Heath &amp; Lyman PSC</t>
  </si>
  <si>
    <t>Hathaway Strategies</t>
  </si>
  <si>
    <t>Health and Hospital Corp of Marion County</t>
  </si>
  <si>
    <t>Hendricks County Board of Commissioners</t>
  </si>
  <si>
    <t>Hightower Services, Inc.</t>
  </si>
  <si>
    <t>Hoosier Beverage Assn</t>
  </si>
  <si>
    <t>Hoosier Energy REC Inc.</t>
  </si>
  <si>
    <t>Hoosier Environmental Council</t>
  </si>
  <si>
    <t>Hoosier Owners and Providers for the Elderly Inc.</t>
  </si>
  <si>
    <t>Hoosier State Press Assn</t>
  </si>
  <si>
    <t>Horseshoe Hammond, Inc.</t>
  </si>
  <si>
    <t>Humane Society of United States</t>
  </si>
  <si>
    <t>IPALCO Enterprises</t>
  </si>
  <si>
    <t>ITR Concession Company LLC</t>
  </si>
  <si>
    <t>Ice Miller</t>
  </si>
  <si>
    <t>Independent Colleges of IN</t>
  </si>
  <si>
    <t>IN Academy of Family Physician</t>
  </si>
  <si>
    <t>IN Academy of Physicians Assistants</t>
  </si>
  <si>
    <t>IN American Water Company Inc.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</si>
  <si>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</si>
  <si>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</si>
  <si>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</si>
  <si>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</si>
  <si>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</si>
  <si>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County Commissioners</t>
  </si>
  <si>
    <t>IN Assn of Health Plans</t>
  </si>
  <si>
    <t>IN Assn of Homes &amp; Services for aging</t>
  </si>
  <si>
    <t>IN Assn of Nurse Anesthetist</t>
  </si>
  <si>
    <t>IN Assn of Private Career Schools</t>
  </si>
  <si>
    <t>IN Assn of Public School Superintendents</t>
  </si>
  <si>
    <t>IN Assn of Realtors</t>
  </si>
  <si>
    <t>IN Assn of School Psychologists</t>
  </si>
  <si>
    <t>IN Assn of Soil and Water Conservation Districts</t>
  </si>
  <si>
    <t>IN Athletic Trainers Assn</t>
  </si>
  <si>
    <t>IN Bankers Assn</t>
  </si>
  <si>
    <t>IN Beef Cattle Assn</t>
  </si>
  <si>
    <t>IN Bell Telephone d/b/a AT&amp;T</t>
  </si>
  <si>
    <t>IN Beverage Alliance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</si>
  <si>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</si>
  <si>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</si>
  <si>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</si>
  <si>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</si>
  <si>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</si>
  <si>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</si>
  <si>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</si>
  <si>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</si>
  <si>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</si>
  <si>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</si>
  <si>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</si>
  <si>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</si>
  <si>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Collectors Assn</t>
  </si>
  <si>
    <t>IN Compensation Rating Bureau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</si>
  <si>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</si>
  <si>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</si>
  <si>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</si>
  <si>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</si>
  <si>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Credit Union League</t>
  </si>
  <si>
    <t xml:space="preserve">IN Dental Assn </t>
  </si>
  <si>
    <t>IN Dental Hygenists Assn</t>
  </si>
  <si>
    <t>IN Economic Development Assn</t>
  </si>
  <si>
    <t xml:space="preserve">IN Energy Assn </t>
  </si>
  <si>
    <t>IN Ethanol Producers Assn</t>
  </si>
  <si>
    <t>IN Exchange Carrier Assn Inc.</t>
  </si>
  <si>
    <t xml:space="preserve">IN Family Institute </t>
  </si>
  <si>
    <t>IN Farm Bureau Inc.</t>
  </si>
  <si>
    <t>IN Fiber Network</t>
  </si>
  <si>
    <t>IN Fire Chiefs Assn</t>
  </si>
  <si>
    <t>IN Fraternal Order of Police</t>
  </si>
  <si>
    <t>IN Funeral Directors Assn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</si>
  <si>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</si>
  <si>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</si>
  <si>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</si>
  <si>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</si>
  <si>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</si>
  <si>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</si>
  <si>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</si>
  <si>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</si>
  <si>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</si>
  <si>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</si>
  <si>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</si>
  <si>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</si>
  <si>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</si>
  <si>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Library Federation</t>
  </si>
  <si>
    <t>IN Licensed Beverage Assn</t>
  </si>
  <si>
    <t>IN Manufactured Housing Assn</t>
  </si>
  <si>
    <t>IN Manufacturers Assn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</si>
  <si>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</si>
  <si>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</si>
  <si>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</si>
  <si>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</si>
  <si>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</si>
  <si>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</si>
  <si>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</si>
  <si>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</si>
  <si>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</si>
  <si>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</si>
  <si>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</si>
  <si>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</si>
  <si>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</si>
  <si>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</si>
  <si>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</si>
  <si>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</si>
  <si>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</si>
  <si>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Retail Council</t>
  </si>
  <si>
    <t>IN Retired Teachers Assn</t>
  </si>
  <si>
    <t>IN Right to Life</t>
  </si>
  <si>
    <t>IN School Board Assn</t>
  </si>
  <si>
    <t>IN School Counselors Assn</t>
  </si>
  <si>
    <t>IN School Principals Assn</t>
  </si>
  <si>
    <t>IN Seed Trade Assn</t>
  </si>
  <si>
    <t>IN Sheriffs Assn</t>
  </si>
  <si>
    <t>IN Society for Respiratory Care</t>
  </si>
  <si>
    <t>IN Society of Anesthesiologists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</si>
  <si>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</si>
  <si>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</si>
  <si>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</si>
  <si>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</si>
  <si>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</si>
  <si>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</si>
  <si>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</si>
  <si>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</si>
  <si>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</si>
  <si>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</si>
  <si>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</si>
  <si>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</si>
  <si>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</si>
  <si>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</si>
  <si>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</si>
  <si>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</si>
  <si>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</si>
  <si>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</si>
  <si>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</si>
  <si>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</si>
  <si>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</si>
  <si>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Urban Schools Assn</t>
  </si>
  <si>
    <t xml:space="preserve">IN Utility Shareholders Assn 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</si>
  <si>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</si>
  <si>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</si>
  <si>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</si>
  <si>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</si>
  <si>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</si>
  <si>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Jewish Community Relations Council</t>
  </si>
  <si>
    <t>Indians, Inc.</t>
  </si>
  <si>
    <t>Insurance Institute of IN</t>
  </si>
  <si>
    <t>International Chiropractor Assn of IN</t>
  </si>
  <si>
    <t>JPMorgan Chase &amp; Co.</t>
  </si>
  <si>
    <t>John Frick &amp; Associates</t>
  </si>
  <si>
    <t>John Middleton Co</t>
  </si>
  <si>
    <t>K-12, Inc.</t>
  </si>
  <si>
    <t>KWK Management Group</t>
  </si>
  <si>
    <t>Krieg DeVault LLP</t>
  </si>
  <si>
    <t>Kroger Limited Partnership I</t>
  </si>
  <si>
    <t>Lake County Government</t>
  </si>
  <si>
    <t>Lake County Solid Waste Management</t>
  </si>
  <si>
    <t>Lancaster Bingo Company</t>
  </si>
  <si>
    <t>Lewis &amp; Kappes</t>
  </si>
  <si>
    <t xml:space="preserve"> EX</t>
  </si>
  <si>
    <t>Lincoln National Corporation</t>
  </si>
  <si>
    <t>MDwise, Inc.</t>
  </si>
  <si>
    <t>Mahern and Associates</t>
  </si>
  <si>
    <t>Mainstreet Asset Mgmnt</t>
  </si>
  <si>
    <t>Majestic Star Casino, LLC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</si>
  <si>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</si>
  <si>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</si>
  <si>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</si>
  <si>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</si>
  <si>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</si>
  <si>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</si>
  <si>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Meijer, Incorporated</t>
  </si>
  <si>
    <t>Mental Health Association in IN</t>
  </si>
  <si>
    <t>Merck Sharp &amp; Dohme Corporation</t>
  </si>
  <si>
    <t>Methodist Hospitals Lake Co</t>
  </si>
  <si>
    <t>MillerCoors LLC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</si>
  <si>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</si>
  <si>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</si>
  <si>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</si>
  <si>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</si>
  <si>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</si>
  <si>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</si>
  <si>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Natl Assn of Social Workers-IN Chapter</t>
  </si>
  <si>
    <t>Natl Federation of Independent Business</t>
  </si>
  <si>
    <t>Natl Medical Care Holdings, Inc. d/b/a Fresenius Medical</t>
  </si>
  <si>
    <t>Natl Rifle Assn</t>
  </si>
  <si>
    <t>The Nature Conservancy</t>
  </si>
  <si>
    <t>Nestle USA</t>
  </si>
  <si>
    <t>Noble, Inc.</t>
  </si>
  <si>
    <t>Norfolk Southern Corporation</t>
  </si>
  <si>
    <t>Northern IN Commuter Transportation District</t>
  </si>
  <si>
    <t>Northern IN Public Service Co.</t>
  </si>
  <si>
    <t>Northern IN Tourism Dev Commission</t>
  </si>
  <si>
    <t>Nucor</t>
  </si>
  <si>
    <t>Ohio County</t>
  </si>
  <si>
    <t>Oliver Wine Co., Inc.</t>
  </si>
  <si>
    <t>Outdoor Advertising Assn of IN</t>
  </si>
  <si>
    <t>PKB Consulting, LLC</t>
  </si>
  <si>
    <t>Pfizer</t>
  </si>
  <si>
    <t>Pharmaceutical Research &amp; Manufacturer of America</t>
  </si>
  <si>
    <t>Phillip Morris USA by service co. Altria Client Svc</t>
  </si>
  <si>
    <t>Phillips &amp; Phillips</t>
  </si>
  <si>
    <t>Probation Officers Professional Assn of IN</t>
  </si>
  <si>
    <t>Professional Fire Fighters Union of IN</t>
  </si>
  <si>
    <t>Property Causalty Insurers Assn</t>
  </si>
  <si>
    <t>RAI Services Company (formerly Reynolds Amer.)</t>
  </si>
  <si>
    <t>RL Rowley &amp; Associates LLC</t>
  </si>
  <si>
    <t>Railway Supply Institute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</si>
  <si>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</si>
  <si>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</si>
  <si>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</si>
  <si>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</si>
  <si>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</si>
  <si>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SABIC Innovative Plastics US LLC</t>
  </si>
  <si>
    <t xml:space="preserve">SEIU Healthcare IL &amp; IN </t>
  </si>
  <si>
    <t>St. Vincent Health</t>
  </si>
  <si>
    <t>Samuel Solutions Group LLC</t>
  </si>
  <si>
    <t>Sheet Metal Workers Local No 20</t>
  </si>
  <si>
    <t>Short Strategy Group Inc.</t>
  </si>
  <si>
    <t>Sierra Club Hoosier Chapter</t>
  </si>
  <si>
    <t xml:space="preserve">  </t>
  </si>
  <si>
    <t>South Bend Public Transportation</t>
  </si>
  <si>
    <t>South Shore Convention &amp; Visitors Authority</t>
  </si>
  <si>
    <t>Sprint Nextel</t>
  </si>
  <si>
    <t>State Farm Mutual Automobile Insurance Co.</t>
  </si>
  <si>
    <t>Steel Dynamics, Inc.</t>
  </si>
  <si>
    <t>Subaru of IN Automotive Inc.</t>
  </si>
  <si>
    <t>Swisher Intl Inc.</t>
  </si>
  <si>
    <t>Switzerland County Courthouse</t>
  </si>
  <si>
    <t>TSS Capitol Group LLC</t>
  </si>
  <si>
    <t>Tax Management Assoc</t>
  </si>
  <si>
    <t>Thrasher Buschmann Griffith &amp; Voelkel PC</t>
  </si>
  <si>
    <t>T-Mobile USA</t>
  </si>
  <si>
    <t>Town of Griffith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</si>
  <si>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</si>
  <si>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</si>
  <si>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</si>
  <si>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</si>
  <si>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</si>
  <si>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States Steel Corp</t>
  </si>
  <si>
    <t>United Surety Agents Inc</t>
  </si>
  <si>
    <t>University of Notre Dame du Lac</t>
  </si>
  <si>
    <t>Verizon Communications</t>
  </si>
  <si>
    <t>Wabash Valley Power Assn</t>
  </si>
  <si>
    <t xml:space="preserve">WalMart </t>
  </si>
  <si>
    <t>Waste Management of IN LLC</t>
  </si>
  <si>
    <t>West Central Conservancy District</t>
  </si>
  <si>
    <t>Wine Institute</t>
  </si>
  <si>
    <t>Wine &amp; Spirits Wholesalers of IN</t>
  </si>
  <si>
    <t>Wooden &amp; McLaughlin</t>
  </si>
  <si>
    <t>SECTION E</t>
  </si>
  <si>
    <t>All LB</t>
  </si>
  <si>
    <t xml:space="preserve">Total </t>
  </si>
  <si>
    <t>Fees</t>
  </si>
  <si>
    <t xml:space="preserve">Caesars Riverboat Casino LLC  </t>
  </si>
  <si>
    <t>Central IN Regional Transpo Auth.</t>
  </si>
  <si>
    <t>Family Express Corporation</t>
  </si>
  <si>
    <t>Gaming Entertainment (IN) LLC</t>
  </si>
  <si>
    <t xml:space="preserve">IN Coalition for Public Education </t>
  </si>
  <si>
    <t>IN Institute of Scrap Recycling Indust.</t>
  </si>
  <si>
    <t>IN Volunteer Firefighters Assn</t>
  </si>
  <si>
    <t>Marion County Commission on Youth</t>
  </si>
  <si>
    <t>Stand for Children</t>
  </si>
  <si>
    <t>Sun King Brewing Company</t>
  </si>
  <si>
    <t>Travelers Companies, Inc. and Subsidiaries</t>
  </si>
  <si>
    <t>Patoka Lake Regional Water and Sewer District</t>
  </si>
  <si>
    <t>Generic Pharmaceutical Assn</t>
  </si>
  <si>
    <t>American Legal Finance Assn</t>
  </si>
  <si>
    <t>Fort Wayne Community Schools</t>
  </si>
  <si>
    <t>IN Health Information Exchange Inc.</t>
  </si>
  <si>
    <t>IN Recycling Coalition</t>
  </si>
  <si>
    <t>Marion County Assessor</t>
  </si>
  <si>
    <t>Northwest IN Regional Development Authority</t>
  </si>
  <si>
    <t>One Call Medical Inc.</t>
  </si>
  <si>
    <t>Toyota Motor North America Inc.</t>
  </si>
  <si>
    <t>IN Horsemen's Benevolent &amp; Protective Assn</t>
  </si>
  <si>
    <t>Frontier Communications</t>
  </si>
  <si>
    <t>General Motors LLC</t>
  </si>
  <si>
    <t>Town of Speedway</t>
  </si>
  <si>
    <t>Sunovion Pharmaceuticals Inc.</t>
  </si>
  <si>
    <t>Purdue Pharma</t>
  </si>
  <si>
    <t>Walgreen Co</t>
  </si>
  <si>
    <t>Franciscan Alliance</t>
  </si>
  <si>
    <t>Marion County Prosecutor Office</t>
  </si>
  <si>
    <t>Hammond Port Authority</t>
  </si>
  <si>
    <t>AK Steel Corporation</t>
  </si>
  <si>
    <t>Upstate Alliance of REALTORS</t>
  </si>
  <si>
    <t>Mind Trust</t>
  </si>
  <si>
    <t>IN University Health (IU Health)</t>
  </si>
  <si>
    <t>TOTAL</t>
  </si>
  <si>
    <t>REIM</t>
  </si>
  <si>
    <t>Section E</t>
  </si>
  <si>
    <t>EMPLOYER LOBBYIST NAME</t>
  </si>
  <si>
    <t>Compenstation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</si>
  <si>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</si>
  <si>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</si>
  <si>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</si>
  <si>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</si>
  <si>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</si>
  <si>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</si>
  <si>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</si>
  <si>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</si>
  <si>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American Family Assn of IN</t>
  </si>
  <si>
    <t>IN Academy of Dermatology</t>
  </si>
  <si>
    <t>ATI Holdings LLC</t>
  </si>
  <si>
    <t>Marion Co Treasurers Office</t>
  </si>
  <si>
    <t xml:space="preserve">IN Non-Public Education Assn </t>
  </si>
  <si>
    <t>American Lung Assn of IN</t>
  </si>
  <si>
    <t>BDH Mgmnt Inc.</t>
  </si>
  <si>
    <t>Bingham Greenebaum Doll LLP</t>
  </si>
  <si>
    <t>Boston Scientific</t>
  </si>
  <si>
    <t>Diageo N America Inc.</t>
  </si>
  <si>
    <t>Faegre Baker Daniels LLP</t>
  </si>
  <si>
    <t>Hammond Water Works Dept</t>
  </si>
  <si>
    <t>IN Assn for Home &amp; Hospice Care</t>
  </si>
  <si>
    <t>IN Beer Wholesalers</t>
  </si>
  <si>
    <t>Kankakee Beaverville Southern Railroad</t>
  </si>
  <si>
    <t>New Centaur LLC</t>
  </si>
  <si>
    <t>Performance Wellness</t>
  </si>
  <si>
    <t>Securities Industry &amp; Financial Markets Assn</t>
  </si>
  <si>
    <t>Smithville Communications</t>
  </si>
  <si>
    <t>Syngenta Crop Protection</t>
  </si>
  <si>
    <t>Teach for America-Indpls</t>
  </si>
  <si>
    <t xml:space="preserve">Youth Villages </t>
  </si>
  <si>
    <t>Frost Brown Todd LLC</t>
  </si>
  <si>
    <t>Indianapolis Motor Speedway Corporation</t>
  </si>
  <si>
    <t>Indianapolis Public Transportation Corp</t>
  </si>
  <si>
    <t>NextEra Energy Resources</t>
  </si>
  <si>
    <t>Third House LLC</t>
  </si>
  <si>
    <t>Americans for Prosperity</t>
  </si>
  <si>
    <t>Sanitary District Hammond</t>
  </si>
  <si>
    <t>Shelton Fireworks</t>
  </si>
  <si>
    <t>Envirotest Systems Corporation</t>
  </si>
  <si>
    <t>Express Scripts Holding Co</t>
  </si>
  <si>
    <t>IN Affordable Housing Council</t>
  </si>
  <si>
    <t>Barnes &amp; Thornburg</t>
  </si>
  <si>
    <t>Full House Resorts</t>
  </si>
  <si>
    <t>Natl Heritage Academies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</si>
  <si>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</si>
  <si>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</si>
  <si>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</si>
  <si>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</si>
  <si>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</si>
  <si>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>Taft Stettinius &amp; Hollister LLP</t>
  </si>
  <si>
    <t>IN Midwifery Taskforce</t>
  </si>
  <si>
    <t>Bio Town Ag, Inc.</t>
  </si>
  <si>
    <t>American Cancer Society Cancer Action Ntwk</t>
  </si>
  <si>
    <t>Heights Finance Corp</t>
  </si>
  <si>
    <t>IN Financial Services Assn</t>
  </si>
  <si>
    <t>Personal Finance Company</t>
  </si>
  <si>
    <t>River Ridge Development Authority</t>
  </si>
  <si>
    <t>Otsuka America Pharmaceutical</t>
  </si>
  <si>
    <t>IN Assn of Rehabilitation Facilities</t>
  </si>
  <si>
    <t>IN Assn of Insurance &amp; Financial Advisors</t>
  </si>
  <si>
    <t>Assn of IN Prosecuting Attorneys</t>
  </si>
  <si>
    <t>IN Chamber of Commerce</t>
  </si>
  <si>
    <t xml:space="preserve">IN Community Action Assn </t>
  </si>
  <si>
    <t>Visit Indy</t>
  </si>
  <si>
    <t>Assn of IN Counties</t>
  </si>
  <si>
    <t>Gutwein LLP</t>
  </si>
  <si>
    <t>American Society Prevention Cruelty Animals</t>
  </si>
  <si>
    <t>Butler University</t>
  </si>
  <si>
    <t>Church Church Hittle &amp; Antrim</t>
  </si>
  <si>
    <t>City of Whiting</t>
  </si>
  <si>
    <t>Coalition of Ignition Interlock Manuf.</t>
  </si>
  <si>
    <t>Deloitte Consulting LLP</t>
  </si>
  <si>
    <t>EDP Renewable N. America LLC</t>
  </si>
  <si>
    <t>Fort Wayne-Allen County Airport Auth.</t>
  </si>
  <si>
    <t>Lafayette Urban Ministry</t>
  </si>
  <si>
    <t>LegisGroup Public Affairs LLC</t>
  </si>
  <si>
    <t xml:space="preserve">Marion County Surveyor's Office </t>
  </si>
  <si>
    <t xml:space="preserve">Professional Insurance Agents of IN </t>
  </si>
  <si>
    <t>Raytheon Company</t>
  </si>
  <si>
    <t>Seniorlink Inc.</t>
  </si>
  <si>
    <t>United Farm Family Mutual Insurace</t>
  </si>
  <si>
    <t>Amplify Education Inc.</t>
  </si>
  <si>
    <t>Board of Commiss County of Allen</t>
  </si>
  <si>
    <t>Charter Schools USA Inc.</t>
  </si>
  <si>
    <t>GlaxoSmithKline</t>
  </si>
  <si>
    <t>IN Cemetery Assn</t>
  </si>
  <si>
    <t>IN Secondary Market Education Loans</t>
  </si>
  <si>
    <t>Novartis Pharma</t>
  </si>
  <si>
    <t>Ports of Indiana</t>
  </si>
  <si>
    <t>Roche Diagnostics Corp</t>
  </si>
  <si>
    <t>Tate &amp; Lyle Americas</t>
  </si>
  <si>
    <t>Travel Tech</t>
  </si>
  <si>
    <t>TA=Term. April</t>
  </si>
  <si>
    <t>TO=Term. October</t>
  </si>
  <si>
    <t>BC Initiative, Inc.</t>
  </si>
  <si>
    <t>American Civil Liberties Union of IN, Inc. (ACLU)</t>
  </si>
  <si>
    <t>NAMI Indiana, Inc.</t>
  </si>
  <si>
    <t>Northwest IN Forum, Inc.</t>
  </si>
  <si>
    <t>Archer Daniels Midland Company</t>
  </si>
  <si>
    <t>Connection Education</t>
  </si>
  <si>
    <t>Northern IN Operator Joint Labor Mgmnt PAC</t>
  </si>
  <si>
    <t>IN Small &amp; Rural Schools Assn Inc.</t>
  </si>
  <si>
    <t>IN Teamsters Joint Council No 69</t>
  </si>
  <si>
    <t>Catalyst Public Affairs Group LLC</t>
  </si>
  <si>
    <t>Big Red Liquors</t>
  </si>
  <si>
    <t>Excellence in Education Natl, Inc.</t>
  </si>
  <si>
    <t>IN Federation of Ambulatory Surg Ctrs.</t>
  </si>
  <si>
    <t>Tamm Capital Group</t>
  </si>
  <si>
    <t xml:space="preserve">McGuffey &amp; Associates </t>
  </si>
  <si>
    <t>World Finance Company of IN LLC</t>
  </si>
  <si>
    <t>Brotherhood of Mantnce Way Emply Div</t>
  </si>
  <si>
    <t>Sanofi US</t>
  </si>
  <si>
    <t>IN Restaurant &amp; Lodging Assn</t>
  </si>
  <si>
    <t>Historic Landmarks Fdtn dba IN Landmks</t>
  </si>
  <si>
    <t>United Rentals Inc.</t>
  </si>
  <si>
    <t>Harrison County Govt</t>
  </si>
  <si>
    <t>Pinnacle Entertainment</t>
  </si>
  <si>
    <t>IN Forward d/b/a Freedom IN</t>
  </si>
  <si>
    <t>United Technologies Corporation</t>
  </si>
  <si>
    <t>US Chamber Institute for Legal Reform</t>
  </si>
  <si>
    <t>Lewis Kappes Govt Relations Group</t>
  </si>
  <si>
    <t>Nu Mark LLC (by Aff svc co Altria)</t>
  </si>
  <si>
    <t>Autism Society of IN</t>
  </si>
  <si>
    <t>IN Coalition Against Domestic Violence</t>
  </si>
  <si>
    <t>Jamestown LP</t>
  </si>
  <si>
    <t>Right to Life Indy Educ. Trust Fund</t>
  </si>
  <si>
    <t>Associated Bldrs &amp; Contractors of IN/KY</t>
  </si>
  <si>
    <t>Liberty Mutual Insurance</t>
  </si>
  <si>
    <t>AFT Indiana</t>
  </si>
  <si>
    <t>CRC Health Group</t>
  </si>
  <si>
    <t>IN Alliance Boys &amp; Girls Clubs</t>
  </si>
  <si>
    <t>Pearson North America</t>
  </si>
  <si>
    <t>Board of School Commiss. City Indpls</t>
  </si>
  <si>
    <t>IN Assn of Osteopathic Phys Association</t>
  </si>
  <si>
    <t>Apollo Education Group, Inc.</t>
  </si>
  <si>
    <t>IN Gaming Company,LLC</t>
  </si>
  <si>
    <t>Grtr Ft Wayne Metro Chamber Alliance</t>
  </si>
  <si>
    <t>Indy Sports &amp; Entertainment dba Indy Eleven</t>
  </si>
  <si>
    <t>Limestone Group LLC</t>
  </si>
  <si>
    <t>Fort Wayne Metals</t>
  </si>
  <si>
    <t xml:space="preserve">IN Hemophilia &amp; Thrombosis Center </t>
  </si>
  <si>
    <t xml:space="preserve">United Way of Central IN </t>
  </si>
  <si>
    <t>American Water Works Assn IN Section</t>
  </si>
  <si>
    <t>Amazon.com</t>
  </si>
  <si>
    <t>Anacostia Rail Holdings</t>
  </si>
  <si>
    <t>Grand Trunk Western Railroad Company</t>
  </si>
  <si>
    <t>IN Deer &amp; Elk Farmers Association</t>
  </si>
  <si>
    <t>Natl Waste &amp; Recycling Assn</t>
  </si>
  <si>
    <t>Peabody Energy Corp</t>
  </si>
  <si>
    <t>Advance America-mltstate</t>
  </si>
  <si>
    <t>Check into Cash, Inc.</t>
  </si>
  <si>
    <t>Community Choice Financial</t>
  </si>
  <si>
    <t>69 Bridgelink</t>
  </si>
  <si>
    <t>HVAF of Indiana</t>
  </si>
  <si>
    <t>Consumer Data Industry Association</t>
  </si>
  <si>
    <t>Gary/Chicago Airport Authority</t>
  </si>
  <si>
    <t>Town of Newburgh, Warrick County IN</t>
  </si>
  <si>
    <t>City of New Albany</t>
  </si>
  <si>
    <t>Goodwill Education Initiatives</t>
  </si>
  <si>
    <t xml:space="preserve">IN Beverage  </t>
  </si>
  <si>
    <t>Koch Development Corporation</t>
  </si>
  <si>
    <t>Rideout Public Affairs LLC</t>
  </si>
  <si>
    <t>IN Health Industry Forum</t>
  </si>
  <si>
    <t>Indy Restaurant Concepts Inc.</t>
  </si>
  <si>
    <t xml:space="preserve">Mer Corp. </t>
  </si>
  <si>
    <t>IN Forest Alliance</t>
  </si>
  <si>
    <t>City of Lawrenceburg</t>
  </si>
  <si>
    <t>Astra Zeneca Pharmaceuticals</t>
  </si>
  <si>
    <t>Planned Parenthood Advocates of IN/KY</t>
  </si>
  <si>
    <t>PLS Financial Services, Inc.</t>
  </si>
  <si>
    <t>Vectren Corporation</t>
  </si>
  <si>
    <t>Planned Parenthood of IN of IN/KY</t>
  </si>
  <si>
    <t>Mitchell International, Inc.</t>
  </si>
  <si>
    <t xml:space="preserve">Railroads of IN </t>
  </si>
  <si>
    <t>IN Academy of Nutrition &amp; Dietetics</t>
  </si>
  <si>
    <t>IOM Health System, LP</t>
  </si>
  <si>
    <t>City of Portage, Indiana</t>
  </si>
  <si>
    <t>United Steelworkers</t>
  </si>
  <si>
    <t>Benevis LLC/Kool Smiles</t>
  </si>
  <si>
    <t>IN Tourism Association</t>
  </si>
  <si>
    <t>IN Assn of Resources &amp; Child Advocacy</t>
  </si>
  <si>
    <t>Aztar IN Gaming LLP</t>
  </si>
  <si>
    <t>Lochmueller Group, Inc.</t>
  </si>
  <si>
    <t>SMART TD</t>
  </si>
  <si>
    <t>IN Academy of Ophthalmology</t>
  </si>
  <si>
    <t>FedEx Corporation</t>
  </si>
  <si>
    <t>IN Electric Cooperatives</t>
  </si>
  <si>
    <t>IN Amusement Music Operators Assn</t>
  </si>
  <si>
    <t>CWA Local 4900</t>
  </si>
  <si>
    <t>Chicago, Ft. Wayne &amp; Eastern Railroad</t>
  </si>
  <si>
    <t>Five Star Distributing</t>
  </si>
  <si>
    <t>Alkermes, Inc.</t>
  </si>
  <si>
    <t>Allstate Insurance Co</t>
  </si>
  <si>
    <t>Aqua Indiana Inc.</t>
  </si>
  <si>
    <t>IN Rail Road Company</t>
  </si>
  <si>
    <t>Natl Guard Assn IN</t>
  </si>
  <si>
    <t>Tesla Motors</t>
  </si>
  <si>
    <t>UCB Inc.</t>
  </si>
  <si>
    <t>Zarich Public Affairs</t>
  </si>
  <si>
    <t>ARC of IN</t>
  </si>
  <si>
    <t>CivicPoint</t>
  </si>
  <si>
    <t>Damien Center</t>
  </si>
  <si>
    <t>Silver Towne LP</t>
  </si>
  <si>
    <t xml:space="preserve">Brotherhd Locomotive Eng IN State Leg </t>
  </si>
  <si>
    <t>SRI Incorporated</t>
  </si>
  <si>
    <t>IN Philanthropy Alliance, Inc.</t>
  </si>
  <si>
    <t>Anthem Inc. and Affiliates</t>
  </si>
  <si>
    <t>IN County Treasurers Assn</t>
  </si>
  <si>
    <t>IN Statewide 911 Board</t>
  </si>
  <si>
    <t>Uber Technologies Inc.</t>
  </si>
  <si>
    <t>CVS Health</t>
  </si>
  <si>
    <t>IN Education Savings Authority</t>
  </si>
  <si>
    <t>Bristol-Myers Squibb</t>
  </si>
  <si>
    <t>IN Recorders Assn</t>
  </si>
  <si>
    <t>IN Bond Bank</t>
  </si>
  <si>
    <t>State of IN Public Emply Deferred Comp</t>
  </si>
  <si>
    <t>Natl Assn of Mutual Insurance Co.</t>
  </si>
  <si>
    <t>Natl Collegiate Athletic Assn</t>
  </si>
  <si>
    <t>Capitol Resources Inc.</t>
  </si>
  <si>
    <t xml:space="preserve">Assn of Clerks of Circuit Courts IN </t>
  </si>
  <si>
    <t>Assn of Dental Support Organizations</t>
  </si>
  <si>
    <t>K A Waggoner LLC</t>
  </si>
  <si>
    <t>American Diabetes Assn</t>
  </si>
  <si>
    <t>Board of Commiss. Dearborn County, IN</t>
  </si>
  <si>
    <t>TracFone Wireless</t>
  </si>
  <si>
    <t>Agudath Israel of America</t>
  </si>
  <si>
    <t>DentaQuest</t>
  </si>
  <si>
    <t>Farm Credit Svcs Mid-America</t>
  </si>
  <si>
    <t>Hamilton Co Bd of Commissioners</t>
  </si>
  <si>
    <t>IN Professional Mgmnt Group</t>
  </si>
  <si>
    <t>IN Rural Health Assn</t>
  </si>
  <si>
    <t>IN Secretary of State</t>
  </si>
  <si>
    <t>J&amp;J Ventures Inc.</t>
  </si>
  <si>
    <t>Town of Munster</t>
  </si>
  <si>
    <t>City of Fishers</t>
  </si>
  <si>
    <t>Damar Charter School</t>
  </si>
  <si>
    <t>IN Assn of Background Screeners, Inc.</t>
  </si>
  <si>
    <t>IN Supreme Court</t>
  </si>
  <si>
    <t>IN Treasurer of State</t>
  </si>
  <si>
    <t xml:space="preserve">Caesars Enterprise Services, LLC </t>
  </si>
  <si>
    <t>Clark Quinn Public Affairs</t>
  </si>
  <si>
    <t>City of Shelbyville</t>
  </si>
  <si>
    <t>American Congress Obstet. &amp; Gynecolog.</t>
  </si>
  <si>
    <t>Board of Commiss. Shelby County IN</t>
  </si>
  <si>
    <t>Budget Prepay dba Budget Mobile</t>
  </si>
  <si>
    <t>Giant Eagle Inc.</t>
  </si>
  <si>
    <t>Marion County Circuit Court</t>
  </si>
  <si>
    <t>3M Company</t>
  </si>
  <si>
    <t>Surgical Care Affiliates</t>
  </si>
  <si>
    <t>Board of Commiss. St. Joseph Co IN</t>
  </si>
  <si>
    <t>Natl Child Safety Council</t>
  </si>
  <si>
    <t>IN Apartment Assn of IN</t>
  </si>
  <si>
    <t>IN Donor Network</t>
  </si>
  <si>
    <t>Indianapolis Airport Authority</t>
  </si>
  <si>
    <t>Simon Property Group Inc.</t>
  </si>
  <si>
    <t>Rothberg Logan &amp; Warsco</t>
  </si>
  <si>
    <t>Rolls-Royce North America</t>
  </si>
  <si>
    <t>RELX, Inc.</t>
  </si>
  <si>
    <t>Health Management Systems Inc.</t>
  </si>
  <si>
    <t>Zimmer Biomet Holdings</t>
  </si>
  <si>
    <t>Dealertrack Registration/Titling Solutions</t>
  </si>
  <si>
    <t>Saint Joseph Reg Medical Center</t>
  </si>
  <si>
    <t>Town of Zionsville</t>
  </si>
  <si>
    <t>Vapor Bank LLC</t>
  </si>
  <si>
    <t>Vertex Pharmaceuticals Inc</t>
  </si>
  <si>
    <t>Midwest Building Suplliers Assn</t>
  </si>
  <si>
    <t>City of Greenwood</t>
  </si>
  <si>
    <t>1816 Inc.</t>
  </si>
  <si>
    <t>Alliance Responsible Consumer Leg fund</t>
  </si>
  <si>
    <t>Celgene Coporation</t>
  </si>
  <si>
    <t>City of Evansville</t>
  </si>
  <si>
    <t>Hewlett Packard Enterprises</t>
  </si>
  <si>
    <t>IN Adoption Agencies United</t>
  </si>
  <si>
    <t>IN Assn Gifted</t>
  </si>
  <si>
    <t>IN Chapter American Society Home Insp</t>
  </si>
  <si>
    <t>IN Medical Device Manuf.</t>
  </si>
  <si>
    <t>Allison Transmission</t>
  </si>
  <si>
    <t>Borror Public Affairs LLC</t>
  </si>
  <si>
    <t>DraftKings Inc.</t>
  </si>
  <si>
    <t>FanDuel, Inc.</t>
  </si>
  <si>
    <t>Education Networks of America</t>
  </si>
  <si>
    <t>Gubera Public Affairs</t>
  </si>
  <si>
    <t>IN Auctioneers Assn</t>
  </si>
  <si>
    <t>Sunrise Finance Co dba Eagle Finance</t>
  </si>
  <si>
    <t>MIBOR REALTOR Assn</t>
  </si>
  <si>
    <t>SAS Institute</t>
  </si>
  <si>
    <t>Salesforce.com</t>
  </si>
  <si>
    <t>Sugar Creek Packing Co</t>
  </si>
  <si>
    <t>Sunrun Inc.</t>
  </si>
  <si>
    <t>Xerox Business Svc</t>
  </si>
  <si>
    <t>Zaino Hall Farrin LLC</t>
  </si>
  <si>
    <t xml:space="preserve">Covanta </t>
  </si>
  <si>
    <t xml:space="preserve">Fair Housing Center Central IN </t>
  </si>
  <si>
    <t>Bona Vista Programs, Inc.</t>
  </si>
  <si>
    <t>Coalition Growing Suburban Schools</t>
  </si>
  <si>
    <t>Orrick Herrington &amp; Sutcliffe LLP</t>
  </si>
  <si>
    <t>Parkview Health System Inc.</t>
  </si>
  <si>
    <t>Saint Mary of the Woods College</t>
  </si>
  <si>
    <t>School City of Hammond</t>
  </si>
  <si>
    <t>Sippapu, Inc.</t>
  </si>
  <si>
    <t>19th Star State Solutions</t>
  </si>
  <si>
    <t>ARC of Evansville</t>
  </si>
  <si>
    <t>FCA US LLC</t>
  </si>
  <si>
    <t>Grtr Louisville Inc.</t>
  </si>
  <si>
    <t>IMMI</t>
  </si>
  <si>
    <t>IN Coalition for Human Services</t>
  </si>
  <si>
    <t>IN Virtual School</t>
  </si>
  <si>
    <t>Ivy Tech Community College</t>
  </si>
  <si>
    <t>Marion County Sheriffs Office</t>
  </si>
  <si>
    <t>Maxim Healthcare Services</t>
  </si>
  <si>
    <t>AFSCME Council 962</t>
  </si>
  <si>
    <t xml:space="preserve">Appian </t>
  </si>
  <si>
    <t>Alliance for Solar Choice</t>
  </si>
  <si>
    <t>American Surety Company</t>
  </si>
  <si>
    <t>Americas Health Insurance Plans</t>
  </si>
  <si>
    <t>Apple Inc.</t>
  </si>
  <si>
    <t>Childrens Policy &amp; Law Initiative IN</t>
  </si>
  <si>
    <t>Churchill Downs, Inc.</t>
  </si>
  <si>
    <t xml:space="preserve">City of Lawrence </t>
  </si>
  <si>
    <t>City of Muncie</t>
  </si>
  <si>
    <t>DTV Consultants</t>
  </si>
  <si>
    <t>Everytown for Gun Safety Action Fund</t>
  </si>
  <si>
    <t>ITOBA</t>
  </si>
  <si>
    <t>Independent Insurance Agents IN</t>
  </si>
  <si>
    <t>IN Afterschool Network</t>
  </si>
  <si>
    <t>IN Craft Beverage Assn</t>
  </si>
  <si>
    <t>Institute for Quality Education</t>
  </si>
  <si>
    <t>Macquarie Infrastructure &amp; Real Assets</t>
  </si>
  <si>
    <t>McLane Company</t>
  </si>
  <si>
    <t>Pokagon Band of Potawatomi Indians</t>
  </si>
  <si>
    <t>Premier Care of Indiana</t>
  </si>
  <si>
    <t>Quarles &amp; Brady LLP</t>
  </si>
  <si>
    <t>Suburban Health Organization</t>
  </si>
  <si>
    <t>TAN Consulting, Inc.</t>
  </si>
  <si>
    <t>Town of Whitestown</t>
  </si>
  <si>
    <t>Unite Here Local 1</t>
  </si>
  <si>
    <t>NineStar Connect</t>
  </si>
  <si>
    <t>Indivior Inc.</t>
  </si>
  <si>
    <t>Capitol Advocacy</t>
  </si>
  <si>
    <t>Gov Strategy LLC</t>
  </si>
  <si>
    <t>CSX Corporation</t>
  </si>
  <si>
    <t>IN Constructors Inc.</t>
  </si>
  <si>
    <t>Citigroup Washington Inc.</t>
  </si>
  <si>
    <t>One Zone Inc.</t>
  </si>
  <si>
    <t>Turning Point Brands Inc.</t>
  </si>
  <si>
    <t>Opternative Inc.</t>
  </si>
  <si>
    <t>Fort Wayne New Car Dealers Assn</t>
  </si>
  <si>
    <t>Fort Wayne-Allen County Conv Visitors</t>
  </si>
  <si>
    <t>Level 3 Telecom of IN LP</t>
  </si>
  <si>
    <t>Coca-Cola North America</t>
  </si>
  <si>
    <t>ACT Inc.</t>
  </si>
  <si>
    <t>BorgWarner, Inc.</t>
  </si>
  <si>
    <t>City of Gary</t>
  </si>
  <si>
    <t>Helios Consulting Inc.</t>
  </si>
  <si>
    <t>IN 211 Partnership</t>
  </si>
  <si>
    <t>IN Bar Foundation</t>
  </si>
  <si>
    <t>IN Construction Roundatble Fdtn</t>
  </si>
  <si>
    <t>Insurance Auto Auctions</t>
  </si>
  <si>
    <t>Lockridge Grindal Nauen P.L.L.P</t>
  </si>
  <si>
    <t>Natl Assn to Protect Children</t>
  </si>
  <si>
    <t>INAg LLC</t>
  </si>
  <si>
    <t>OneMain Holdings</t>
  </si>
  <si>
    <t>Strategos Group LLC</t>
  </si>
  <si>
    <t>United Equipment Dealers Assn</t>
  </si>
  <si>
    <t>Alliance of Automobile Manufacturer</t>
  </si>
  <si>
    <t>Biogen</t>
  </si>
  <si>
    <t>Brooks Construction</t>
  </si>
  <si>
    <t>Charter Communications</t>
  </si>
  <si>
    <t>Christel House Academy Inc.</t>
  </si>
  <si>
    <t>Coalition Advance Practice Nurses IN</t>
  </si>
  <si>
    <t>Curriculum Associates</t>
  </si>
  <si>
    <t>Election Systems &amp; Software</t>
  </si>
  <si>
    <t>Frontier Merger Sub, LLC</t>
  </si>
  <si>
    <t>Hillenbrand</t>
  </si>
  <si>
    <t>Advantage Capital Partners</t>
  </si>
  <si>
    <t>Axcess Financial</t>
  </si>
  <si>
    <t>Bayer Corp.</t>
  </si>
  <si>
    <t>IN Smoke Free Alliance</t>
  </si>
  <si>
    <t>Sanofi Pasteur</t>
  </si>
  <si>
    <t>Siebert Cisneros Shank &amp; Co</t>
  </si>
  <si>
    <t>Alcoa Corp</t>
  </si>
  <si>
    <t>Allergan USA</t>
  </si>
  <si>
    <t>Ball State University</t>
  </si>
  <si>
    <t>Bond of Life Adoptions LLC</t>
  </si>
  <si>
    <t>CareSource</t>
  </si>
  <si>
    <t>Center for Behavioral Health IN</t>
  </si>
  <si>
    <t>EdChoice Inc.</t>
  </si>
  <si>
    <t>IN Biosciences Research Institute</t>
  </si>
  <si>
    <t>Joey Fox Consulting LLC</t>
  </si>
  <si>
    <t>Johnson Melloh Solutions</t>
  </si>
  <si>
    <t>Legalzoom.com</t>
  </si>
  <si>
    <t>Marijuana Policy Project</t>
  </si>
  <si>
    <t>McGraw Hill Global Educ Holdings</t>
  </si>
  <si>
    <t xml:space="preserve">Michelin North America </t>
  </si>
  <si>
    <t xml:space="preserve">MP Indy Center </t>
  </si>
  <si>
    <t>Mulhaupt's Inc.</t>
  </si>
  <si>
    <t>Natl Shooting Sports Foundation</t>
  </si>
  <si>
    <t>Nationwide Mutual Insurance Co</t>
  </si>
  <si>
    <t xml:space="preserve">Performance Services </t>
  </si>
  <si>
    <t>Premiere Credit North America</t>
  </si>
  <si>
    <t>Questar Assessment</t>
  </si>
  <si>
    <t>SAI Interactive</t>
  </si>
  <si>
    <t>Southern Glazers Wine &amp; Spirits of IN</t>
  </si>
  <si>
    <t>Spirited Sales</t>
  </si>
  <si>
    <t>Standard for Success</t>
  </si>
  <si>
    <t xml:space="preserve">Three Floyds Brewing </t>
  </si>
  <si>
    <t>USA Gymnastics</t>
  </si>
  <si>
    <t>Victory Clinical Svc</t>
  </si>
  <si>
    <t>Consolidated City of Indpls Marion Co</t>
  </si>
  <si>
    <t>Grtr Education Opportunities Fdtn</t>
  </si>
  <si>
    <t>South Bend Reg Chamber of Commerce</t>
  </si>
  <si>
    <t>IN Assn of Cities and Towns dba Aim</t>
  </si>
  <si>
    <t>Building Owners Mgrs of Indpls</t>
  </si>
  <si>
    <t>Chamber of Commerce SW IN</t>
  </si>
  <si>
    <t>City of Elkhart</t>
  </si>
  <si>
    <t>IN Assn for Comm Econ Dev dba Prosperity</t>
  </si>
  <si>
    <t>IN Connected by 25, Inc.</t>
  </si>
  <si>
    <t>IN Finance Authority</t>
  </si>
  <si>
    <t xml:space="preserve">MRO Consuting </t>
  </si>
  <si>
    <t>Managed Health Services</t>
  </si>
  <si>
    <t>Starkey Law Offices</t>
  </si>
  <si>
    <t xml:space="preserve">1-800 Contacts </t>
  </si>
  <si>
    <t>American Express</t>
  </si>
  <si>
    <t>AutoReturn IN LLC</t>
  </si>
  <si>
    <t>BRL Associates, LLC</t>
  </si>
  <si>
    <t>Bayer U.S. LLC</t>
  </si>
  <si>
    <t>Board of Commiss. Floyd County IN</t>
  </si>
  <si>
    <t>Central IN Corporate Partnership</t>
  </si>
  <si>
    <t>Communities in Schools</t>
  </si>
  <si>
    <t>Conduent, Inc. and Affiliates</t>
  </si>
  <si>
    <t>Content by Carter LLC</t>
  </si>
  <si>
    <t>Covering Kids &amp; Families IN</t>
  </si>
  <si>
    <t>DDC Public Affairs</t>
  </si>
  <si>
    <t>DISH Network LLC</t>
  </si>
  <si>
    <t>Elkhart Co Convention Visitors Bureau</t>
  </si>
  <si>
    <t xml:space="preserve">Evansville Zoological Society </t>
  </si>
  <si>
    <t>Expedia Inc.</t>
  </si>
  <si>
    <t>Fairbanks Hospital Inc.</t>
  </si>
  <si>
    <t>Goodwill Central &amp; Southern IN</t>
  </si>
  <si>
    <t>Grounded in Grassroots</t>
  </si>
  <si>
    <t>Floyd County Council</t>
  </si>
  <si>
    <t>Hamilton Heights School Corp</t>
  </si>
  <si>
    <t>Hamilton Southeastern Schools</t>
  </si>
  <si>
    <t>IN Advanced Energy Economy</t>
  </si>
  <si>
    <t>Lake Co Board Commissioners</t>
  </si>
  <si>
    <t>Licensed Eliquid Manufacturing</t>
  </si>
  <si>
    <t>MSD Warren Township</t>
  </si>
  <si>
    <t>Noblesville Schools</t>
  </si>
  <si>
    <t>Novartis Services</t>
  </si>
  <si>
    <t>Save the Dunes Conservation Fund</t>
  </si>
  <si>
    <t>Springstone, LLC</t>
  </si>
  <si>
    <t>Switzerland County Bd of Commissioners</t>
  </si>
  <si>
    <t>Teladoc Inc.</t>
  </si>
  <si>
    <t>Vapor Assn of IN</t>
  </si>
  <si>
    <t>Youth First</t>
  </si>
  <si>
    <t>TA</t>
  </si>
  <si>
    <t>American Concrete Pipe Assn</t>
  </si>
  <si>
    <t>City of Bloomington</t>
  </si>
  <si>
    <t>IN Mentor</t>
  </si>
  <si>
    <t>JPMorgan Chase Holdings LLC</t>
  </si>
  <si>
    <t>MSD Wayne Township</t>
  </si>
  <si>
    <t>Minnick Services</t>
  </si>
  <si>
    <t>Powerhouse Gaming Inc.</t>
  </si>
  <si>
    <t>Sheridan Community School Corp</t>
  </si>
  <si>
    <t>Wabash Co Govt</t>
  </si>
  <si>
    <t>Waterford Institute</t>
  </si>
  <si>
    <t>Winning Connections</t>
  </si>
  <si>
    <t>Jackson Vaughn Public Strategies</t>
  </si>
  <si>
    <t>First American Title Insurance</t>
  </si>
  <si>
    <t xml:space="preserve">American Chemistry Council </t>
  </si>
  <si>
    <t>Board of Commiss. Rush County, IN</t>
  </si>
  <si>
    <t>Board of Commiss. Vanderburgh Co</t>
  </si>
  <si>
    <t>City of Michigan City</t>
  </si>
  <si>
    <t>City of Noblesville</t>
  </si>
  <si>
    <t>Ductile Iron Pipe Research Assn</t>
  </si>
  <si>
    <t>IN Pawnbrokers Assn</t>
  </si>
  <si>
    <t>Intrepid LLC</t>
  </si>
  <si>
    <t>Jasper Public Library</t>
  </si>
  <si>
    <t xml:space="preserve">Jordan Standard Manufacturing </t>
  </si>
  <si>
    <t>LaPorte County</t>
  </si>
  <si>
    <t>Marion County Public Defender</t>
  </si>
  <si>
    <t>Natl Fdntn Credit Counseling</t>
  </si>
  <si>
    <t>New Albany Redevelopment Commission</t>
  </si>
  <si>
    <t>Notarize, Inc.</t>
  </si>
  <si>
    <t>Opportunity Solutions Project</t>
  </si>
  <si>
    <t>Pacers Sports and Entertainment</t>
  </si>
  <si>
    <t>United States Small Bus. Own. Assn</t>
  </si>
  <si>
    <t>Veritec Solutions</t>
  </si>
  <si>
    <t>1816 Consulting Group LLC</t>
  </si>
  <si>
    <t>Alliance of Health Care Sharing Ministries</t>
  </si>
  <si>
    <t>American Multi-Cinema, Inc.</t>
  </si>
  <si>
    <t>Board of Commiss. Decatur County</t>
  </si>
  <si>
    <t>Bosma Enterprises</t>
  </si>
  <si>
    <t>CARFAX</t>
  </si>
  <si>
    <t>City of Carmel</t>
  </si>
  <si>
    <t>Cypress Creek Renewables LLC</t>
  </si>
  <si>
    <t>DXC Technology Co</t>
  </si>
  <si>
    <t>Dave &amp; Busters of IN Inc.</t>
  </si>
  <si>
    <t>EnviroForensics</t>
  </si>
  <si>
    <t>Goodrich Quality Theaters</t>
  </si>
  <si>
    <t>IN Coalition End Sexual Assault</t>
  </si>
  <si>
    <t>Indianapolis Burn dba Burn by Rocky Patel</t>
  </si>
  <si>
    <t>Marathon Petroleum Corporation</t>
  </si>
  <si>
    <t>Natl Comm. Certification Phys Assistants</t>
  </si>
  <si>
    <t>Potawatomi Zoological Society</t>
  </si>
  <si>
    <t>Riverview Hospital</t>
  </si>
  <si>
    <t>Vermillion Enterprises LLC</t>
  </si>
  <si>
    <t>Volunteers of America of IN</t>
  </si>
  <si>
    <t>Wordsmith Policy</t>
  </si>
  <si>
    <t>Zink Distributing Company</t>
  </si>
  <si>
    <t>United Bridge Operating LLC</t>
  </si>
  <si>
    <t>Greenwich Bioscience Inc.</t>
  </si>
  <si>
    <t>Acadia Healthcare Company Inc.</t>
  </si>
  <si>
    <t>Alliance for Toll-Free Interstates</t>
  </si>
  <si>
    <t>Americans United Church &amp; State</t>
  </si>
  <si>
    <t>Capital Results LLC</t>
  </si>
  <si>
    <t>IN Friends Committee on Legislatiion</t>
  </si>
  <si>
    <t>Lawrenceburg Conservancy District</t>
  </si>
  <si>
    <t>Lloyd 2, LLC</t>
  </si>
  <si>
    <t>Priorities USA</t>
  </si>
  <si>
    <t>RCI Dining Services IN Inc.</t>
  </si>
  <si>
    <t>Ricker Oil Co</t>
  </si>
  <si>
    <t>Indianapolis Metro Planning Org</t>
  </si>
  <si>
    <t>Sadler &amp; Sadler dba Tasteful Times</t>
  </si>
  <si>
    <t/>
  </si>
  <si>
    <t>Arconic Inc.</t>
  </si>
  <si>
    <t>TO</t>
  </si>
  <si>
    <t>LogistiCare Solutions LLC</t>
  </si>
  <si>
    <t>p2</t>
  </si>
  <si>
    <t>IN Refreshment Providers Assn</t>
  </si>
  <si>
    <t>IN Chapter-American Academy of Pediatrics</t>
  </si>
  <si>
    <t>BASF Corporation</t>
  </si>
  <si>
    <t>P2</t>
  </si>
  <si>
    <t>CHSPSC LLC</t>
  </si>
  <si>
    <t xml:space="preserve"> P2</t>
  </si>
  <si>
    <t>CM STRATEGIC SOLUTIONS</t>
  </si>
  <si>
    <t>Turo Inc.</t>
  </si>
  <si>
    <t>IN United Ways</t>
  </si>
  <si>
    <t>Beech Grove City Schools</t>
  </si>
  <si>
    <t>Cardinal Strategies LLC</t>
  </si>
  <si>
    <t>Innovative Property Mgmnt Group</t>
  </si>
  <si>
    <t>Market &amp; Capitol Advocacy LLC</t>
  </si>
  <si>
    <t>Metro Fibernet LLC</t>
  </si>
  <si>
    <t>Metro School Distr Decatur Township</t>
  </si>
  <si>
    <t>Metro School Distr Lawrence Township</t>
  </si>
  <si>
    <t>Metro School Distr Perry Township</t>
  </si>
  <si>
    <t>Metro School Distr Pike Township</t>
  </si>
  <si>
    <t>Metro School Distr Washington Township</t>
  </si>
  <si>
    <t>RJL Solutions LLC</t>
  </si>
  <si>
    <t>Reset Public Affairs</t>
  </si>
  <si>
    <t>Safe-RX LLC</t>
  </si>
  <si>
    <t>School Town of Speedway</t>
  </si>
  <si>
    <t>Vigo County Commissioners</t>
  </si>
  <si>
    <t>DCI Group AZ LLC</t>
  </si>
  <si>
    <t>Braeburn Pharma</t>
  </si>
  <si>
    <t xml:space="preserve"> TA</t>
  </si>
  <si>
    <t xml:space="preserve"> 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</si>
</sst>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/>
    </xf>
    <xf numFmtId="4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 applyProtection="1">
      <alignment vertical="top"/>
      <protection locked="0"/>
    </xf>
    <xf numFmtId="4" fontId="3" fillId="0" borderId="1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NumberFormat="1" applyFont="1" applyBorder="1" applyAlignment="1" quotePrefix="1">
      <alignment horizontal="center" vertical="top"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16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1"/>
  <sheetViews>
    <sheetView tabSelected="1" zoomScale="125" zoomScaleNormal="125" zoomScalePageLayoutView="0" workbookViewId="0" topLeftCell="M1">
      <pane ySplit="6" topLeftCell="A889" activePane="bottomLeft" state="frozen"/>
      <selection pane="topLeft" activeCell="A1" sqref="A1"/>
      <selection pane="bottomLeft" activeCell="E883" sqref="E883"/>
    </sheetView>
  </sheetViews>
  <sheetFormatPr defaultColWidth="9.140625" defaultRowHeight="12.75"/>
  <cols>
    <col min="1" max="1" width="8.7109375" style="3" customWidth="1"/>
    <col min="2" max="2" width="38.8515625" style="3" customWidth="1"/>
    <col min="3" max="3" width="6.57421875" style="3" customWidth="1"/>
    <col min="4" max="4" width="16.140625" style="3" customWidth="1"/>
    <col min="5" max="5" width="13.140625" style="3" customWidth="1"/>
    <col min="6" max="6" width="11.28125" style="3" customWidth="1"/>
    <col min="7" max="7" width="11.7109375" style="3" customWidth="1"/>
    <col min="8" max="8" width="13.421875" style="3" customWidth="1"/>
    <col min="9" max="9" width="14.421875" style="3" customWidth="1"/>
    <col min="10" max="10" width="11.140625" style="3" customWidth="1"/>
    <col min="11" max="11" width="14.7109375" style="3" customWidth="1"/>
    <col min="12" max="12" width="13.57421875" style="3" customWidth="1"/>
    <col min="13" max="13" width="15.8515625" style="3" customWidth="1"/>
    <col min="14" max="14" width="16.140625" style="3" customWidth="1"/>
    <col min="15" max="15" width="13.28125" style="3" customWidth="1"/>
    <col min="16" max="16" width="9.28125" style="3" bestFit="1" customWidth="1"/>
    <col min="17" max="17" width="11.28125" style="3" bestFit="1" customWidth="1"/>
    <col min="18" max="18" width="10.140625" style="3" bestFit="1" customWidth="1"/>
    <col min="19" max="19" width="11.421875" style="3" bestFit="1" customWidth="1"/>
    <col min="20" max="20" width="12.00390625" style="3" customWidth="1"/>
    <col min="21" max="22" width="11.28125" style="3" bestFit="1" customWidth="1"/>
    <col min="23" max="23" width="15.140625" style="3" customWidth="1"/>
    <col min="24" max="24" width="17.28125" style="3" customWidth="1"/>
    <col min="25" max="16384" width="9.140625" style="3" customWidth="1"/>
  </cols>
  <sheetData>
    <row r="1" ht="14.25">
      <c r="B1" s="3">
        <v>2017</v>
      </c>
    </row>
    <row r="2" spans="1:24" ht="15">
      <c r="A2" s="5"/>
      <c r="B2" s="4" t="s">
        <v>383</v>
      </c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5"/>
      <c r="B3" s="17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5"/>
      <c r="B4" s="8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5"/>
      <c r="B5" s="6" t="s">
        <v>477</v>
      </c>
      <c r="C5" s="18" t="s">
        <v>0</v>
      </c>
      <c r="D5" s="7" t="s">
        <v>1</v>
      </c>
      <c r="E5" s="7" t="s">
        <v>1</v>
      </c>
      <c r="F5" s="7"/>
      <c r="G5" s="7"/>
      <c r="H5" s="7"/>
      <c r="I5" s="7" t="s">
        <v>2</v>
      </c>
      <c r="J5" s="7" t="s">
        <v>343</v>
      </c>
      <c r="K5" s="7" t="s">
        <v>12</v>
      </c>
      <c r="L5" s="7" t="s">
        <v>3</v>
      </c>
      <c r="M5" s="7" t="s">
        <v>4</v>
      </c>
      <c r="N5" s="8" t="s">
        <v>380</v>
      </c>
      <c r="O5" s="8" t="s">
        <v>380</v>
      </c>
      <c r="P5" s="8" t="s">
        <v>386</v>
      </c>
      <c r="Q5" s="8" t="s">
        <v>387</v>
      </c>
      <c r="R5" s="8" t="s">
        <v>9</v>
      </c>
      <c r="S5" s="8" t="s">
        <v>388</v>
      </c>
      <c r="T5" s="8" t="s">
        <v>380</v>
      </c>
      <c r="U5" s="8" t="s">
        <v>344</v>
      </c>
      <c r="V5" s="8" t="s">
        <v>389</v>
      </c>
      <c r="W5" s="19" t="s">
        <v>391</v>
      </c>
      <c r="X5" s="8" t="s">
        <v>392</v>
      </c>
    </row>
    <row r="6" spans="1:24" ht="15">
      <c r="A6" s="5"/>
      <c r="B6" s="9" t="s">
        <v>478</v>
      </c>
      <c r="C6" s="18" t="s">
        <v>5</v>
      </c>
      <c r="D6" s="7" t="s">
        <v>6</v>
      </c>
      <c r="E6" s="7" t="s">
        <v>385</v>
      </c>
      <c r="F6" s="7" t="s">
        <v>7</v>
      </c>
      <c r="G6" s="7" t="s">
        <v>8</v>
      </c>
      <c r="H6" s="7" t="s">
        <v>9</v>
      </c>
      <c r="I6" s="7" t="s">
        <v>342</v>
      </c>
      <c r="J6" s="7" t="s">
        <v>341</v>
      </c>
      <c r="K6" s="7" t="s">
        <v>344</v>
      </c>
      <c r="L6" s="7" t="s">
        <v>2</v>
      </c>
      <c r="M6" s="7" t="s">
        <v>1</v>
      </c>
      <c r="N6" s="8" t="s">
        <v>384</v>
      </c>
      <c r="O6" s="8" t="s">
        <v>381</v>
      </c>
      <c r="P6" s="1"/>
      <c r="Q6" s="1"/>
      <c r="R6" s="1"/>
      <c r="S6" s="8" t="s">
        <v>342</v>
      </c>
      <c r="T6" s="8" t="s">
        <v>382</v>
      </c>
      <c r="U6" s="8"/>
      <c r="V6" s="8" t="s">
        <v>390</v>
      </c>
      <c r="W6" s="8" t="s">
        <v>343</v>
      </c>
      <c r="X6" s="8" t="s">
        <v>380</v>
      </c>
    </row>
    <row r="7" spans="1:24" ht="14.25">
      <c r="A7" s="5"/>
      <c r="B7" s="1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5">
        <v>2017</v>
      </c>
      <c r="B8" s="1" t="s">
        <v>10</v>
      </c>
      <c r="C8" s="10"/>
      <c r="D8" s="2">
        <v>471.17</v>
      </c>
      <c r="E8" s="2">
        <v>184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400</v>
      </c>
      <c r="L8" s="2">
        <v>0</v>
      </c>
      <c r="M8" s="2">
        <f aca="true" t="shared" si="0" ref="M8:M50">SUM(D8:L8)</f>
        <v>1055.17</v>
      </c>
      <c r="N8" s="2">
        <v>201.93</v>
      </c>
      <c r="O8" s="2">
        <v>27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f aca="true" t="shared" si="1" ref="W8:W39">SUM(N8:V8)</f>
        <v>228.93</v>
      </c>
      <c r="X8" s="2">
        <f aca="true" t="shared" si="2" ref="X8:X39">SUM(M8,W8)</f>
        <v>1284.1000000000001</v>
      </c>
    </row>
    <row r="9" spans="1:24" ht="14.25">
      <c r="A9" s="5">
        <v>2017</v>
      </c>
      <c r="B9" s="1" t="s">
        <v>685</v>
      </c>
      <c r="C9" s="10" t="s">
        <v>25</v>
      </c>
      <c r="D9" s="2"/>
      <c r="E9" s="2"/>
      <c r="F9" s="2"/>
      <c r="G9" s="2"/>
      <c r="H9" s="2"/>
      <c r="I9" s="2"/>
      <c r="J9" s="2"/>
      <c r="K9" s="2"/>
      <c r="L9" s="2"/>
      <c r="M9" s="2">
        <f>SUM(D9:L9)</f>
        <v>0</v>
      </c>
      <c r="N9" s="2"/>
      <c r="O9" s="2"/>
      <c r="P9" s="2"/>
      <c r="Q9" s="2"/>
      <c r="R9" s="2"/>
      <c r="S9" s="2"/>
      <c r="T9" s="2"/>
      <c r="U9" s="2"/>
      <c r="V9" s="2"/>
      <c r="W9" s="2">
        <f t="shared" si="1"/>
        <v>0</v>
      </c>
      <c r="X9" s="2">
        <f t="shared" si="2"/>
        <v>0</v>
      </c>
    </row>
    <row r="10" spans="1:24" ht="14.25">
      <c r="A10" s="5">
        <v>2017</v>
      </c>
      <c r="B10" s="1" t="s">
        <v>11</v>
      </c>
      <c r="C10" s="10" t="s">
        <v>12</v>
      </c>
      <c r="D10" s="2">
        <v>10000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f t="shared" si="0"/>
        <v>10000</v>
      </c>
      <c r="N10" s="2">
        <v>10000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200</v>
      </c>
      <c r="V10" s="2">
        <v>0</v>
      </c>
      <c r="W10" s="2">
        <f t="shared" si="1"/>
        <v>10200</v>
      </c>
      <c r="X10" s="2">
        <f t="shared" si="2"/>
        <v>20200</v>
      </c>
    </row>
    <row r="11" spans="1:24" ht="14.25">
      <c r="A11" s="5">
        <v>2017</v>
      </c>
      <c r="B11" s="1" t="s">
        <v>632</v>
      </c>
      <c r="C11" s="10"/>
      <c r="D11" s="2">
        <v>37500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215</v>
      </c>
      <c r="L11" s="2">
        <v>0</v>
      </c>
      <c r="M11" s="2">
        <f t="shared" si="0"/>
        <v>37715</v>
      </c>
      <c r="N11" s="2">
        <v>37485.67</v>
      </c>
      <c r="O11" s="2">
        <v>14.33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f t="shared" si="1"/>
        <v>37500</v>
      </c>
      <c r="X11" s="2">
        <f t="shared" si="2"/>
        <v>75215</v>
      </c>
    </row>
    <row r="12" spans="1:24" ht="14.25">
      <c r="A12" s="5">
        <v>2017</v>
      </c>
      <c r="B12" s="1" t="s">
        <v>537</v>
      </c>
      <c r="C12" s="10"/>
      <c r="D12" s="2">
        <v>8750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715</v>
      </c>
      <c r="L12" s="2">
        <v>0</v>
      </c>
      <c r="M12" s="2">
        <f t="shared" si="0"/>
        <v>9465</v>
      </c>
      <c r="N12" s="2">
        <v>12250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15</v>
      </c>
      <c r="V12" s="2">
        <v>0</v>
      </c>
      <c r="W12" s="2">
        <f t="shared" si="1"/>
        <v>12265</v>
      </c>
      <c r="X12" s="2">
        <f t="shared" si="2"/>
        <v>21730</v>
      </c>
    </row>
    <row r="13" spans="1:24" ht="14.25">
      <c r="A13" s="5">
        <v>2017</v>
      </c>
      <c r="B13" s="1" t="s">
        <v>652</v>
      </c>
      <c r="C13" s="10" t="s">
        <v>25</v>
      </c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  <c r="N13" s="2"/>
      <c r="O13" s="2"/>
      <c r="P13" s="2"/>
      <c r="Q13" s="2"/>
      <c r="R13" s="2"/>
      <c r="S13" s="2"/>
      <c r="T13" s="2"/>
      <c r="U13" s="2"/>
      <c r="V13" s="2"/>
      <c r="W13" s="2">
        <f t="shared" si="1"/>
        <v>0</v>
      </c>
      <c r="X13" s="2">
        <f t="shared" si="2"/>
        <v>0</v>
      </c>
    </row>
    <row r="14" spans="1:24" ht="14.25">
      <c r="A14" s="5">
        <v>2017</v>
      </c>
      <c r="B14" s="1" t="s">
        <v>873</v>
      </c>
      <c r="C14" s="10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>
        <f>SUM(D14:L14)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>
        <f t="shared" si="1"/>
        <v>0</v>
      </c>
      <c r="X14" s="2">
        <f t="shared" si="2"/>
        <v>0</v>
      </c>
    </row>
    <row r="15" spans="1:24" ht="14.25">
      <c r="A15" s="5">
        <v>2017</v>
      </c>
      <c r="B15" s="1" t="s">
        <v>806</v>
      </c>
      <c r="C15" s="10" t="s">
        <v>911</v>
      </c>
      <c r="D15" s="2">
        <v>25532.6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200</v>
      </c>
      <c r="L15" s="2">
        <v>0</v>
      </c>
      <c r="M15" s="2">
        <f>SUM(D15:L15)</f>
        <v>25732.6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f t="shared" si="1"/>
        <v>0</v>
      </c>
      <c r="X15" s="2">
        <f t="shared" si="2"/>
        <v>25732.6</v>
      </c>
    </row>
    <row r="16" spans="1:24" ht="14.25">
      <c r="A16" s="5">
        <v>2017</v>
      </c>
      <c r="B16" s="1" t="s">
        <v>13</v>
      </c>
      <c r="C16" s="10" t="s">
        <v>840</v>
      </c>
      <c r="D16" s="2">
        <v>9999.99</v>
      </c>
      <c r="E16" s="2">
        <v>430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f t="shared" si="0"/>
        <v>10429.99</v>
      </c>
      <c r="N16" s="2"/>
      <c r="O16" s="2"/>
      <c r="P16" s="2"/>
      <c r="Q16" s="2"/>
      <c r="R16" s="2"/>
      <c r="S16" s="2"/>
      <c r="T16" s="2"/>
      <c r="U16" s="2"/>
      <c r="V16" s="2"/>
      <c r="W16" s="2">
        <f t="shared" si="1"/>
        <v>0</v>
      </c>
      <c r="X16" s="2">
        <f t="shared" si="2"/>
        <v>10429.99</v>
      </c>
    </row>
    <row r="17" spans="1:24" ht="14.25">
      <c r="A17" s="5">
        <v>2017</v>
      </c>
      <c r="B17" s="1" t="s">
        <v>14</v>
      </c>
      <c r="C17" s="10"/>
      <c r="D17" s="2">
        <v>84212</v>
      </c>
      <c r="E17" s="2">
        <v>0</v>
      </c>
      <c r="F17" s="2">
        <v>0</v>
      </c>
      <c r="G17" s="2">
        <v>133.69</v>
      </c>
      <c r="H17" s="2">
        <v>0</v>
      </c>
      <c r="I17" s="2">
        <v>2759.5</v>
      </c>
      <c r="J17" s="2">
        <v>184.69</v>
      </c>
      <c r="K17" s="2">
        <v>1395</v>
      </c>
      <c r="L17" s="2">
        <v>0</v>
      </c>
      <c r="M17" s="2">
        <f t="shared" si="0"/>
        <v>88684.88</v>
      </c>
      <c r="N17" s="2">
        <v>84539.22</v>
      </c>
      <c r="O17" s="2">
        <v>35.85</v>
      </c>
      <c r="P17" s="2">
        <v>0</v>
      </c>
      <c r="Q17" s="2">
        <v>93.96</v>
      </c>
      <c r="R17" s="2">
        <v>0</v>
      </c>
      <c r="S17" s="2">
        <v>0</v>
      </c>
      <c r="T17" s="2">
        <v>0</v>
      </c>
      <c r="U17" s="2">
        <v>115</v>
      </c>
      <c r="V17" s="2">
        <v>0</v>
      </c>
      <c r="W17" s="2">
        <f t="shared" si="1"/>
        <v>84784.03000000001</v>
      </c>
      <c r="X17" s="2">
        <f t="shared" si="2"/>
        <v>173468.91000000003</v>
      </c>
    </row>
    <row r="18" spans="1:24" ht="14.25">
      <c r="A18" s="5">
        <v>2017</v>
      </c>
      <c r="B18" s="1" t="s">
        <v>15</v>
      </c>
      <c r="C18" s="10" t="s">
        <v>12</v>
      </c>
      <c r="D18" s="2">
        <v>39930</v>
      </c>
      <c r="E18" s="2">
        <v>0</v>
      </c>
      <c r="F18" s="2">
        <v>896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f t="shared" si="0"/>
        <v>40826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f t="shared" si="1"/>
        <v>0</v>
      </c>
      <c r="X18" s="2">
        <f t="shared" si="2"/>
        <v>40826</v>
      </c>
    </row>
    <row r="19" spans="1:24" ht="14.25">
      <c r="A19" s="5">
        <v>2017</v>
      </c>
      <c r="B19" s="1" t="s">
        <v>16</v>
      </c>
      <c r="C19" s="10"/>
      <c r="D19" s="2">
        <v>15000</v>
      </c>
      <c r="E19" s="2">
        <v>295</v>
      </c>
      <c r="F19" s="2">
        <v>99</v>
      </c>
      <c r="G19" s="2">
        <v>0</v>
      </c>
      <c r="H19" s="2">
        <v>0</v>
      </c>
      <c r="I19" s="2">
        <v>105</v>
      </c>
      <c r="J19" s="2">
        <v>0</v>
      </c>
      <c r="K19" s="2">
        <v>430</v>
      </c>
      <c r="L19" s="2">
        <v>0</v>
      </c>
      <c r="M19" s="2">
        <f t="shared" si="0"/>
        <v>15929</v>
      </c>
      <c r="N19" s="2">
        <v>15000</v>
      </c>
      <c r="O19" s="2">
        <v>131.63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f t="shared" si="1"/>
        <v>15131.63</v>
      </c>
      <c r="X19" s="2">
        <f t="shared" si="2"/>
        <v>31060.629999999997</v>
      </c>
    </row>
    <row r="20" spans="1:24" ht="14.25">
      <c r="A20" s="5">
        <v>2017</v>
      </c>
      <c r="B20" s="1" t="s">
        <v>735</v>
      </c>
      <c r="C20" s="10" t="s">
        <v>12</v>
      </c>
      <c r="D20" s="2">
        <v>1000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800</v>
      </c>
      <c r="L20" s="2">
        <v>0</v>
      </c>
      <c r="M20" s="2">
        <f>SUM(D20:L20)</f>
        <v>1800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f t="shared" si="1"/>
        <v>0</v>
      </c>
      <c r="X20" s="2">
        <f t="shared" si="2"/>
        <v>1800</v>
      </c>
    </row>
    <row r="21" spans="1:24" ht="14.25">
      <c r="A21" s="5">
        <v>2017</v>
      </c>
      <c r="B21" s="1" t="s">
        <v>17</v>
      </c>
      <c r="C21" s="10" t="s">
        <v>12</v>
      </c>
      <c r="D21" s="2">
        <v>226.3</v>
      </c>
      <c r="E21" s="2">
        <v>81.89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 t="shared" si="0"/>
        <v>308.19</v>
      </c>
      <c r="N21" s="2">
        <v>2024.5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200</v>
      </c>
      <c r="V21" s="2">
        <v>0</v>
      </c>
      <c r="W21" s="2">
        <f t="shared" si="1"/>
        <v>2224.5</v>
      </c>
      <c r="X21" s="2">
        <f t="shared" si="2"/>
        <v>2532.69</v>
      </c>
    </row>
    <row r="22" spans="1:24" ht="14.25">
      <c r="A22" s="5">
        <v>2017</v>
      </c>
      <c r="B22" s="1" t="s">
        <v>695</v>
      </c>
      <c r="C22" s="10" t="s">
        <v>12</v>
      </c>
      <c r="D22" s="2">
        <v>33583.96</v>
      </c>
      <c r="E22" s="2">
        <v>9600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3472.99</v>
      </c>
      <c r="M22" s="2">
        <f>SUM(D22:L22)</f>
        <v>46656.95</v>
      </c>
      <c r="N22" s="2">
        <v>42792.35</v>
      </c>
      <c r="O22" s="2">
        <v>9600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f t="shared" si="1"/>
        <v>52392.35</v>
      </c>
      <c r="X22" s="2">
        <f t="shared" si="2"/>
        <v>99049.29999999999</v>
      </c>
    </row>
    <row r="23" spans="1:24" ht="14.25">
      <c r="A23" s="5">
        <v>2017</v>
      </c>
      <c r="B23" s="1" t="s">
        <v>513</v>
      </c>
      <c r="C23" s="10" t="s">
        <v>12</v>
      </c>
      <c r="D23" s="2">
        <v>8084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f t="shared" si="0"/>
        <v>8084</v>
      </c>
      <c r="N23" s="2">
        <v>8084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430</v>
      </c>
      <c r="V23" s="2">
        <v>0</v>
      </c>
      <c r="W23" s="2">
        <f t="shared" si="1"/>
        <v>8514</v>
      </c>
      <c r="X23" s="2">
        <f t="shared" si="2"/>
        <v>16598</v>
      </c>
    </row>
    <row r="24" spans="1:24" ht="14.25">
      <c r="A24" s="5">
        <v>2017</v>
      </c>
      <c r="B24" s="1" t="s">
        <v>18</v>
      </c>
      <c r="C24" s="10"/>
      <c r="D24" s="2">
        <v>24363.15</v>
      </c>
      <c r="E24" s="2">
        <v>444</v>
      </c>
      <c r="F24" s="2">
        <v>0</v>
      </c>
      <c r="G24" s="2">
        <v>48.58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0"/>
        <v>24855.730000000003</v>
      </c>
      <c r="N24" s="2">
        <v>21139.56</v>
      </c>
      <c r="O24" s="2">
        <v>16</v>
      </c>
      <c r="P24" s="2">
        <v>0</v>
      </c>
      <c r="Q24" s="2">
        <v>29.18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f t="shared" si="1"/>
        <v>21184.74</v>
      </c>
      <c r="X24" s="2">
        <f t="shared" si="2"/>
        <v>46040.47</v>
      </c>
    </row>
    <row r="25" spans="1:24" ht="14.25">
      <c r="A25" s="5">
        <v>2017</v>
      </c>
      <c r="B25" s="1" t="s">
        <v>376</v>
      </c>
      <c r="C25" s="10" t="s">
        <v>12</v>
      </c>
      <c r="D25" s="2">
        <v>9500</v>
      </c>
      <c r="E25" s="2">
        <v>561.77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 t="shared" si="0"/>
        <v>10061.77</v>
      </c>
      <c r="N25" s="2">
        <v>1500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f t="shared" si="1"/>
        <v>1500</v>
      </c>
      <c r="X25" s="2">
        <f t="shared" si="2"/>
        <v>11561.77</v>
      </c>
    </row>
    <row r="26" spans="1:24" ht="14.25">
      <c r="A26" s="5">
        <v>2017</v>
      </c>
      <c r="B26" s="1" t="s">
        <v>686</v>
      </c>
      <c r="C26" s="10" t="s">
        <v>911</v>
      </c>
      <c r="D26" s="2">
        <v>12000</v>
      </c>
      <c r="E26" s="2">
        <v>0</v>
      </c>
      <c r="F26" s="2">
        <v>0</v>
      </c>
      <c r="G26" s="2">
        <v>106</v>
      </c>
      <c r="H26" s="2">
        <v>107</v>
      </c>
      <c r="I26" s="2">
        <v>0</v>
      </c>
      <c r="J26" s="2">
        <v>0</v>
      </c>
      <c r="K26" s="2">
        <v>0</v>
      </c>
      <c r="L26" s="2">
        <v>0</v>
      </c>
      <c r="M26" s="2">
        <f>SUM(D26:L26)</f>
        <v>12213</v>
      </c>
      <c r="N26" s="2">
        <v>2000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f t="shared" si="1"/>
        <v>2000</v>
      </c>
      <c r="X26" s="2">
        <f t="shared" si="2"/>
        <v>14213</v>
      </c>
    </row>
    <row r="27" spans="1:24" ht="14.25">
      <c r="A27" s="5">
        <v>2017</v>
      </c>
      <c r="B27" s="1" t="s">
        <v>584</v>
      </c>
      <c r="C27" s="10" t="s">
        <v>12</v>
      </c>
      <c r="D27" s="2">
        <v>42611.53</v>
      </c>
      <c r="E27" s="2">
        <v>415.6</v>
      </c>
      <c r="F27" s="2">
        <v>112</v>
      </c>
      <c r="G27" s="2">
        <v>654.58</v>
      </c>
      <c r="H27" s="2">
        <v>0</v>
      </c>
      <c r="I27" s="2">
        <v>0</v>
      </c>
      <c r="J27" s="2">
        <v>674.59</v>
      </c>
      <c r="K27" s="2">
        <v>0</v>
      </c>
      <c r="L27" s="2">
        <v>0</v>
      </c>
      <c r="M27" s="2">
        <f t="shared" si="0"/>
        <v>44468.299999999996</v>
      </c>
      <c r="N27" s="2">
        <v>32995.71</v>
      </c>
      <c r="O27" s="2">
        <v>268.24</v>
      </c>
      <c r="P27" s="2">
        <v>0</v>
      </c>
      <c r="Q27" s="2">
        <v>52.77</v>
      </c>
      <c r="R27" s="2">
        <v>0</v>
      </c>
      <c r="S27" s="2">
        <v>0</v>
      </c>
      <c r="T27" s="2">
        <v>43.54</v>
      </c>
      <c r="U27" s="2">
        <v>0</v>
      </c>
      <c r="V27" s="2">
        <v>0</v>
      </c>
      <c r="W27" s="2">
        <f t="shared" si="1"/>
        <v>33360.259999999995</v>
      </c>
      <c r="X27" s="2">
        <f t="shared" si="2"/>
        <v>77828.56</v>
      </c>
    </row>
    <row r="28" spans="1:24" ht="14.25">
      <c r="A28" s="5">
        <v>2017</v>
      </c>
      <c r="B28" s="1" t="s">
        <v>395</v>
      </c>
      <c r="C28" s="10" t="s">
        <v>940</v>
      </c>
      <c r="D28" s="2">
        <v>10000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 t="shared" si="0"/>
        <v>10000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f t="shared" si="1"/>
        <v>0</v>
      </c>
      <c r="X28" s="2">
        <f t="shared" si="2"/>
        <v>10000</v>
      </c>
    </row>
    <row r="29" spans="1:24" ht="14.25">
      <c r="A29" s="5">
        <v>2017</v>
      </c>
      <c r="B29" s="1" t="s">
        <v>19</v>
      </c>
      <c r="C29" s="10"/>
      <c r="D29" s="2">
        <v>6000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0"/>
        <v>6000</v>
      </c>
      <c r="N29" s="2">
        <v>6000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f t="shared" si="1"/>
        <v>6000</v>
      </c>
      <c r="X29" s="2">
        <f t="shared" si="2"/>
        <v>12000</v>
      </c>
    </row>
    <row r="30" spans="1:24" ht="14.25">
      <c r="A30" s="5">
        <v>2017</v>
      </c>
      <c r="B30" s="1" t="s">
        <v>20</v>
      </c>
      <c r="C30" s="10"/>
      <c r="D30" s="2">
        <v>64.66</v>
      </c>
      <c r="E30" s="2">
        <v>215</v>
      </c>
      <c r="F30" s="2">
        <v>0</v>
      </c>
      <c r="G30" s="2">
        <v>0</v>
      </c>
      <c r="H30" s="2">
        <v>0</v>
      </c>
      <c r="I30" s="2">
        <v>0</v>
      </c>
      <c r="J30" s="2">
        <v>87.5</v>
      </c>
      <c r="K30" s="2">
        <v>0</v>
      </c>
      <c r="L30" s="2">
        <v>0</v>
      </c>
      <c r="M30" s="2">
        <f t="shared" si="0"/>
        <v>367.15999999999997</v>
      </c>
      <c r="N30" s="2">
        <v>1276.44</v>
      </c>
      <c r="O30" s="2">
        <v>134.78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f t="shared" si="1"/>
        <v>1411.22</v>
      </c>
      <c r="X30" s="2">
        <f t="shared" si="2"/>
        <v>1778.38</v>
      </c>
    </row>
    <row r="31" spans="1:24" ht="14.25">
      <c r="A31" s="5">
        <v>2017</v>
      </c>
      <c r="B31" s="1" t="s">
        <v>897</v>
      </c>
      <c r="C31" s="10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>SUM(D31:L31)</f>
        <v>0</v>
      </c>
      <c r="N31" s="2">
        <v>17500</v>
      </c>
      <c r="O31" s="2">
        <v>220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f>SUM(N31:V31)</f>
        <v>17720</v>
      </c>
      <c r="X31" s="2">
        <f>SUM(M31,W31)</f>
        <v>17720</v>
      </c>
    </row>
    <row r="32" spans="1:24" ht="14.25">
      <c r="A32" s="5">
        <v>2017</v>
      </c>
      <c r="B32" s="1" t="s">
        <v>534</v>
      </c>
      <c r="C32" s="10"/>
      <c r="D32" s="2">
        <v>51500</v>
      </c>
      <c r="E32" s="2">
        <v>1324.1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215</v>
      </c>
      <c r="L32" s="2">
        <v>0</v>
      </c>
      <c r="M32" s="2">
        <f t="shared" si="0"/>
        <v>53039.1</v>
      </c>
      <c r="N32" s="2">
        <v>41500</v>
      </c>
      <c r="O32" s="2">
        <v>789.54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f t="shared" si="1"/>
        <v>42289.54</v>
      </c>
      <c r="X32" s="2">
        <f t="shared" si="2"/>
        <v>95328.64</v>
      </c>
    </row>
    <row r="33" spans="1:24" ht="14.25">
      <c r="A33" s="5">
        <v>2017</v>
      </c>
      <c r="B33" s="1" t="s">
        <v>21</v>
      </c>
      <c r="C33" s="10"/>
      <c r="D33" s="2">
        <v>2644.89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200</v>
      </c>
      <c r="L33" s="2">
        <v>39.58</v>
      </c>
      <c r="M33" s="2">
        <f t="shared" si="0"/>
        <v>2884.47</v>
      </c>
      <c r="N33" s="2">
        <v>689.97</v>
      </c>
      <c r="O33" s="2">
        <v>0</v>
      </c>
      <c r="P33" s="2">
        <v>0</v>
      </c>
      <c r="Q33" s="2">
        <v>14.58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f t="shared" si="1"/>
        <v>704.5500000000001</v>
      </c>
      <c r="X33" s="2">
        <f t="shared" si="2"/>
        <v>3589.02</v>
      </c>
    </row>
    <row r="34" spans="1:24" ht="14.25">
      <c r="A34" s="5">
        <v>2017</v>
      </c>
      <c r="B34" s="1" t="s">
        <v>759</v>
      </c>
      <c r="C34" s="10"/>
      <c r="D34" s="2">
        <v>16290</v>
      </c>
      <c r="E34" s="2">
        <v>215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f>SUM(D34:L34)</f>
        <v>16505</v>
      </c>
      <c r="N34" s="2">
        <v>22365</v>
      </c>
      <c r="O34" s="2">
        <v>217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f t="shared" si="1"/>
        <v>22582</v>
      </c>
      <c r="X34" s="2">
        <f t="shared" si="2"/>
        <v>39087</v>
      </c>
    </row>
    <row r="35" spans="1:24" ht="14.25">
      <c r="A35" s="5">
        <v>2017</v>
      </c>
      <c r="B35" s="1" t="s">
        <v>22</v>
      </c>
      <c r="C35" s="10"/>
      <c r="D35" s="2">
        <v>7650</v>
      </c>
      <c r="E35" s="2">
        <v>583.19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f t="shared" si="0"/>
        <v>8233.19</v>
      </c>
      <c r="N35" s="2">
        <v>4500</v>
      </c>
      <c r="O35" s="2">
        <v>108.8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f t="shared" si="1"/>
        <v>4608.8</v>
      </c>
      <c r="X35" s="2">
        <f t="shared" si="2"/>
        <v>12841.990000000002</v>
      </c>
    </row>
    <row r="36" spans="1:24" ht="14.25">
      <c r="A36" s="5">
        <v>2017</v>
      </c>
      <c r="B36" s="1" t="s">
        <v>610</v>
      </c>
      <c r="C36" s="10"/>
      <c r="D36" s="2">
        <v>3000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200</v>
      </c>
      <c r="L36" s="2">
        <v>0</v>
      </c>
      <c r="M36" s="2">
        <f t="shared" si="0"/>
        <v>3200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f t="shared" si="1"/>
        <v>0</v>
      </c>
      <c r="X36" s="2">
        <f t="shared" si="2"/>
        <v>3200</v>
      </c>
    </row>
    <row r="37" spans="1:24" ht="14.25">
      <c r="A37" s="5">
        <v>2017</v>
      </c>
      <c r="B37" s="1" t="s">
        <v>765</v>
      </c>
      <c r="C37" s="10"/>
      <c r="D37" s="2">
        <v>20900</v>
      </c>
      <c r="E37" s="2">
        <v>0</v>
      </c>
      <c r="F37" s="2">
        <v>0</v>
      </c>
      <c r="G37" s="2">
        <v>613.82</v>
      </c>
      <c r="H37" s="2">
        <v>0</v>
      </c>
      <c r="I37" s="2">
        <v>0</v>
      </c>
      <c r="J37" s="2">
        <v>0</v>
      </c>
      <c r="K37" s="2">
        <v>200</v>
      </c>
      <c r="L37" s="2">
        <v>0</v>
      </c>
      <c r="M37" s="2">
        <f t="shared" si="0"/>
        <v>21713.82</v>
      </c>
      <c r="N37" s="2">
        <v>18200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f t="shared" si="1"/>
        <v>18200</v>
      </c>
      <c r="X37" s="2">
        <f t="shared" si="2"/>
        <v>39913.82</v>
      </c>
    </row>
    <row r="38" spans="1:24" ht="14.25">
      <c r="A38" s="5">
        <v>2017</v>
      </c>
      <c r="B38" s="1" t="s">
        <v>576</v>
      </c>
      <c r="C38" s="10"/>
      <c r="D38" s="2">
        <v>6000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200</v>
      </c>
      <c r="L38" s="2">
        <v>0</v>
      </c>
      <c r="M38" s="2">
        <f t="shared" si="0"/>
        <v>6200</v>
      </c>
      <c r="N38" s="2">
        <v>3600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200</v>
      </c>
      <c r="V38" s="2">
        <v>0</v>
      </c>
      <c r="W38" s="2">
        <f t="shared" si="1"/>
        <v>3800</v>
      </c>
      <c r="X38" s="2">
        <f t="shared" si="2"/>
        <v>10000</v>
      </c>
    </row>
    <row r="39" spans="1:24" ht="14.25">
      <c r="A39" s="5">
        <v>2017</v>
      </c>
      <c r="B39" s="1" t="s">
        <v>766</v>
      </c>
      <c r="C39" s="10" t="s">
        <v>911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f>SUM(D39:L39)</f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f t="shared" si="1"/>
        <v>0</v>
      </c>
      <c r="X39" s="2">
        <f t="shared" si="2"/>
        <v>0</v>
      </c>
    </row>
    <row r="40" spans="1:24" ht="14.25">
      <c r="A40" s="5">
        <v>2017</v>
      </c>
      <c r="B40" s="1" t="s">
        <v>749</v>
      </c>
      <c r="C40" s="10"/>
      <c r="D40" s="2">
        <v>11666.67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>SUM(D40:L40)</f>
        <v>11666.67</v>
      </c>
      <c r="N40" s="2">
        <v>5000</v>
      </c>
      <c r="O40" s="2">
        <v>5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f aca="true" t="shared" si="3" ref="W40:W71">SUM(N40:V40)</f>
        <v>5005</v>
      </c>
      <c r="X40" s="2">
        <f aca="true" t="shared" si="4" ref="X40:X71">SUM(M40,W40)</f>
        <v>16671.67</v>
      </c>
    </row>
    <row r="41" spans="1:24" ht="14.25">
      <c r="A41" s="5">
        <v>2017</v>
      </c>
      <c r="B41" s="1" t="s">
        <v>874</v>
      </c>
      <c r="C41" s="10"/>
      <c r="D41" s="2">
        <v>280</v>
      </c>
      <c r="E41" s="2">
        <v>8.25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f>SUM(D41:L41)</f>
        <v>288.25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215</v>
      </c>
      <c r="V41" s="2">
        <v>0</v>
      </c>
      <c r="W41" s="2">
        <f t="shared" si="3"/>
        <v>215</v>
      </c>
      <c r="X41" s="2">
        <f t="shared" si="4"/>
        <v>503.25</v>
      </c>
    </row>
    <row r="42" spans="1:24" ht="14.25">
      <c r="A42" s="5">
        <v>2017</v>
      </c>
      <c r="B42" s="1" t="s">
        <v>23</v>
      </c>
      <c r="C42" s="10"/>
      <c r="D42" s="2">
        <v>4614.56</v>
      </c>
      <c r="E42" s="2">
        <v>0</v>
      </c>
      <c r="F42" s="2">
        <v>0</v>
      </c>
      <c r="G42" s="2">
        <v>0</v>
      </c>
      <c r="H42" s="2">
        <v>0</v>
      </c>
      <c r="I42" s="2">
        <v>250</v>
      </c>
      <c r="J42" s="2">
        <v>0</v>
      </c>
      <c r="K42" s="2">
        <v>535</v>
      </c>
      <c r="L42" s="2">
        <v>0</v>
      </c>
      <c r="M42" s="2">
        <f t="shared" si="0"/>
        <v>5399.56</v>
      </c>
      <c r="N42" s="2">
        <v>348.35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f t="shared" si="3"/>
        <v>348.35</v>
      </c>
      <c r="X42" s="2">
        <f t="shared" si="4"/>
        <v>5747.910000000001</v>
      </c>
    </row>
    <row r="43" spans="1:24" ht="14.25">
      <c r="A43" s="5">
        <v>2017</v>
      </c>
      <c r="B43" s="1" t="s">
        <v>653</v>
      </c>
      <c r="C43" s="10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0"/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f t="shared" si="3"/>
        <v>0</v>
      </c>
      <c r="X43" s="2">
        <f t="shared" si="4"/>
        <v>0</v>
      </c>
    </row>
    <row r="44" spans="1:24" ht="14.25">
      <c r="A44" s="5">
        <v>2017</v>
      </c>
      <c r="B44" s="1" t="s">
        <v>697</v>
      </c>
      <c r="C44" s="10" t="s">
        <v>911</v>
      </c>
      <c r="D44" s="2">
        <v>9244.9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f>SUM(D44:L44)</f>
        <v>9244.9</v>
      </c>
      <c r="N44" s="2">
        <v>1000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300</v>
      </c>
      <c r="V44" s="2">
        <v>0</v>
      </c>
      <c r="W44" s="2">
        <f t="shared" si="3"/>
        <v>1300</v>
      </c>
      <c r="X44" s="2">
        <f t="shared" si="4"/>
        <v>10544.9</v>
      </c>
    </row>
    <row r="45" spans="1:24" ht="14.25">
      <c r="A45" s="5">
        <v>2017</v>
      </c>
      <c r="B45" s="1" t="s">
        <v>898</v>
      </c>
      <c r="C45" s="10" t="s">
        <v>911</v>
      </c>
      <c r="D45" s="2">
        <v>2000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f>SUM(D45:L45)</f>
        <v>2000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f>SUM(N45:V45)</f>
        <v>0</v>
      </c>
      <c r="X45" s="2">
        <f>SUM(M45,W45)</f>
        <v>2000</v>
      </c>
    </row>
    <row r="46" spans="1:24" ht="14.25">
      <c r="A46" s="5">
        <v>2017</v>
      </c>
      <c r="B46" s="1" t="s">
        <v>661</v>
      </c>
      <c r="C46" s="10" t="s">
        <v>12</v>
      </c>
      <c r="D46" s="2">
        <v>25892.5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f>SUM(D46:L46)</f>
        <v>25892.5</v>
      </c>
      <c r="N46" s="2">
        <v>12500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f t="shared" si="3"/>
        <v>12500</v>
      </c>
      <c r="X46" s="2">
        <f t="shared" si="4"/>
        <v>38392.5</v>
      </c>
    </row>
    <row r="47" spans="1:24" ht="14.25">
      <c r="A47" s="5">
        <v>2017</v>
      </c>
      <c r="B47" s="1" t="s">
        <v>577</v>
      </c>
      <c r="C47" s="10" t="s">
        <v>12</v>
      </c>
      <c r="D47" s="2">
        <v>600</v>
      </c>
      <c r="E47" s="2">
        <v>0</v>
      </c>
      <c r="F47" s="2">
        <v>0</v>
      </c>
      <c r="G47" s="2">
        <v>0</v>
      </c>
      <c r="H47" s="2">
        <v>0</v>
      </c>
      <c r="I47" s="2">
        <v>80.18</v>
      </c>
      <c r="J47" s="2">
        <v>0</v>
      </c>
      <c r="K47" s="2">
        <v>0</v>
      </c>
      <c r="L47" s="2">
        <v>0</v>
      </c>
      <c r="M47" s="2">
        <f t="shared" si="0"/>
        <v>680.1800000000001</v>
      </c>
      <c r="N47" s="2">
        <v>3600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f t="shared" si="3"/>
        <v>3600</v>
      </c>
      <c r="X47" s="2">
        <f t="shared" si="4"/>
        <v>4280.18</v>
      </c>
    </row>
    <row r="48" spans="1:24" ht="14.25">
      <c r="A48" s="5">
        <v>2017</v>
      </c>
      <c r="B48" s="1" t="s">
        <v>24</v>
      </c>
      <c r="C48" s="10" t="s">
        <v>25</v>
      </c>
      <c r="D48" s="2"/>
      <c r="E48" s="2"/>
      <c r="F48" s="2"/>
      <c r="G48" s="2"/>
      <c r="H48" s="2"/>
      <c r="I48" s="2"/>
      <c r="J48" s="2"/>
      <c r="K48" s="2"/>
      <c r="L48" s="2"/>
      <c r="M48" s="2">
        <f t="shared" si="0"/>
        <v>0</v>
      </c>
      <c r="N48" s="2"/>
      <c r="O48" s="2"/>
      <c r="P48" s="2"/>
      <c r="Q48" s="2"/>
      <c r="R48" s="2"/>
      <c r="S48" s="2"/>
      <c r="T48" s="2"/>
      <c r="U48" s="2"/>
      <c r="V48" s="2"/>
      <c r="W48" s="2">
        <f t="shared" si="3"/>
        <v>0</v>
      </c>
      <c r="X48" s="2">
        <f t="shared" si="4"/>
        <v>0</v>
      </c>
    </row>
    <row r="49" spans="1:24" ht="14.25">
      <c r="A49" s="5">
        <v>2017</v>
      </c>
      <c r="B49" s="1" t="s">
        <v>26</v>
      </c>
      <c r="C49" s="10"/>
      <c r="D49" s="2">
        <v>34000</v>
      </c>
      <c r="E49" s="2">
        <v>0</v>
      </c>
      <c r="F49" s="2">
        <v>0</v>
      </c>
      <c r="G49" s="2">
        <v>0</v>
      </c>
      <c r="H49" s="2">
        <v>0</v>
      </c>
      <c r="I49" s="2">
        <v>675</v>
      </c>
      <c r="J49" s="2">
        <v>0</v>
      </c>
      <c r="K49" s="2">
        <v>0</v>
      </c>
      <c r="L49" s="2">
        <v>0</v>
      </c>
      <c r="M49" s="2">
        <f t="shared" si="0"/>
        <v>34675</v>
      </c>
      <c r="N49" s="2">
        <v>33000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f t="shared" si="3"/>
        <v>33000</v>
      </c>
      <c r="X49" s="2">
        <f t="shared" si="4"/>
        <v>67675</v>
      </c>
    </row>
    <row r="50" spans="1:24" ht="14.25">
      <c r="A50" s="5">
        <v>2017</v>
      </c>
      <c r="B50" s="1" t="s">
        <v>528</v>
      </c>
      <c r="C50" s="10" t="s">
        <v>12</v>
      </c>
      <c r="D50" s="2">
        <v>5253.9</v>
      </c>
      <c r="E50" s="2">
        <v>124.45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220</v>
      </c>
      <c r="L50" s="2">
        <v>0</v>
      </c>
      <c r="M50" s="2">
        <f t="shared" si="0"/>
        <v>5598.349999999999</v>
      </c>
      <c r="N50" s="2">
        <v>5190.62</v>
      </c>
      <c r="O50" s="2">
        <v>245.47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7</v>
      </c>
      <c r="V50" s="2">
        <v>0</v>
      </c>
      <c r="W50" s="2">
        <f t="shared" si="3"/>
        <v>5443.09</v>
      </c>
      <c r="X50" s="2">
        <f t="shared" si="4"/>
        <v>11041.439999999999</v>
      </c>
    </row>
    <row r="51" spans="1:24" ht="14.25">
      <c r="A51" s="5">
        <v>2017</v>
      </c>
      <c r="B51" s="1" t="s">
        <v>27</v>
      </c>
      <c r="C51" s="10" t="s">
        <v>840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f aca="true" t="shared" si="5" ref="M51:M56">SUM(D51:L51)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>
        <f t="shared" si="3"/>
        <v>0</v>
      </c>
      <c r="X51" s="2">
        <f t="shared" si="4"/>
        <v>0</v>
      </c>
    </row>
    <row r="52" spans="1:24" ht="14.25">
      <c r="A52" s="5">
        <v>2017</v>
      </c>
      <c r="B52" s="1" t="s">
        <v>437</v>
      </c>
      <c r="C52" s="10"/>
      <c r="D52" s="2">
        <v>28959.46</v>
      </c>
      <c r="E52" s="2">
        <v>244.5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f t="shared" si="5"/>
        <v>29203.96</v>
      </c>
      <c r="N52" s="2">
        <v>33569.96</v>
      </c>
      <c r="O52" s="2">
        <v>10.5</v>
      </c>
      <c r="P52" s="2">
        <v>0</v>
      </c>
      <c r="Q52" s="2">
        <v>0</v>
      </c>
      <c r="R52" s="2">
        <v>0</v>
      </c>
      <c r="S52" s="2">
        <v>759.22</v>
      </c>
      <c r="T52" s="2">
        <v>0</v>
      </c>
      <c r="U52" s="2">
        <v>0</v>
      </c>
      <c r="V52" s="2">
        <v>0</v>
      </c>
      <c r="W52" s="2">
        <f t="shared" si="3"/>
        <v>34339.68</v>
      </c>
      <c r="X52" s="2">
        <f t="shared" si="4"/>
        <v>63543.64</v>
      </c>
    </row>
    <row r="53" spans="1:24" ht="14.25">
      <c r="A53" s="5">
        <v>2017</v>
      </c>
      <c r="B53" s="1" t="s">
        <v>854</v>
      </c>
      <c r="C53" s="10" t="s">
        <v>12</v>
      </c>
      <c r="D53" s="2">
        <v>8000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f>SUM(D53:L53)</f>
        <v>8000</v>
      </c>
      <c r="N53" s="2">
        <v>8000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f t="shared" si="3"/>
        <v>8000</v>
      </c>
      <c r="X53" s="2">
        <f t="shared" si="4"/>
        <v>16000</v>
      </c>
    </row>
    <row r="54" spans="1:24" ht="14.25">
      <c r="A54" s="5">
        <v>2017</v>
      </c>
      <c r="B54" s="1" t="s">
        <v>480</v>
      </c>
      <c r="C54" s="10" t="s">
        <v>12</v>
      </c>
      <c r="D54" s="2">
        <v>12400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f t="shared" si="5"/>
        <v>12400</v>
      </c>
      <c r="N54" s="2">
        <v>12400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f t="shared" si="3"/>
        <v>12400</v>
      </c>
      <c r="X54" s="2">
        <f t="shared" si="4"/>
        <v>24800</v>
      </c>
    </row>
    <row r="55" spans="1:24" ht="14.25">
      <c r="A55" s="5">
        <v>2017</v>
      </c>
      <c r="B55" s="1" t="s">
        <v>841</v>
      </c>
      <c r="C55" s="10" t="s">
        <v>840</v>
      </c>
      <c r="D55" s="2">
        <v>3600</v>
      </c>
      <c r="E55" s="2">
        <v>36.26</v>
      </c>
      <c r="F55" s="2">
        <v>0</v>
      </c>
      <c r="G55" s="2">
        <v>0</v>
      </c>
      <c r="H55" s="2">
        <v>0</v>
      </c>
      <c r="I55" s="2">
        <v>0</v>
      </c>
      <c r="J55" s="2">
        <v>12.17</v>
      </c>
      <c r="K55" s="2">
        <v>0</v>
      </c>
      <c r="L55" s="2">
        <v>0</v>
      </c>
      <c r="M55" s="2">
        <f t="shared" si="5"/>
        <v>3648.4300000000003</v>
      </c>
      <c r="N55" s="2">
        <v>2020.37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f t="shared" si="3"/>
        <v>2020.37</v>
      </c>
      <c r="X55" s="2">
        <f t="shared" si="4"/>
        <v>5668.8</v>
      </c>
    </row>
    <row r="56" spans="1:24" ht="14.25">
      <c r="A56" s="5">
        <v>2017</v>
      </c>
      <c r="B56" s="1" t="s">
        <v>627</v>
      </c>
      <c r="C56" s="16" t="s">
        <v>909</v>
      </c>
      <c r="D56" s="2">
        <v>5600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f t="shared" si="5"/>
        <v>5600</v>
      </c>
      <c r="N56" s="2">
        <v>3600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f t="shared" si="3"/>
        <v>3600</v>
      </c>
      <c r="X56" s="2">
        <f t="shared" si="4"/>
        <v>9200</v>
      </c>
    </row>
    <row r="57" spans="1:24" ht="14.25">
      <c r="A57" s="5">
        <v>2017</v>
      </c>
      <c r="B57" s="1" t="s">
        <v>607</v>
      </c>
      <c r="C57" s="10" t="s">
        <v>12</v>
      </c>
      <c r="D57" s="2">
        <v>162.44</v>
      </c>
      <c r="E57" s="2">
        <v>0</v>
      </c>
      <c r="F57" s="2">
        <v>0</v>
      </c>
      <c r="G57" s="2">
        <v>0</v>
      </c>
      <c r="H57" s="2">
        <v>0</v>
      </c>
      <c r="I57" s="2">
        <v>230.51</v>
      </c>
      <c r="J57" s="2">
        <v>0</v>
      </c>
      <c r="K57" s="2">
        <v>240</v>
      </c>
      <c r="L57" s="2">
        <v>0</v>
      </c>
      <c r="M57" s="2">
        <f aca="true" t="shared" si="6" ref="M57:M91">SUM(D57:L57)</f>
        <v>632.95</v>
      </c>
      <c r="N57" s="2">
        <v>208.85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12</v>
      </c>
      <c r="V57" s="2">
        <v>0</v>
      </c>
      <c r="W57" s="2">
        <f t="shared" si="3"/>
        <v>220.85</v>
      </c>
      <c r="X57" s="2">
        <f t="shared" si="4"/>
        <v>853.8000000000001</v>
      </c>
    </row>
    <row r="58" spans="1:24" ht="14.25">
      <c r="A58" s="5">
        <v>2017</v>
      </c>
      <c r="B58" s="1" t="s">
        <v>807</v>
      </c>
      <c r="C58" s="10" t="s">
        <v>12</v>
      </c>
      <c r="D58" s="2">
        <v>15600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f>SUM(D58:L58)</f>
        <v>15600</v>
      </c>
      <c r="N58" s="2">
        <v>9750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f t="shared" si="3"/>
        <v>9750</v>
      </c>
      <c r="X58" s="2">
        <f t="shared" si="4"/>
        <v>25350</v>
      </c>
    </row>
    <row r="59" spans="1:24" ht="14.25">
      <c r="A59" s="5">
        <v>2017</v>
      </c>
      <c r="B59" s="1" t="s">
        <v>393</v>
      </c>
      <c r="C59" s="10" t="s">
        <v>12</v>
      </c>
      <c r="D59" s="2">
        <v>741.75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1230</v>
      </c>
      <c r="L59" s="2">
        <v>0</v>
      </c>
      <c r="M59" s="2">
        <f t="shared" si="6"/>
        <v>1971.75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f t="shared" si="3"/>
        <v>0</v>
      </c>
      <c r="X59" s="2">
        <f t="shared" si="4"/>
        <v>1971.75</v>
      </c>
    </row>
    <row r="60" spans="1:24" ht="14.25">
      <c r="A60" s="5">
        <v>2017</v>
      </c>
      <c r="B60" s="1" t="s">
        <v>28</v>
      </c>
      <c r="C60" s="10"/>
      <c r="D60" s="2">
        <v>16000</v>
      </c>
      <c r="E60" s="2">
        <v>215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f t="shared" si="6"/>
        <v>16215</v>
      </c>
      <c r="N60" s="2">
        <v>8000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f t="shared" si="3"/>
        <v>8000</v>
      </c>
      <c r="X60" s="2">
        <f t="shared" si="4"/>
        <v>24215</v>
      </c>
    </row>
    <row r="61" spans="1:24" ht="14.25">
      <c r="A61" s="5">
        <v>2017</v>
      </c>
      <c r="B61" s="1" t="s">
        <v>29</v>
      </c>
      <c r="C61" s="10"/>
      <c r="D61" s="2">
        <v>297101</v>
      </c>
      <c r="E61" s="2">
        <v>0</v>
      </c>
      <c r="F61" s="2">
        <v>0</v>
      </c>
      <c r="G61" s="2">
        <v>0</v>
      </c>
      <c r="H61" s="2">
        <v>4085</v>
      </c>
      <c r="I61" s="2">
        <v>0</v>
      </c>
      <c r="J61" s="2">
        <v>0</v>
      </c>
      <c r="K61" s="2">
        <v>200</v>
      </c>
      <c r="L61" s="2">
        <v>0</v>
      </c>
      <c r="M61" s="2">
        <f t="shared" si="6"/>
        <v>301386</v>
      </c>
      <c r="N61" s="2">
        <v>93713.46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f t="shared" si="3"/>
        <v>93713.46</v>
      </c>
      <c r="X61" s="2">
        <f t="shared" si="4"/>
        <v>395099.46</v>
      </c>
    </row>
    <row r="62" spans="1:24" ht="14.25">
      <c r="A62" s="5">
        <v>2017</v>
      </c>
      <c r="B62" s="1" t="s">
        <v>30</v>
      </c>
      <c r="C62" s="10"/>
      <c r="D62" s="2">
        <v>732.82</v>
      </c>
      <c r="E62" s="2">
        <v>253.73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f t="shared" si="6"/>
        <v>986.5500000000001</v>
      </c>
      <c r="N62" s="2">
        <v>5221.47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f t="shared" si="3"/>
        <v>5221.47</v>
      </c>
      <c r="X62" s="2">
        <f t="shared" si="4"/>
        <v>6208.02</v>
      </c>
    </row>
    <row r="63" spans="1:24" ht="14.25">
      <c r="A63" s="5">
        <v>2017</v>
      </c>
      <c r="B63" s="1" t="s">
        <v>31</v>
      </c>
      <c r="C63" s="10"/>
      <c r="D63" s="2">
        <v>7150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f t="shared" si="6"/>
        <v>7150</v>
      </c>
      <c r="N63" s="2">
        <v>5850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f t="shared" si="3"/>
        <v>5850</v>
      </c>
      <c r="X63" s="2">
        <f t="shared" si="4"/>
        <v>13000</v>
      </c>
    </row>
    <row r="64" spans="1:24" ht="14.25">
      <c r="A64" s="5">
        <v>2017</v>
      </c>
      <c r="B64" s="1" t="s">
        <v>358</v>
      </c>
      <c r="C64" s="10"/>
      <c r="D64" s="2">
        <v>9250</v>
      </c>
      <c r="E64" s="2">
        <v>445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f t="shared" si="6"/>
        <v>9695</v>
      </c>
      <c r="N64" s="2">
        <v>3500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f t="shared" si="3"/>
        <v>3500</v>
      </c>
      <c r="X64" s="2">
        <f t="shared" si="4"/>
        <v>13195</v>
      </c>
    </row>
    <row r="65" spans="1:24" ht="14.25">
      <c r="A65" s="5">
        <v>2017</v>
      </c>
      <c r="B65" s="1" t="s">
        <v>398</v>
      </c>
      <c r="C65" s="10"/>
      <c r="D65" s="2">
        <v>17520</v>
      </c>
      <c r="E65" s="2">
        <v>2000</v>
      </c>
      <c r="F65" s="2">
        <v>0</v>
      </c>
      <c r="G65" s="2">
        <v>0</v>
      </c>
      <c r="H65" s="2">
        <v>0</v>
      </c>
      <c r="I65" s="2">
        <v>4165</v>
      </c>
      <c r="J65" s="2">
        <v>0</v>
      </c>
      <c r="K65" s="2">
        <v>244</v>
      </c>
      <c r="L65" s="2">
        <v>0</v>
      </c>
      <c r="M65" s="2">
        <f t="shared" si="6"/>
        <v>23929</v>
      </c>
      <c r="N65" s="2">
        <v>12928.14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f>SUM(N65:V65)</f>
        <v>12928.14</v>
      </c>
      <c r="X65" s="2">
        <f t="shared" si="4"/>
        <v>36857.14</v>
      </c>
    </row>
    <row r="66" spans="1:24" ht="14.25">
      <c r="A66" s="5">
        <v>2017</v>
      </c>
      <c r="B66" s="1" t="s">
        <v>32</v>
      </c>
      <c r="C66" s="10" t="s">
        <v>12</v>
      </c>
      <c r="D66" s="2">
        <v>7000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f t="shared" si="6"/>
        <v>7000</v>
      </c>
      <c r="N66" s="2">
        <v>4500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f t="shared" si="3"/>
        <v>4500</v>
      </c>
      <c r="X66" s="2">
        <f t="shared" si="4"/>
        <v>11500</v>
      </c>
    </row>
    <row r="67" spans="1:24" ht="14.25">
      <c r="A67" s="5">
        <v>2017</v>
      </c>
      <c r="B67" s="1" t="s">
        <v>875</v>
      </c>
      <c r="C67" s="10" t="s">
        <v>911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f>SUM(D67:L67)</f>
        <v>0</v>
      </c>
      <c r="N67" s="2">
        <v>4510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215</v>
      </c>
      <c r="V67" s="2">
        <v>0</v>
      </c>
      <c r="W67" s="2">
        <f t="shared" si="3"/>
        <v>4725</v>
      </c>
      <c r="X67" s="2">
        <f t="shared" si="4"/>
        <v>4725</v>
      </c>
    </row>
    <row r="68" spans="1:24" ht="14.25">
      <c r="A68" s="5">
        <v>2017</v>
      </c>
      <c r="B68" s="1" t="s">
        <v>33</v>
      </c>
      <c r="C68" s="10" t="s">
        <v>12</v>
      </c>
      <c r="D68" s="2">
        <v>62920.11</v>
      </c>
      <c r="E68" s="2">
        <v>878.08</v>
      </c>
      <c r="F68" s="2">
        <v>1761.18</v>
      </c>
      <c r="G68" s="2">
        <v>0</v>
      </c>
      <c r="H68" s="2">
        <v>0</v>
      </c>
      <c r="I68" s="2">
        <v>0</v>
      </c>
      <c r="J68" s="2">
        <v>0</v>
      </c>
      <c r="K68" s="2">
        <v>10</v>
      </c>
      <c r="L68" s="2">
        <v>759.05</v>
      </c>
      <c r="M68" s="2">
        <f t="shared" si="6"/>
        <v>66328.42</v>
      </c>
      <c r="N68" s="2">
        <v>50325.64</v>
      </c>
      <c r="O68" s="2">
        <v>673.13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440</v>
      </c>
      <c r="V68" s="2">
        <v>0</v>
      </c>
      <c r="W68" s="2">
        <f t="shared" si="3"/>
        <v>51438.77</v>
      </c>
      <c r="X68" s="2">
        <f t="shared" si="4"/>
        <v>117767.19</v>
      </c>
    </row>
    <row r="69" spans="1:24" ht="14.25">
      <c r="A69" s="5">
        <v>2017</v>
      </c>
      <c r="B69" s="1" t="s">
        <v>451</v>
      </c>
      <c r="C69" s="10"/>
      <c r="D69" s="2">
        <v>20984.14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f t="shared" si="6"/>
        <v>20984.14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f t="shared" si="3"/>
        <v>0</v>
      </c>
      <c r="X69" s="2">
        <f t="shared" si="4"/>
        <v>20984.14</v>
      </c>
    </row>
    <row r="70" spans="1:24" ht="14.25">
      <c r="A70" s="5">
        <v>2017</v>
      </c>
      <c r="B70" s="1" t="s">
        <v>698</v>
      </c>
      <c r="C70" s="10"/>
      <c r="D70" s="2">
        <v>12000</v>
      </c>
      <c r="E70" s="2">
        <v>0</v>
      </c>
      <c r="F70" s="2">
        <v>0</v>
      </c>
      <c r="G70" s="2">
        <v>0</v>
      </c>
      <c r="H70" s="2">
        <v>0</v>
      </c>
      <c r="I70" s="2">
        <v>80.18</v>
      </c>
      <c r="J70" s="2">
        <v>0</v>
      </c>
      <c r="K70" s="2">
        <v>0</v>
      </c>
      <c r="L70" s="2">
        <v>0</v>
      </c>
      <c r="M70" s="2">
        <f>SUM(D70:L70)</f>
        <v>12080.18</v>
      </c>
      <c r="N70" s="2">
        <v>14500</v>
      </c>
      <c r="O70" s="2">
        <v>0</v>
      </c>
      <c r="P70" s="2">
        <v>0</v>
      </c>
      <c r="Q70" s="2">
        <v>23.91</v>
      </c>
      <c r="R70" s="2">
        <v>0</v>
      </c>
      <c r="S70" s="2">
        <v>0</v>
      </c>
      <c r="T70" s="2">
        <v>0</v>
      </c>
      <c r="U70" s="2">
        <v>215</v>
      </c>
      <c r="V70" s="2">
        <v>0</v>
      </c>
      <c r="W70" s="2">
        <f t="shared" si="3"/>
        <v>14738.91</v>
      </c>
      <c r="X70" s="2">
        <f t="shared" si="4"/>
        <v>26819.09</v>
      </c>
    </row>
    <row r="71" spans="1:24" ht="14.25">
      <c r="A71" s="5">
        <v>2017</v>
      </c>
      <c r="B71" s="1" t="s">
        <v>527</v>
      </c>
      <c r="C71" s="10"/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965.4</v>
      </c>
      <c r="J71" s="2">
        <v>0</v>
      </c>
      <c r="K71" s="2">
        <v>0</v>
      </c>
      <c r="L71" s="2">
        <v>0</v>
      </c>
      <c r="M71" s="2">
        <f t="shared" si="6"/>
        <v>965.4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f t="shared" si="3"/>
        <v>0</v>
      </c>
      <c r="X71" s="2">
        <f t="shared" si="4"/>
        <v>965.4</v>
      </c>
    </row>
    <row r="72" spans="1:24" ht="14.25">
      <c r="A72" s="5">
        <v>2017</v>
      </c>
      <c r="B72" s="1" t="s">
        <v>420</v>
      </c>
      <c r="C72" s="10" t="s">
        <v>12</v>
      </c>
      <c r="D72" s="2">
        <v>689.91</v>
      </c>
      <c r="E72" s="2">
        <v>0</v>
      </c>
      <c r="F72" s="2">
        <v>0</v>
      </c>
      <c r="G72" s="2">
        <v>1643.19</v>
      </c>
      <c r="H72" s="2">
        <v>0</v>
      </c>
      <c r="I72" s="2">
        <v>0</v>
      </c>
      <c r="J72" s="2">
        <v>0</v>
      </c>
      <c r="K72" s="2">
        <v>115</v>
      </c>
      <c r="L72" s="2">
        <v>6915</v>
      </c>
      <c r="M72" s="2">
        <f t="shared" si="6"/>
        <v>9363.1</v>
      </c>
      <c r="N72" s="2">
        <v>562.51</v>
      </c>
      <c r="O72" s="2">
        <v>0</v>
      </c>
      <c r="P72" s="2">
        <v>0</v>
      </c>
      <c r="Q72" s="2">
        <v>637.54</v>
      </c>
      <c r="R72" s="2">
        <v>0</v>
      </c>
      <c r="S72" s="2">
        <v>0</v>
      </c>
      <c r="T72" s="2">
        <v>0</v>
      </c>
      <c r="U72" s="2">
        <v>0</v>
      </c>
      <c r="V72" s="2">
        <v>18554.5</v>
      </c>
      <c r="W72" s="2">
        <f>SUM(N72:V72)</f>
        <v>19754.55</v>
      </c>
      <c r="X72" s="2">
        <f>SUM(M72,W72)</f>
        <v>29117.65</v>
      </c>
    </row>
    <row r="73" spans="1:24" ht="14.25">
      <c r="A73" s="5">
        <v>2017</v>
      </c>
      <c r="B73" s="1" t="s">
        <v>899</v>
      </c>
      <c r="C73" s="10" t="s">
        <v>911</v>
      </c>
      <c r="D73" s="2">
        <v>500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100</v>
      </c>
      <c r="L73" s="2">
        <v>0</v>
      </c>
      <c r="M73" s="2">
        <f>SUM(D73:L73)</f>
        <v>600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f>SUM(N73:V73)</f>
        <v>0</v>
      </c>
      <c r="X73" s="2">
        <f>SUM(M73,W73)</f>
        <v>600</v>
      </c>
    </row>
    <row r="74" spans="1:24" ht="14.25">
      <c r="A74" s="5">
        <v>2017</v>
      </c>
      <c r="B74" s="1" t="s">
        <v>699</v>
      </c>
      <c r="C74" s="10" t="s">
        <v>12</v>
      </c>
      <c r="D74" s="2">
        <v>21458.35</v>
      </c>
      <c r="E74" s="2">
        <v>224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f t="shared" si="6"/>
        <v>21682.35</v>
      </c>
      <c r="N74" s="2">
        <v>25250.02</v>
      </c>
      <c r="O74" s="2">
        <v>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f aca="true" t="shared" si="7" ref="W74:W107">SUM(N74:V74)</f>
        <v>25255.02</v>
      </c>
      <c r="X74" s="2">
        <f aca="true" t="shared" si="8" ref="X74:X107">SUM(M74,W74)</f>
        <v>46937.369999999995</v>
      </c>
    </row>
    <row r="75" spans="1:24" ht="14.25">
      <c r="A75" s="5">
        <v>2017</v>
      </c>
      <c r="B75" s="1" t="s">
        <v>466</v>
      </c>
      <c r="C75" s="10" t="s">
        <v>12</v>
      </c>
      <c r="D75" s="2">
        <v>30000</v>
      </c>
      <c r="E75" s="2">
        <v>220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f t="shared" si="6"/>
        <v>30220</v>
      </c>
      <c r="N75" s="2">
        <v>30000</v>
      </c>
      <c r="O75" s="2">
        <v>7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f t="shared" si="7"/>
        <v>30007</v>
      </c>
      <c r="X75" s="2">
        <f t="shared" si="8"/>
        <v>60227</v>
      </c>
    </row>
    <row r="76" spans="1:24" ht="14.25">
      <c r="A76" s="5">
        <v>2017</v>
      </c>
      <c r="B76" s="1" t="s">
        <v>529</v>
      </c>
      <c r="C76" s="10" t="s">
        <v>12</v>
      </c>
      <c r="D76" s="2">
        <v>4593.4</v>
      </c>
      <c r="E76" s="2">
        <v>643.31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f t="shared" si="6"/>
        <v>5236.709999999999</v>
      </c>
      <c r="N76" s="2">
        <v>453.41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f t="shared" si="7"/>
        <v>453.41</v>
      </c>
      <c r="X76" s="2">
        <f t="shared" si="8"/>
        <v>5690.119999999999</v>
      </c>
    </row>
    <row r="77" spans="1:24" ht="14.25">
      <c r="A77" s="5">
        <v>2017</v>
      </c>
      <c r="B77" s="1" t="s">
        <v>34</v>
      </c>
      <c r="C77" s="10" t="s">
        <v>12</v>
      </c>
      <c r="D77" s="2">
        <v>35000.04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f t="shared" si="6"/>
        <v>35000.04</v>
      </c>
      <c r="N77" s="2">
        <v>34998.66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f t="shared" si="7"/>
        <v>34998.66</v>
      </c>
      <c r="X77" s="2">
        <f t="shared" si="8"/>
        <v>69998.70000000001</v>
      </c>
    </row>
    <row r="78" spans="1:24" ht="14.25">
      <c r="A78" s="5">
        <v>2017</v>
      </c>
      <c r="B78" s="1" t="s">
        <v>591</v>
      </c>
      <c r="C78" s="10"/>
      <c r="D78" s="2">
        <v>61500.68</v>
      </c>
      <c r="E78" s="2">
        <v>82.5</v>
      </c>
      <c r="F78" s="2">
        <v>0</v>
      </c>
      <c r="G78" s="2">
        <v>210.91</v>
      </c>
      <c r="H78" s="2">
        <v>0</v>
      </c>
      <c r="I78" s="2">
        <v>0</v>
      </c>
      <c r="J78" s="2">
        <v>532.76</v>
      </c>
      <c r="K78" s="2">
        <v>645</v>
      </c>
      <c r="L78" s="2">
        <v>0</v>
      </c>
      <c r="M78" s="2">
        <f t="shared" si="6"/>
        <v>62971.850000000006</v>
      </c>
      <c r="N78" s="2">
        <v>48538.46</v>
      </c>
      <c r="O78" s="2">
        <v>0</v>
      </c>
      <c r="P78" s="2">
        <v>0</v>
      </c>
      <c r="Q78" s="2">
        <v>158.81</v>
      </c>
      <c r="R78" s="2">
        <v>0</v>
      </c>
      <c r="S78" s="2">
        <v>0</v>
      </c>
      <c r="T78" s="2">
        <v>74.08</v>
      </c>
      <c r="U78" s="2">
        <v>0</v>
      </c>
      <c r="V78" s="2">
        <v>0</v>
      </c>
      <c r="W78" s="2">
        <f t="shared" si="7"/>
        <v>48771.35</v>
      </c>
      <c r="X78" s="2">
        <f t="shared" si="8"/>
        <v>111743.20000000001</v>
      </c>
    </row>
    <row r="79" spans="1:24" ht="14.25">
      <c r="A79" s="5">
        <v>2017</v>
      </c>
      <c r="B79" s="1" t="s">
        <v>519</v>
      </c>
      <c r="C79" s="10" t="s">
        <v>911</v>
      </c>
      <c r="D79" s="2">
        <v>12000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f t="shared" si="6"/>
        <v>12000</v>
      </c>
      <c r="N79" s="2">
        <v>6400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f t="shared" si="7"/>
        <v>6400</v>
      </c>
      <c r="X79" s="2">
        <f t="shared" si="8"/>
        <v>18400</v>
      </c>
    </row>
    <row r="80" spans="1:24" ht="14.25">
      <c r="A80" s="5">
        <v>2017</v>
      </c>
      <c r="B80" s="1" t="s">
        <v>696</v>
      </c>
      <c r="C80" s="10" t="s">
        <v>25</v>
      </c>
      <c r="D80" s="2"/>
      <c r="E80" s="2"/>
      <c r="F80" s="2"/>
      <c r="G80" s="2"/>
      <c r="H80" s="2"/>
      <c r="I80" s="2"/>
      <c r="J80" s="2"/>
      <c r="K80" s="2"/>
      <c r="L80" s="2"/>
      <c r="M80" s="2">
        <f>SUM(D80:L80)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>
        <f t="shared" si="7"/>
        <v>0</v>
      </c>
      <c r="X80" s="2">
        <f t="shared" si="8"/>
        <v>0</v>
      </c>
    </row>
    <row r="81" spans="1:24" ht="14.25">
      <c r="A81" s="5">
        <v>2017</v>
      </c>
      <c r="B81" s="1" t="s">
        <v>700</v>
      </c>
      <c r="C81" s="10"/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f>SUM(D81:L81)</f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f t="shared" si="7"/>
        <v>0</v>
      </c>
      <c r="X81" s="2">
        <f t="shared" si="8"/>
        <v>0</v>
      </c>
    </row>
    <row r="82" spans="1:24" ht="14.25">
      <c r="A82" s="5">
        <v>2017</v>
      </c>
      <c r="B82" s="1" t="s">
        <v>578</v>
      </c>
      <c r="C82" s="10"/>
      <c r="D82" s="2">
        <v>16500</v>
      </c>
      <c r="E82" s="2">
        <v>299.25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f t="shared" si="6"/>
        <v>16799.25</v>
      </c>
      <c r="N82" s="2">
        <v>9900</v>
      </c>
      <c r="O82" s="2">
        <v>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f t="shared" si="7"/>
        <v>9905</v>
      </c>
      <c r="X82" s="2">
        <f t="shared" si="8"/>
        <v>26704.25</v>
      </c>
    </row>
    <row r="83" spans="1:24" ht="14.25">
      <c r="A83" s="5">
        <v>2017</v>
      </c>
      <c r="B83" s="1" t="s">
        <v>431</v>
      </c>
      <c r="C83" s="10"/>
      <c r="D83" s="2">
        <v>35000</v>
      </c>
      <c r="E83" s="2">
        <v>573.86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f t="shared" si="6"/>
        <v>35573.86</v>
      </c>
      <c r="N83" s="2">
        <v>15000</v>
      </c>
      <c r="O83" s="2">
        <v>465.45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f t="shared" si="7"/>
        <v>15465.45</v>
      </c>
      <c r="X83" s="2">
        <f t="shared" si="8"/>
        <v>51039.31</v>
      </c>
    </row>
    <row r="84" spans="1:24" ht="14.25">
      <c r="A84" s="5">
        <v>2017</v>
      </c>
      <c r="B84" s="1" t="s">
        <v>35</v>
      </c>
      <c r="C84" s="10" t="s">
        <v>12</v>
      </c>
      <c r="D84" s="2">
        <v>67949.52</v>
      </c>
      <c r="E84" s="2">
        <v>8436.72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430</v>
      </c>
      <c r="L84" s="2">
        <v>0</v>
      </c>
      <c r="M84" s="2">
        <f t="shared" si="6"/>
        <v>76816.24</v>
      </c>
      <c r="N84" s="2">
        <v>54198.95</v>
      </c>
      <c r="O84" s="2">
        <v>1058.52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f t="shared" si="7"/>
        <v>55257.469999999994</v>
      </c>
      <c r="X84" s="2">
        <f t="shared" si="8"/>
        <v>132073.71</v>
      </c>
    </row>
    <row r="85" spans="1:24" ht="14.25">
      <c r="A85" s="5">
        <v>2017</v>
      </c>
      <c r="B85" s="1" t="s">
        <v>483</v>
      </c>
      <c r="C85" s="10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6250</v>
      </c>
      <c r="M85" s="2">
        <f t="shared" si="6"/>
        <v>6250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430</v>
      </c>
      <c r="V85" s="2">
        <v>0</v>
      </c>
      <c r="W85" s="2">
        <f t="shared" si="7"/>
        <v>430</v>
      </c>
      <c r="X85" s="2">
        <f t="shared" si="8"/>
        <v>6680</v>
      </c>
    </row>
    <row r="86" spans="1:24" ht="14.25">
      <c r="A86" s="5">
        <v>2017</v>
      </c>
      <c r="B86" s="1" t="s">
        <v>910</v>
      </c>
      <c r="C86" s="10" t="s">
        <v>12</v>
      </c>
      <c r="D86" s="2">
        <v>9000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250</v>
      </c>
      <c r="L86" s="2">
        <v>0</v>
      </c>
      <c r="M86" s="2">
        <f>SUM(D86:L86)</f>
        <v>9250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f t="shared" si="7"/>
        <v>0</v>
      </c>
      <c r="X86" s="2">
        <f t="shared" si="8"/>
        <v>9250</v>
      </c>
    </row>
    <row r="87" spans="1:24" ht="14.25">
      <c r="A87" s="5">
        <v>2017</v>
      </c>
      <c r="B87" s="1" t="s">
        <v>511</v>
      </c>
      <c r="C87" s="10" t="s">
        <v>12</v>
      </c>
      <c r="D87" s="2">
        <v>18319.98</v>
      </c>
      <c r="E87" s="2">
        <v>2545.45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500</v>
      </c>
      <c r="L87" s="2">
        <v>0</v>
      </c>
      <c r="M87" s="2">
        <f t="shared" si="6"/>
        <v>21365.43</v>
      </c>
      <c r="N87" s="2">
        <v>4767.52</v>
      </c>
      <c r="O87" s="2">
        <v>2227.27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f t="shared" si="7"/>
        <v>6994.790000000001</v>
      </c>
      <c r="X87" s="2">
        <f t="shared" si="8"/>
        <v>28360.22</v>
      </c>
    </row>
    <row r="88" spans="1:24" ht="14.25">
      <c r="A88" s="5">
        <v>2017</v>
      </c>
      <c r="B88" s="1" t="s">
        <v>604</v>
      </c>
      <c r="C88" s="10"/>
      <c r="D88" s="2">
        <v>26500</v>
      </c>
      <c r="E88" s="2">
        <v>215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f t="shared" si="6"/>
        <v>26715</v>
      </c>
      <c r="N88" s="2">
        <v>15000</v>
      </c>
      <c r="O88" s="2">
        <v>12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f t="shared" si="7"/>
        <v>15012</v>
      </c>
      <c r="X88" s="2">
        <f t="shared" si="8"/>
        <v>41727</v>
      </c>
    </row>
    <row r="89" spans="1:24" ht="14.25">
      <c r="A89" s="5">
        <v>2017</v>
      </c>
      <c r="B89" s="1" t="s">
        <v>605</v>
      </c>
      <c r="C89" s="10"/>
      <c r="D89" s="2">
        <v>30000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220</v>
      </c>
      <c r="L89" s="2">
        <v>0</v>
      </c>
      <c r="M89" s="2">
        <f t="shared" si="6"/>
        <v>30220</v>
      </c>
      <c r="N89" s="2">
        <v>30000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7</v>
      </c>
      <c r="V89" s="2">
        <v>0</v>
      </c>
      <c r="W89" s="2">
        <f t="shared" si="7"/>
        <v>30007</v>
      </c>
      <c r="X89" s="2">
        <f t="shared" si="8"/>
        <v>60227</v>
      </c>
    </row>
    <row r="90" spans="1:24" ht="14.25">
      <c r="A90" s="5">
        <v>2017</v>
      </c>
      <c r="B90" s="1" t="s">
        <v>449</v>
      </c>
      <c r="C90" s="10"/>
      <c r="D90" s="2">
        <v>14311.4</v>
      </c>
      <c r="E90" s="2">
        <v>0</v>
      </c>
      <c r="F90" s="2">
        <v>250</v>
      </c>
      <c r="G90" s="2">
        <v>1475.8</v>
      </c>
      <c r="H90" s="2">
        <v>0</v>
      </c>
      <c r="I90" s="2">
        <v>1254</v>
      </c>
      <c r="J90" s="2">
        <v>0</v>
      </c>
      <c r="K90" s="2">
        <v>800</v>
      </c>
      <c r="L90" s="2">
        <v>0</v>
      </c>
      <c r="M90" s="2">
        <f t="shared" si="6"/>
        <v>18091.199999999997</v>
      </c>
      <c r="N90" s="2">
        <v>2862.76</v>
      </c>
      <c r="O90" s="2">
        <v>0</v>
      </c>
      <c r="P90" s="2">
        <v>0</v>
      </c>
      <c r="Q90" s="2">
        <v>8.48</v>
      </c>
      <c r="R90" s="2">
        <v>0</v>
      </c>
      <c r="S90" s="2">
        <v>270.5</v>
      </c>
      <c r="T90" s="2">
        <v>0</v>
      </c>
      <c r="U90" s="2">
        <v>0</v>
      </c>
      <c r="V90" s="2">
        <v>0</v>
      </c>
      <c r="W90" s="2">
        <f t="shared" si="7"/>
        <v>3141.7400000000002</v>
      </c>
      <c r="X90" s="2">
        <f t="shared" si="8"/>
        <v>21232.94</v>
      </c>
    </row>
    <row r="91" spans="1:24" ht="14.25">
      <c r="A91" s="5">
        <v>2017</v>
      </c>
      <c r="B91" s="1" t="s">
        <v>36</v>
      </c>
      <c r="C91" s="10" t="s">
        <v>12</v>
      </c>
      <c r="D91" s="2">
        <v>6000</v>
      </c>
      <c r="E91" s="2">
        <v>220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f t="shared" si="6"/>
        <v>6220</v>
      </c>
      <c r="N91" s="2">
        <v>6500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f t="shared" si="7"/>
        <v>6500</v>
      </c>
      <c r="X91" s="2">
        <f t="shared" si="8"/>
        <v>12720</v>
      </c>
    </row>
    <row r="92" spans="1:24" ht="14.25">
      <c r="A92" s="5">
        <v>2017</v>
      </c>
      <c r="B92" s="1" t="s">
        <v>37</v>
      </c>
      <c r="C92" s="10"/>
      <c r="D92" s="2">
        <v>2810.08</v>
      </c>
      <c r="E92" s="2">
        <v>353.52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f aca="true" t="shared" si="9" ref="M92:M133">SUM(D92:L92)</f>
        <v>3163.6</v>
      </c>
      <c r="N92" s="2">
        <v>9225.93</v>
      </c>
      <c r="O92" s="2">
        <v>31.4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f t="shared" si="7"/>
        <v>9257.33</v>
      </c>
      <c r="X92" s="2">
        <f t="shared" si="8"/>
        <v>12420.93</v>
      </c>
    </row>
    <row r="93" spans="1:24" ht="14.25">
      <c r="A93" s="5">
        <v>2017</v>
      </c>
      <c r="B93" s="1" t="s">
        <v>445</v>
      </c>
      <c r="C93" s="10"/>
      <c r="D93" s="2">
        <v>54000</v>
      </c>
      <c r="E93" s="2">
        <v>0</v>
      </c>
      <c r="F93" s="2">
        <v>0</v>
      </c>
      <c r="G93" s="2">
        <v>122.28</v>
      </c>
      <c r="H93" s="2">
        <v>0</v>
      </c>
      <c r="I93" s="2">
        <v>7352</v>
      </c>
      <c r="J93" s="2">
        <v>1819.75</v>
      </c>
      <c r="K93" s="2">
        <v>0</v>
      </c>
      <c r="L93" s="2">
        <v>0</v>
      </c>
      <c r="M93" s="2">
        <f t="shared" si="9"/>
        <v>63294.03</v>
      </c>
      <c r="N93" s="2">
        <v>45008.61</v>
      </c>
      <c r="O93" s="2">
        <v>0</v>
      </c>
      <c r="P93" s="2">
        <v>0</v>
      </c>
      <c r="Q93" s="2">
        <v>198.49</v>
      </c>
      <c r="R93" s="2">
        <v>0</v>
      </c>
      <c r="S93" s="2">
        <v>0</v>
      </c>
      <c r="T93" s="2">
        <v>1418.52</v>
      </c>
      <c r="U93" s="2">
        <v>200</v>
      </c>
      <c r="V93" s="2">
        <v>0</v>
      </c>
      <c r="W93" s="2">
        <f t="shared" si="7"/>
        <v>46825.619999999995</v>
      </c>
      <c r="X93" s="2">
        <f t="shared" si="8"/>
        <v>110119.65</v>
      </c>
    </row>
    <row r="94" spans="1:24" ht="14.25">
      <c r="A94" s="5">
        <v>2017</v>
      </c>
      <c r="B94" s="1" t="s">
        <v>38</v>
      </c>
      <c r="C94" s="10" t="s">
        <v>12</v>
      </c>
      <c r="D94" s="2">
        <v>7600</v>
      </c>
      <c r="E94" s="2">
        <v>225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f t="shared" si="9"/>
        <v>7825</v>
      </c>
      <c r="N94" s="2">
        <v>1000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f t="shared" si="7"/>
        <v>1000</v>
      </c>
      <c r="X94" s="2">
        <f t="shared" si="8"/>
        <v>8825</v>
      </c>
    </row>
    <row r="95" spans="1:24" ht="14.25">
      <c r="A95" s="5">
        <v>2017</v>
      </c>
      <c r="B95" s="1" t="s">
        <v>552</v>
      </c>
      <c r="C95" s="10" t="s">
        <v>12</v>
      </c>
      <c r="D95" s="2">
        <v>6400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430</v>
      </c>
      <c r="L95" s="2">
        <v>0</v>
      </c>
      <c r="M95" s="2">
        <f t="shared" si="9"/>
        <v>6830</v>
      </c>
      <c r="N95" s="2">
        <v>14799.99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f t="shared" si="7"/>
        <v>14799.99</v>
      </c>
      <c r="X95" s="2">
        <f t="shared" si="8"/>
        <v>21629.989999999998</v>
      </c>
    </row>
    <row r="96" spans="1:24" ht="14.25">
      <c r="A96" s="5">
        <v>2017</v>
      </c>
      <c r="B96" s="1" t="s">
        <v>507</v>
      </c>
      <c r="C96" s="10"/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f t="shared" si="9"/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f t="shared" si="7"/>
        <v>0</v>
      </c>
      <c r="X96" s="2">
        <f t="shared" si="8"/>
        <v>0</v>
      </c>
    </row>
    <row r="97" spans="1:24" ht="14.25">
      <c r="A97" s="5">
        <v>2017</v>
      </c>
      <c r="B97" s="1" t="s">
        <v>39</v>
      </c>
      <c r="C97" s="10"/>
      <c r="D97" s="2">
        <v>16972.89</v>
      </c>
      <c r="E97" s="2">
        <v>0</v>
      </c>
      <c r="F97" s="2">
        <v>0</v>
      </c>
      <c r="G97" s="2">
        <v>0</v>
      </c>
      <c r="H97" s="2">
        <v>0</v>
      </c>
      <c r="I97" s="2">
        <v>859.66</v>
      </c>
      <c r="J97" s="2">
        <v>0</v>
      </c>
      <c r="K97" s="2">
        <v>0</v>
      </c>
      <c r="L97" s="2">
        <v>0</v>
      </c>
      <c r="M97" s="2">
        <f t="shared" si="9"/>
        <v>17832.55</v>
      </c>
      <c r="N97" s="2">
        <v>6083.33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f t="shared" si="7"/>
        <v>6083.33</v>
      </c>
      <c r="X97" s="2">
        <f t="shared" si="8"/>
        <v>23915.879999999997</v>
      </c>
    </row>
    <row r="98" spans="1:24" ht="14.25">
      <c r="A98" s="5">
        <v>2017</v>
      </c>
      <c r="B98" s="1" t="s">
        <v>808</v>
      </c>
      <c r="C98" s="10" t="s">
        <v>911</v>
      </c>
      <c r="D98" s="2">
        <v>30000</v>
      </c>
      <c r="E98" s="2">
        <v>215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f>SUM(D98:L98)</f>
        <v>30215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f>SUM(N98:V98)</f>
        <v>0</v>
      </c>
      <c r="X98" s="2">
        <f>SUM(M98,W98)</f>
        <v>30215</v>
      </c>
    </row>
    <row r="99" spans="1:24" ht="14.25">
      <c r="A99" s="5">
        <v>2017</v>
      </c>
      <c r="B99" s="1" t="s">
        <v>40</v>
      </c>
      <c r="C99" s="10"/>
      <c r="D99" s="2">
        <v>6996</v>
      </c>
      <c r="E99" s="2">
        <v>560.77</v>
      </c>
      <c r="F99" s="2">
        <v>0</v>
      </c>
      <c r="G99" s="2">
        <v>676.43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f t="shared" si="9"/>
        <v>8233.2</v>
      </c>
      <c r="N99" s="2">
        <v>7374.37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f t="shared" si="7"/>
        <v>7374.37</v>
      </c>
      <c r="X99" s="2">
        <f t="shared" si="8"/>
        <v>15607.57</v>
      </c>
    </row>
    <row r="100" spans="1:24" ht="14.25">
      <c r="A100" s="5">
        <v>2017</v>
      </c>
      <c r="B100" s="1" t="s">
        <v>760</v>
      </c>
      <c r="C100" s="10" t="s">
        <v>12</v>
      </c>
      <c r="D100" s="2">
        <v>10000</v>
      </c>
      <c r="E100" s="2">
        <v>21.6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215</v>
      </c>
      <c r="L100" s="2">
        <v>0</v>
      </c>
      <c r="M100" s="2">
        <f>SUM(D100:L100)</f>
        <v>10236.6</v>
      </c>
      <c r="N100" s="2">
        <v>13444.33</v>
      </c>
      <c r="O100" s="2">
        <v>486.76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f t="shared" si="7"/>
        <v>13931.09</v>
      </c>
      <c r="X100" s="2">
        <f t="shared" si="8"/>
        <v>24167.690000000002</v>
      </c>
    </row>
    <row r="101" spans="1:24" ht="14.25">
      <c r="A101" s="5">
        <v>2017</v>
      </c>
      <c r="B101" s="1" t="s">
        <v>566</v>
      </c>
      <c r="C101" s="10" t="s">
        <v>12</v>
      </c>
      <c r="D101" s="2">
        <v>20835</v>
      </c>
      <c r="E101" s="2">
        <v>596.5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230</v>
      </c>
      <c r="L101" s="2">
        <v>0</v>
      </c>
      <c r="M101" s="2">
        <f t="shared" si="9"/>
        <v>21661.5</v>
      </c>
      <c r="N101" s="2">
        <v>25002</v>
      </c>
      <c r="O101" s="2">
        <v>66</v>
      </c>
      <c r="P101" s="2">
        <v>0</v>
      </c>
      <c r="Q101" s="2">
        <v>0</v>
      </c>
      <c r="R101" s="2">
        <v>0</v>
      </c>
      <c r="S101" s="2">
        <v>40</v>
      </c>
      <c r="T101" s="2">
        <v>0</v>
      </c>
      <c r="U101" s="2">
        <v>0</v>
      </c>
      <c r="V101" s="2">
        <v>0</v>
      </c>
      <c r="W101" s="2">
        <f t="shared" si="7"/>
        <v>25108</v>
      </c>
      <c r="X101" s="2">
        <f t="shared" si="8"/>
        <v>46769.5</v>
      </c>
    </row>
    <row r="102" spans="1:24" ht="14.25">
      <c r="A102" s="5">
        <v>2017</v>
      </c>
      <c r="B102" s="1" t="s">
        <v>916</v>
      </c>
      <c r="C102" s="10" t="s">
        <v>911</v>
      </c>
      <c r="D102" s="2" t="s">
        <v>12</v>
      </c>
      <c r="E102" s="2" t="s">
        <v>12</v>
      </c>
      <c r="F102" s="2" t="s">
        <v>12</v>
      </c>
      <c r="G102" s="2" t="s">
        <v>12</v>
      </c>
      <c r="H102" s="2" t="s">
        <v>12</v>
      </c>
      <c r="I102" s="2" t="s">
        <v>12</v>
      </c>
      <c r="J102" s="2" t="s">
        <v>12</v>
      </c>
      <c r="K102" s="2" t="s">
        <v>12</v>
      </c>
      <c r="L102" s="2">
        <v>0</v>
      </c>
      <c r="M102" s="2">
        <f>SUM(D102:L102)</f>
        <v>0</v>
      </c>
      <c r="N102" s="2">
        <v>3000</v>
      </c>
      <c r="O102" s="2">
        <v>311.56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f>SUM(N102:V102)</f>
        <v>3311.56</v>
      </c>
      <c r="X102" s="2">
        <f>SUM(M102,W102)</f>
        <v>3311.56</v>
      </c>
    </row>
    <row r="103" spans="1:24" ht="14.25">
      <c r="A103" s="5">
        <v>2017</v>
      </c>
      <c r="B103" s="1" t="s">
        <v>479</v>
      </c>
      <c r="C103" s="10"/>
      <c r="D103" s="2">
        <v>26000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f t="shared" si="9"/>
        <v>26000</v>
      </c>
      <c r="N103" s="2">
        <v>20000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f t="shared" si="7"/>
        <v>20000</v>
      </c>
      <c r="X103" s="2">
        <f t="shared" si="8"/>
        <v>46000</v>
      </c>
    </row>
    <row r="104" spans="1:24" ht="14.25">
      <c r="A104" s="5">
        <v>2017</v>
      </c>
      <c r="B104" s="1" t="s">
        <v>399</v>
      </c>
      <c r="C104" s="10"/>
      <c r="D104" s="2">
        <v>9517.5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200</v>
      </c>
      <c r="L104" s="2"/>
      <c r="M104" s="2">
        <f t="shared" si="9"/>
        <v>9717.5</v>
      </c>
      <c r="N104" s="2">
        <v>10192.5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f t="shared" si="7"/>
        <v>10192.5</v>
      </c>
      <c r="X104" s="2">
        <f t="shared" si="8"/>
        <v>19910</v>
      </c>
    </row>
    <row r="105" spans="1:24" ht="14.25">
      <c r="A105" s="5">
        <v>2017</v>
      </c>
      <c r="B105" s="1" t="s">
        <v>41</v>
      </c>
      <c r="C105" s="10" t="s">
        <v>12</v>
      </c>
      <c r="D105" s="2">
        <v>10369.7</v>
      </c>
      <c r="E105" s="2">
        <v>104.2</v>
      </c>
      <c r="F105" s="2">
        <v>0</v>
      </c>
      <c r="G105" s="2">
        <v>0</v>
      </c>
      <c r="H105" s="2">
        <v>0</v>
      </c>
      <c r="I105" s="2">
        <v>13</v>
      </c>
      <c r="J105" s="2">
        <v>552.61</v>
      </c>
      <c r="K105" s="2">
        <v>0</v>
      </c>
      <c r="L105" s="2">
        <v>0</v>
      </c>
      <c r="M105" s="2">
        <f t="shared" si="9"/>
        <v>11039.510000000002</v>
      </c>
      <c r="N105" s="2">
        <v>5529.8</v>
      </c>
      <c r="O105" s="2">
        <v>14.26</v>
      </c>
      <c r="P105" s="2">
        <v>0</v>
      </c>
      <c r="Q105" s="2">
        <v>0</v>
      </c>
      <c r="R105" s="2">
        <v>0</v>
      </c>
      <c r="S105" s="2">
        <v>376.2</v>
      </c>
      <c r="T105" s="2">
        <v>99.91</v>
      </c>
      <c r="U105" s="2">
        <v>0</v>
      </c>
      <c r="V105" s="2">
        <v>0</v>
      </c>
      <c r="W105" s="2">
        <f t="shared" si="7"/>
        <v>6020.17</v>
      </c>
      <c r="X105" s="2">
        <f t="shared" si="8"/>
        <v>17059.68</v>
      </c>
    </row>
    <row r="106" spans="1:24" ht="14.25">
      <c r="A106" s="5">
        <v>2017</v>
      </c>
      <c r="B106" s="1" t="s">
        <v>809</v>
      </c>
      <c r="C106" s="10" t="s">
        <v>25</v>
      </c>
      <c r="D106" s="2"/>
      <c r="E106" s="2"/>
      <c r="F106" s="2"/>
      <c r="G106" s="2"/>
      <c r="H106" s="2"/>
      <c r="I106" s="2"/>
      <c r="J106" s="2"/>
      <c r="K106" s="2"/>
      <c r="L106" s="2"/>
      <c r="M106" s="2">
        <f>SUM(D106:L106)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>
        <f>SUM(N106:V106)</f>
        <v>0</v>
      </c>
      <c r="X106" s="2">
        <f>SUM(M106,W106)</f>
        <v>0</v>
      </c>
    </row>
    <row r="107" spans="1:24" ht="14.25">
      <c r="A107" s="5">
        <v>2017</v>
      </c>
      <c r="B107" s="1" t="s">
        <v>767</v>
      </c>
      <c r="C107" s="10" t="s">
        <v>12</v>
      </c>
      <c r="D107" s="2">
        <v>23000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f>SUM(D107:L107)</f>
        <v>23000</v>
      </c>
      <c r="N107" s="2">
        <v>3000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f t="shared" si="7"/>
        <v>3000</v>
      </c>
      <c r="X107" s="2">
        <f t="shared" si="8"/>
        <v>26000</v>
      </c>
    </row>
    <row r="108" spans="1:24" ht="14.25">
      <c r="A108" s="5">
        <v>2017</v>
      </c>
      <c r="B108" s="1" t="s">
        <v>426</v>
      </c>
      <c r="C108" s="10" t="s">
        <v>25</v>
      </c>
      <c r="D108" s="2"/>
      <c r="E108" s="2"/>
      <c r="F108" s="2"/>
      <c r="G108" s="2"/>
      <c r="H108" s="2"/>
      <c r="I108" s="2"/>
      <c r="J108" s="2"/>
      <c r="K108" s="2"/>
      <c r="L108" s="2"/>
      <c r="M108" s="2">
        <f t="shared" si="9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>
        <f aca="true" t="shared" si="10" ref="W108:W144">SUM(N108:V108)</f>
        <v>0</v>
      </c>
      <c r="X108" s="2">
        <f aca="true" t="shared" si="11" ref="X108:X144">SUM(M108,W108)</f>
        <v>0</v>
      </c>
    </row>
    <row r="109" spans="1:24" ht="14.25">
      <c r="A109" s="5">
        <v>2017</v>
      </c>
      <c r="B109" s="1" t="s">
        <v>761</v>
      </c>
      <c r="C109" s="10" t="s">
        <v>840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430</v>
      </c>
      <c r="L109" s="2">
        <v>0</v>
      </c>
      <c r="M109" s="2">
        <f t="shared" si="9"/>
        <v>430</v>
      </c>
      <c r="N109" s="2"/>
      <c r="O109" s="2"/>
      <c r="P109" s="2"/>
      <c r="Q109" s="2"/>
      <c r="R109" s="2"/>
      <c r="S109" s="2"/>
      <c r="T109" s="2"/>
      <c r="U109" s="2"/>
      <c r="V109" s="2"/>
      <c r="W109" s="2">
        <f t="shared" si="10"/>
        <v>0</v>
      </c>
      <c r="X109" s="2">
        <f t="shared" si="11"/>
        <v>430</v>
      </c>
    </row>
    <row r="110" spans="1:24" ht="14.25">
      <c r="A110" s="5">
        <v>2017</v>
      </c>
      <c r="B110" s="1" t="s">
        <v>810</v>
      </c>
      <c r="C110" s="10"/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215</v>
      </c>
      <c r="L110" s="2">
        <v>0</v>
      </c>
      <c r="M110" s="2">
        <f>SUM(D110:L110)</f>
        <v>215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f>SUM(N110:V110)</f>
        <v>0</v>
      </c>
      <c r="X110" s="2">
        <f>SUM(M110,W110)</f>
        <v>215</v>
      </c>
    </row>
    <row r="111" spans="1:24" ht="14.25">
      <c r="A111" s="5">
        <v>2017</v>
      </c>
      <c r="B111" s="1" t="s">
        <v>432</v>
      </c>
      <c r="C111" s="10" t="s">
        <v>25</v>
      </c>
      <c r="D111" s="2"/>
      <c r="E111" s="2"/>
      <c r="F111" s="2"/>
      <c r="G111" s="2"/>
      <c r="H111" s="2"/>
      <c r="I111" s="2"/>
      <c r="J111" s="2"/>
      <c r="K111" s="2"/>
      <c r="L111" s="2"/>
      <c r="M111" s="2">
        <f t="shared" si="9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>
        <f t="shared" si="10"/>
        <v>0</v>
      </c>
      <c r="X111" s="2">
        <f t="shared" si="11"/>
        <v>0</v>
      </c>
    </row>
    <row r="112" spans="1:24" ht="14.25">
      <c r="A112" s="5">
        <v>2017</v>
      </c>
      <c r="B112" s="1" t="s">
        <v>923</v>
      </c>
      <c r="C112" s="10" t="s">
        <v>913</v>
      </c>
      <c r="D112" s="2"/>
      <c r="E112" s="2"/>
      <c r="F112" s="2"/>
      <c r="G112" s="2"/>
      <c r="H112" s="2"/>
      <c r="I112" s="2"/>
      <c r="J112" s="2"/>
      <c r="K112" s="2"/>
      <c r="L112" s="2"/>
      <c r="M112" s="2">
        <f>SUM(D112:L112)</f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f>SUM(N112:V112)</f>
        <v>0</v>
      </c>
      <c r="X112" s="2">
        <f>SUM(M112,W112)</f>
        <v>0</v>
      </c>
    </row>
    <row r="113" spans="1:24" ht="14.25">
      <c r="A113" s="5">
        <v>2017</v>
      </c>
      <c r="B113" s="1" t="s">
        <v>563</v>
      </c>
      <c r="C113" s="10" t="s">
        <v>12</v>
      </c>
      <c r="D113" s="2">
        <v>12800</v>
      </c>
      <c r="E113" s="2">
        <v>215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f t="shared" si="9"/>
        <v>13015</v>
      </c>
      <c r="N113" s="2">
        <v>7200</v>
      </c>
      <c r="O113" s="2">
        <v>246.24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f t="shared" si="10"/>
        <v>7446.24</v>
      </c>
      <c r="X113" s="2">
        <f t="shared" si="11"/>
        <v>20461.239999999998</v>
      </c>
    </row>
    <row r="114" spans="1:24" ht="14.25">
      <c r="A114" s="5">
        <v>2017</v>
      </c>
      <c r="B114" s="1" t="s">
        <v>489</v>
      </c>
      <c r="C114" s="10"/>
      <c r="D114" s="2">
        <v>8030.77</v>
      </c>
      <c r="E114" s="2">
        <v>1448.94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f t="shared" si="9"/>
        <v>9479.710000000001</v>
      </c>
      <c r="N114" s="2">
        <v>11583.85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f t="shared" si="10"/>
        <v>11583.85</v>
      </c>
      <c r="X114" s="2">
        <f t="shared" si="11"/>
        <v>21063.56</v>
      </c>
    </row>
    <row r="115" spans="1:24" ht="14.25">
      <c r="A115" s="5">
        <v>2017</v>
      </c>
      <c r="B115" s="1" t="s">
        <v>400</v>
      </c>
      <c r="C115" s="10" t="s">
        <v>25</v>
      </c>
      <c r="D115" s="2"/>
      <c r="E115" s="2"/>
      <c r="F115" s="2"/>
      <c r="G115" s="2"/>
      <c r="H115" s="2"/>
      <c r="I115" s="2"/>
      <c r="J115" s="2"/>
      <c r="K115" s="2"/>
      <c r="L115" s="2"/>
      <c r="M115" s="2">
        <f t="shared" si="9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>
        <f t="shared" si="10"/>
        <v>0</v>
      </c>
      <c r="X115" s="2">
        <f t="shared" si="11"/>
        <v>0</v>
      </c>
    </row>
    <row r="116" spans="1:24" ht="14.25">
      <c r="A116" s="5">
        <v>2017</v>
      </c>
      <c r="B116" s="1" t="s">
        <v>750</v>
      </c>
      <c r="C116" s="10"/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430</v>
      </c>
      <c r="L116" s="2">
        <v>0</v>
      </c>
      <c r="M116" s="2">
        <f>SUM(D116:L116)</f>
        <v>430</v>
      </c>
      <c r="N116" s="2">
        <v>391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10</v>
      </c>
      <c r="V116" s="2">
        <v>0</v>
      </c>
      <c r="W116" s="2">
        <f t="shared" si="10"/>
        <v>401</v>
      </c>
      <c r="X116" s="2">
        <f t="shared" si="11"/>
        <v>831</v>
      </c>
    </row>
    <row r="117" spans="1:24" ht="14.25">
      <c r="A117" s="5">
        <v>2017</v>
      </c>
      <c r="B117" s="1" t="s">
        <v>436</v>
      </c>
      <c r="C117" s="10"/>
      <c r="D117" s="2">
        <v>12000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1700</v>
      </c>
      <c r="K117" s="2">
        <v>0</v>
      </c>
      <c r="L117" s="2">
        <v>0</v>
      </c>
      <c r="M117" s="2">
        <f t="shared" si="9"/>
        <v>13700</v>
      </c>
      <c r="N117" s="2">
        <v>15000</v>
      </c>
      <c r="O117" s="2">
        <v>0</v>
      </c>
      <c r="P117" s="2">
        <v>0</v>
      </c>
      <c r="Q117" s="2">
        <v>0</v>
      </c>
      <c r="R117" s="2">
        <v>0</v>
      </c>
      <c r="S117" s="2">
        <v>3000</v>
      </c>
      <c r="T117" s="2">
        <v>1000</v>
      </c>
      <c r="U117" s="2">
        <v>0</v>
      </c>
      <c r="V117" s="2">
        <v>0</v>
      </c>
      <c r="W117" s="2">
        <f t="shared" si="10"/>
        <v>19000</v>
      </c>
      <c r="X117" s="2">
        <f t="shared" si="11"/>
        <v>32700</v>
      </c>
    </row>
    <row r="118" spans="1:24" ht="14.25">
      <c r="A118" s="5">
        <v>2017</v>
      </c>
      <c r="B118" s="1" t="s">
        <v>42</v>
      </c>
      <c r="C118" s="10"/>
      <c r="D118" s="2">
        <v>28500</v>
      </c>
      <c r="E118" s="2">
        <v>632.78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f t="shared" si="9"/>
        <v>29132.78</v>
      </c>
      <c r="N118" s="2">
        <v>4500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f t="shared" si="10"/>
        <v>4500</v>
      </c>
      <c r="X118" s="2">
        <f t="shared" si="11"/>
        <v>33632.78</v>
      </c>
    </row>
    <row r="119" spans="1:24" ht="14.25">
      <c r="A119" s="5">
        <v>2017</v>
      </c>
      <c r="B119" s="1" t="s">
        <v>43</v>
      </c>
      <c r="C119" s="10" t="s">
        <v>12</v>
      </c>
      <c r="D119" s="2">
        <v>19179.03</v>
      </c>
      <c r="E119" s="2">
        <v>92.33</v>
      </c>
      <c r="F119" s="2">
        <v>0</v>
      </c>
      <c r="G119" s="2">
        <v>0</v>
      </c>
      <c r="H119" s="2">
        <v>0</v>
      </c>
      <c r="I119" s="2">
        <v>0</v>
      </c>
      <c r="J119" s="2">
        <v>31.06</v>
      </c>
      <c r="K119" s="2">
        <v>430</v>
      </c>
      <c r="L119" s="2">
        <v>0</v>
      </c>
      <c r="M119" s="2">
        <f t="shared" si="9"/>
        <v>19732.420000000002</v>
      </c>
      <c r="N119" s="2">
        <v>8486.57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f t="shared" si="10"/>
        <v>8486.57</v>
      </c>
      <c r="X119" s="2">
        <f t="shared" si="11"/>
        <v>28218.99</v>
      </c>
    </row>
    <row r="120" spans="1:24" ht="14.25">
      <c r="A120" s="5">
        <v>2017</v>
      </c>
      <c r="B120" s="1" t="s">
        <v>467</v>
      </c>
      <c r="C120" s="10"/>
      <c r="D120" s="2">
        <v>4277.5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215</v>
      </c>
      <c r="L120" s="2">
        <v>0</v>
      </c>
      <c r="M120" s="2">
        <f t="shared" si="9"/>
        <v>4492.5</v>
      </c>
      <c r="N120" s="2">
        <v>2135.43</v>
      </c>
      <c r="O120" s="2">
        <v>0</v>
      </c>
      <c r="P120" s="2">
        <v>0</v>
      </c>
      <c r="Q120" s="2">
        <v>105.91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f t="shared" si="10"/>
        <v>2241.3399999999997</v>
      </c>
      <c r="X120" s="2">
        <f t="shared" si="11"/>
        <v>6733.84</v>
      </c>
    </row>
    <row r="121" spans="1:24" ht="14.25">
      <c r="A121" s="5">
        <v>2017</v>
      </c>
      <c r="B121" s="1" t="s">
        <v>608</v>
      </c>
      <c r="C121" s="10" t="s">
        <v>12</v>
      </c>
      <c r="D121" s="2">
        <v>30000</v>
      </c>
      <c r="E121" s="2">
        <v>215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f t="shared" si="9"/>
        <v>30215</v>
      </c>
      <c r="N121" s="2">
        <v>18000</v>
      </c>
      <c r="O121" s="2">
        <v>10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f t="shared" si="10"/>
        <v>18010</v>
      </c>
      <c r="X121" s="2">
        <f t="shared" si="11"/>
        <v>48225</v>
      </c>
    </row>
    <row r="122" spans="1:24" ht="14.25">
      <c r="A122" s="5">
        <v>2017</v>
      </c>
      <c r="B122" s="1" t="s">
        <v>876</v>
      </c>
      <c r="C122" s="10" t="s">
        <v>911</v>
      </c>
      <c r="D122" s="2">
        <v>5000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f>SUM(D122:L122)</f>
        <v>5000</v>
      </c>
      <c r="N122" s="2">
        <v>15000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f>SUM(N122:V122)</f>
        <v>15000</v>
      </c>
      <c r="X122" s="2">
        <f>SUM(M122,W122)</f>
        <v>20000</v>
      </c>
    </row>
    <row r="123" spans="1:24" ht="14.25">
      <c r="A123" s="5">
        <v>2017</v>
      </c>
      <c r="B123" s="1" t="s">
        <v>811</v>
      </c>
      <c r="C123" s="10" t="s">
        <v>911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f>SUM(D123:L123)</f>
        <v>0</v>
      </c>
      <c r="N123" s="2">
        <v>19299.44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f>SUM(N123:V123)</f>
        <v>19299.44</v>
      </c>
      <c r="X123" s="2">
        <f>SUM(M123,W123)</f>
        <v>19299.44</v>
      </c>
    </row>
    <row r="124" spans="1:24" ht="14.25">
      <c r="A124" s="5">
        <v>2017</v>
      </c>
      <c r="B124" s="1" t="s">
        <v>855</v>
      </c>
      <c r="C124" s="10" t="s">
        <v>911</v>
      </c>
      <c r="D124" s="2">
        <v>10000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f>SUM(D124:L124)</f>
        <v>10000</v>
      </c>
      <c r="N124" s="2">
        <v>10000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f>SUM(N124:V124)</f>
        <v>10000</v>
      </c>
      <c r="X124" s="2">
        <f>SUM(M124,W124)</f>
        <v>20000</v>
      </c>
    </row>
    <row r="125" spans="1:24" ht="14.25">
      <c r="A125" s="5">
        <v>2017</v>
      </c>
      <c r="B125" s="1" t="s">
        <v>628</v>
      </c>
      <c r="C125" s="10"/>
      <c r="D125" s="2">
        <v>10343</v>
      </c>
      <c r="E125" s="2">
        <v>215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f t="shared" si="9"/>
        <v>10558</v>
      </c>
      <c r="N125" s="2">
        <v>2500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f t="shared" si="10"/>
        <v>2500</v>
      </c>
      <c r="X125" s="2">
        <f t="shared" si="11"/>
        <v>13058</v>
      </c>
    </row>
    <row r="126" spans="1:24" ht="14.25">
      <c r="A126" s="5">
        <v>2017</v>
      </c>
      <c r="B126" s="1" t="s">
        <v>634</v>
      </c>
      <c r="C126" s="10"/>
      <c r="D126" s="2">
        <v>30000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f t="shared" si="9"/>
        <v>30000</v>
      </c>
      <c r="N126" s="2">
        <v>29796.52</v>
      </c>
      <c r="O126" s="2">
        <v>203.48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f t="shared" si="10"/>
        <v>30000</v>
      </c>
      <c r="X126" s="2">
        <f t="shared" si="11"/>
        <v>60000</v>
      </c>
    </row>
    <row r="127" spans="1:24" ht="14.25">
      <c r="A127" s="5">
        <v>2017</v>
      </c>
      <c r="B127" s="1" t="s">
        <v>856</v>
      </c>
      <c r="C127" s="10" t="s">
        <v>911</v>
      </c>
      <c r="D127" s="2">
        <v>30000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f>SUM(D127:L127)</f>
        <v>30000</v>
      </c>
      <c r="N127" s="2">
        <v>20000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f>SUM(N127:V127)</f>
        <v>20000</v>
      </c>
      <c r="X127" s="2">
        <f>SUM(M127,W127)</f>
        <v>50000</v>
      </c>
    </row>
    <row r="128" spans="1:24" ht="14.25">
      <c r="A128" s="5">
        <v>2017</v>
      </c>
      <c r="B128" s="1" t="s">
        <v>517</v>
      </c>
      <c r="C128" s="10"/>
      <c r="D128" s="2">
        <v>10700.5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f t="shared" si="9"/>
        <v>10700.5</v>
      </c>
      <c r="N128" s="2">
        <v>17552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f t="shared" si="10"/>
        <v>17552</v>
      </c>
      <c r="X128" s="2">
        <f t="shared" si="11"/>
        <v>28252.5</v>
      </c>
    </row>
    <row r="129" spans="1:24" ht="14.25">
      <c r="A129" s="5">
        <v>2017</v>
      </c>
      <c r="B129" s="1" t="s">
        <v>678</v>
      </c>
      <c r="C129" s="10" t="s">
        <v>12</v>
      </c>
      <c r="D129" s="2">
        <v>1900</v>
      </c>
      <c r="E129" s="2">
        <v>125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f>SUM(D129:L129)</f>
        <v>2025</v>
      </c>
      <c r="N129" s="2">
        <v>300</v>
      </c>
      <c r="O129" s="2">
        <v>10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f t="shared" si="10"/>
        <v>310</v>
      </c>
      <c r="X129" s="2">
        <f t="shared" si="11"/>
        <v>2335</v>
      </c>
    </row>
    <row r="130" spans="1:24" ht="14.25">
      <c r="A130" s="5">
        <v>2017</v>
      </c>
      <c r="B130" s="1" t="s">
        <v>768</v>
      </c>
      <c r="C130" s="10" t="s">
        <v>911</v>
      </c>
      <c r="D130" s="2">
        <v>4481.01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215</v>
      </c>
      <c r="L130" s="2">
        <v>0</v>
      </c>
      <c r="M130" s="2">
        <f>SUM(D130:L130)</f>
        <v>4696.01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f t="shared" si="10"/>
        <v>0</v>
      </c>
      <c r="X130" s="2">
        <f t="shared" si="11"/>
        <v>4696.01</v>
      </c>
    </row>
    <row r="131" spans="1:24" ht="14.25">
      <c r="A131" s="5">
        <v>2017</v>
      </c>
      <c r="B131" s="1" t="s">
        <v>736</v>
      </c>
      <c r="C131" s="10" t="s">
        <v>12</v>
      </c>
      <c r="D131" s="2">
        <v>148.4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862</v>
      </c>
      <c r="L131" s="2">
        <v>0</v>
      </c>
      <c r="M131" s="2">
        <f>SUM(D131:L131)</f>
        <v>1010.4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751.32</v>
      </c>
      <c r="W131" s="2">
        <f t="shared" si="10"/>
        <v>751.32</v>
      </c>
      <c r="X131" s="2">
        <f t="shared" si="11"/>
        <v>1761.72</v>
      </c>
    </row>
    <row r="132" spans="1:24" ht="14.25">
      <c r="A132" s="5">
        <v>2017</v>
      </c>
      <c r="B132" s="1" t="s">
        <v>662</v>
      </c>
      <c r="C132" s="10" t="s">
        <v>25</v>
      </c>
      <c r="D132" s="2"/>
      <c r="E132" s="2"/>
      <c r="F132" s="2"/>
      <c r="G132" s="2"/>
      <c r="H132" s="2"/>
      <c r="I132" s="2"/>
      <c r="J132" s="2"/>
      <c r="K132" s="2"/>
      <c r="L132" s="2"/>
      <c r="M132" s="2">
        <f>SUM(D132:L132)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>
        <f t="shared" si="10"/>
        <v>0</v>
      </c>
      <c r="X132" s="2">
        <f t="shared" si="11"/>
        <v>0</v>
      </c>
    </row>
    <row r="133" spans="1:24" ht="14.25">
      <c r="A133" s="5">
        <v>2017</v>
      </c>
      <c r="B133" s="1" t="s">
        <v>44</v>
      </c>
      <c r="C133" s="10" t="s">
        <v>25</v>
      </c>
      <c r="D133" s="2"/>
      <c r="E133" s="2"/>
      <c r="F133" s="2"/>
      <c r="G133" s="2"/>
      <c r="H133" s="2"/>
      <c r="I133" s="2"/>
      <c r="J133" s="2"/>
      <c r="K133" s="2"/>
      <c r="L133" s="2"/>
      <c r="M133" s="2">
        <f t="shared" si="9"/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>
        <f t="shared" si="10"/>
        <v>0</v>
      </c>
      <c r="X133" s="2">
        <f t="shared" si="11"/>
        <v>0</v>
      </c>
    </row>
    <row r="134" spans="1:24" ht="14.25">
      <c r="A134" s="5">
        <v>2017</v>
      </c>
      <c r="B134" s="1" t="s">
        <v>45</v>
      </c>
      <c r="C134" s="10" t="s">
        <v>25</v>
      </c>
      <c r="D134" s="2"/>
      <c r="E134" s="2"/>
      <c r="F134" s="2"/>
      <c r="G134" s="2"/>
      <c r="H134" s="2"/>
      <c r="I134" s="2"/>
      <c r="J134" s="2"/>
      <c r="K134" s="2"/>
      <c r="L134" s="2"/>
      <c r="M134" s="2">
        <f aca="true" t="shared" si="12" ref="M134:M167">SUM(D134:L134)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>
        <f t="shared" si="10"/>
        <v>0</v>
      </c>
      <c r="X134" s="2">
        <f t="shared" si="11"/>
        <v>0</v>
      </c>
    </row>
    <row r="135" spans="1:24" ht="14.25">
      <c r="A135" s="5">
        <v>2017</v>
      </c>
      <c r="B135" s="1" t="s">
        <v>877</v>
      </c>
      <c r="C135" s="10" t="s">
        <v>12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484.75</v>
      </c>
      <c r="J135" s="2">
        <v>0</v>
      </c>
      <c r="K135" s="2">
        <v>0</v>
      </c>
      <c r="L135" s="2">
        <v>0</v>
      </c>
      <c r="M135" s="2">
        <f>SUM(D135:L135)</f>
        <v>484.75</v>
      </c>
      <c r="N135" s="2">
        <v>6000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f>SUM(N135:V135)</f>
        <v>6000</v>
      </c>
      <c r="X135" s="2">
        <f>SUM(M135,W135)</f>
        <v>6484.75</v>
      </c>
    </row>
    <row r="136" spans="1:24" ht="14.25">
      <c r="A136" s="5">
        <v>2017</v>
      </c>
      <c r="B136" s="1" t="s">
        <v>401</v>
      </c>
      <c r="C136" s="10" t="s">
        <v>12</v>
      </c>
      <c r="D136" s="2">
        <v>1197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217</v>
      </c>
      <c r="L136" s="2">
        <v>2500</v>
      </c>
      <c r="M136" s="2">
        <f t="shared" si="12"/>
        <v>3914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2500</v>
      </c>
      <c r="W136" s="2">
        <f t="shared" si="10"/>
        <v>2500</v>
      </c>
      <c r="X136" s="2">
        <f t="shared" si="11"/>
        <v>6414</v>
      </c>
    </row>
    <row r="137" spans="1:24" ht="14.25">
      <c r="A137" s="5">
        <v>2017</v>
      </c>
      <c r="B137" s="1" t="s">
        <v>46</v>
      </c>
      <c r="C137" s="10"/>
      <c r="D137" s="2">
        <v>2535.14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800</v>
      </c>
      <c r="L137" s="2">
        <v>0</v>
      </c>
      <c r="M137" s="2">
        <f t="shared" si="12"/>
        <v>3335.14</v>
      </c>
      <c r="N137" s="2">
        <v>286.15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162.49</v>
      </c>
      <c r="U137" s="2">
        <v>0</v>
      </c>
      <c r="V137" s="2">
        <v>0</v>
      </c>
      <c r="W137" s="2">
        <f t="shared" si="10"/>
        <v>448.64</v>
      </c>
      <c r="X137" s="2">
        <f t="shared" si="11"/>
        <v>3783.7799999999997</v>
      </c>
    </row>
    <row r="138" spans="1:24" ht="14.25">
      <c r="A138" s="5">
        <v>2017</v>
      </c>
      <c r="B138" s="1" t="s">
        <v>939</v>
      </c>
      <c r="C138" s="10" t="s">
        <v>913</v>
      </c>
      <c r="D138" s="2" t="s">
        <v>12</v>
      </c>
      <c r="E138" s="2" t="s">
        <v>12</v>
      </c>
      <c r="F138" s="2" t="s">
        <v>12</v>
      </c>
      <c r="G138" s="2" t="s">
        <v>12</v>
      </c>
      <c r="H138" s="2" t="s">
        <v>12</v>
      </c>
      <c r="I138" s="2" t="s">
        <v>12</v>
      </c>
      <c r="J138" s="2" t="s">
        <v>12</v>
      </c>
      <c r="K138" s="2" t="s">
        <v>12</v>
      </c>
      <c r="L138" s="2">
        <v>0</v>
      </c>
      <c r="M138" s="2">
        <f>SUM(D138:L138)</f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f>SUM(N138:V138)</f>
        <v>0</v>
      </c>
      <c r="X138" s="2">
        <f>SUM(M138,W138)</f>
        <v>0</v>
      </c>
    </row>
    <row r="139" spans="1:24" ht="14.25">
      <c r="A139" s="5">
        <v>2017</v>
      </c>
      <c r="B139" s="1" t="s">
        <v>47</v>
      </c>
      <c r="C139" s="10" t="s">
        <v>12</v>
      </c>
      <c r="D139" s="2">
        <v>12783.66</v>
      </c>
      <c r="E139" s="2">
        <v>0</v>
      </c>
      <c r="F139" s="2">
        <v>3427</v>
      </c>
      <c r="G139" s="2">
        <v>0</v>
      </c>
      <c r="H139" s="2">
        <v>0</v>
      </c>
      <c r="I139" s="2">
        <v>0</v>
      </c>
      <c r="J139" s="2">
        <v>0</v>
      </c>
      <c r="K139" s="2">
        <v>200</v>
      </c>
      <c r="L139" s="2">
        <v>0</v>
      </c>
      <c r="M139" s="2">
        <f t="shared" si="12"/>
        <v>16410.66</v>
      </c>
      <c r="N139" s="2">
        <v>6880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f t="shared" si="10"/>
        <v>6880</v>
      </c>
      <c r="X139" s="2">
        <f t="shared" si="11"/>
        <v>23290.66</v>
      </c>
    </row>
    <row r="140" spans="1:24" ht="14.25">
      <c r="A140" s="5">
        <v>2017</v>
      </c>
      <c r="B140" s="1" t="s">
        <v>597</v>
      </c>
      <c r="C140" s="10" t="s">
        <v>12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430</v>
      </c>
      <c r="L140" s="2">
        <v>0</v>
      </c>
      <c r="M140" s="2">
        <f t="shared" si="12"/>
        <v>430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f t="shared" si="10"/>
        <v>0</v>
      </c>
      <c r="X140" s="2">
        <f t="shared" si="11"/>
        <v>430</v>
      </c>
    </row>
    <row r="141" spans="1:24" ht="14.25">
      <c r="A141" s="5">
        <v>2017</v>
      </c>
      <c r="B141" s="1" t="s">
        <v>751</v>
      </c>
      <c r="C141" s="10"/>
      <c r="D141" s="2">
        <v>4000</v>
      </c>
      <c r="E141" s="2">
        <v>63.18</v>
      </c>
      <c r="F141" s="2">
        <v>0</v>
      </c>
      <c r="G141" s="2">
        <v>0</v>
      </c>
      <c r="H141" s="2">
        <v>0</v>
      </c>
      <c r="I141" s="2">
        <v>0</v>
      </c>
      <c r="J141" s="2">
        <v>12.17</v>
      </c>
      <c r="K141" s="2">
        <v>0</v>
      </c>
      <c r="L141" s="2">
        <v>0</v>
      </c>
      <c r="M141" s="2">
        <f>SUM(D141:L141)</f>
        <v>4075.35</v>
      </c>
      <c r="N141" s="2">
        <v>2406.57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f t="shared" si="10"/>
        <v>2406.57</v>
      </c>
      <c r="X141" s="2">
        <f t="shared" si="11"/>
        <v>6481.92</v>
      </c>
    </row>
    <row r="142" spans="1:24" ht="14.25">
      <c r="A142" s="5">
        <v>2017</v>
      </c>
      <c r="B142" s="1" t="s">
        <v>588</v>
      </c>
      <c r="C142" s="10"/>
      <c r="D142" s="2">
        <v>15511.36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200</v>
      </c>
      <c r="L142" s="2">
        <v>0</v>
      </c>
      <c r="M142" s="2">
        <f t="shared" si="12"/>
        <v>15711.36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f t="shared" si="10"/>
        <v>0</v>
      </c>
      <c r="X142" s="2">
        <f t="shared" si="11"/>
        <v>15711.36</v>
      </c>
    </row>
    <row r="143" spans="1:24" ht="14.25">
      <c r="A143" s="5">
        <v>2017</v>
      </c>
      <c r="B143" s="1" t="s">
        <v>495</v>
      </c>
      <c r="C143" s="10" t="s">
        <v>911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327</v>
      </c>
      <c r="L143" s="2">
        <v>0</v>
      </c>
      <c r="M143" s="2">
        <f t="shared" si="12"/>
        <v>327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f t="shared" si="10"/>
        <v>0</v>
      </c>
      <c r="X143" s="2">
        <f t="shared" si="11"/>
        <v>327</v>
      </c>
    </row>
    <row r="144" spans="1:24" ht="14.25">
      <c r="A144" s="5">
        <v>2017</v>
      </c>
      <c r="B144" s="1" t="s">
        <v>629</v>
      </c>
      <c r="C144" s="10" t="s">
        <v>911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f t="shared" si="12"/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f t="shared" si="10"/>
        <v>0</v>
      </c>
      <c r="X144" s="2">
        <f t="shared" si="11"/>
        <v>0</v>
      </c>
    </row>
    <row r="145" spans="1:24" ht="14.25">
      <c r="A145" s="5">
        <v>2017</v>
      </c>
      <c r="B145" s="1" t="s">
        <v>48</v>
      </c>
      <c r="C145" s="10"/>
      <c r="D145" s="2">
        <v>51250</v>
      </c>
      <c r="E145" s="2">
        <v>826.2</v>
      </c>
      <c r="F145" s="2">
        <v>0</v>
      </c>
      <c r="G145" s="2">
        <v>19.84</v>
      </c>
      <c r="H145" s="2">
        <v>0</v>
      </c>
      <c r="I145" s="2">
        <v>1283.04</v>
      </c>
      <c r="J145" s="2">
        <v>0</v>
      </c>
      <c r="K145" s="2">
        <v>215</v>
      </c>
      <c r="L145" s="2">
        <v>0</v>
      </c>
      <c r="M145" s="2">
        <f t="shared" si="12"/>
        <v>53594.079999999994</v>
      </c>
      <c r="N145" s="2">
        <v>48125</v>
      </c>
      <c r="O145" s="2">
        <v>55.64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f aca="true" t="shared" si="13" ref="W145:W183">SUM(N145:V145)</f>
        <v>48180.64</v>
      </c>
      <c r="X145" s="2">
        <f aca="true" t="shared" si="14" ref="X145:X183">SUM(M145,W145)</f>
        <v>101774.72</v>
      </c>
    </row>
    <row r="146" spans="1:24" ht="14.25">
      <c r="A146" s="5">
        <v>2017</v>
      </c>
      <c r="B146" s="1" t="s">
        <v>797</v>
      </c>
      <c r="C146" s="10"/>
      <c r="D146" s="2">
        <v>376</v>
      </c>
      <c r="E146" s="2">
        <v>215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f>SUM(D146:L146)</f>
        <v>591</v>
      </c>
      <c r="N146" s="2">
        <v>667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f>SUM(N146:V146)</f>
        <v>667</v>
      </c>
      <c r="X146" s="2">
        <f>SUM(M146,W146)</f>
        <v>1258</v>
      </c>
    </row>
    <row r="147" spans="1:24" ht="14.25">
      <c r="A147" s="5">
        <v>2017</v>
      </c>
      <c r="B147" s="1" t="s">
        <v>452</v>
      </c>
      <c r="C147" s="10"/>
      <c r="D147" s="2">
        <v>23000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f t="shared" si="12"/>
        <v>23000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f t="shared" si="13"/>
        <v>0</v>
      </c>
      <c r="X147" s="2">
        <f t="shared" si="14"/>
        <v>23000</v>
      </c>
    </row>
    <row r="148" spans="1:24" ht="14.25">
      <c r="A148" s="5">
        <v>2017</v>
      </c>
      <c r="B148" s="1" t="s">
        <v>49</v>
      </c>
      <c r="C148" s="10" t="s">
        <v>12</v>
      </c>
      <c r="D148" s="2">
        <v>1550</v>
      </c>
      <c r="E148" s="2">
        <v>943.86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f t="shared" si="12"/>
        <v>2493.86</v>
      </c>
      <c r="N148" s="2">
        <v>600</v>
      </c>
      <c r="O148" s="2">
        <v>290.97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f t="shared" si="13"/>
        <v>890.97</v>
      </c>
      <c r="X148" s="2">
        <f t="shared" si="14"/>
        <v>3384.83</v>
      </c>
    </row>
    <row r="149" spans="1:24" ht="14.25">
      <c r="A149" s="5">
        <v>2017</v>
      </c>
      <c r="B149" s="1" t="s">
        <v>918</v>
      </c>
      <c r="C149" s="10" t="s">
        <v>919</v>
      </c>
      <c r="D149" s="2" t="s">
        <v>12</v>
      </c>
      <c r="E149" s="2" t="s">
        <v>12</v>
      </c>
      <c r="F149" s="2" t="s">
        <v>12</v>
      </c>
      <c r="G149" s="2" t="s">
        <v>12</v>
      </c>
      <c r="H149" s="2" t="s">
        <v>12</v>
      </c>
      <c r="I149" s="2" t="s">
        <v>12</v>
      </c>
      <c r="J149" s="2" t="s">
        <v>12</v>
      </c>
      <c r="K149" s="2" t="s">
        <v>12</v>
      </c>
      <c r="L149" s="2" t="s">
        <v>12</v>
      </c>
      <c r="M149" s="2">
        <f>SUM(D149:L149)</f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f>SUM(N149:V149)</f>
        <v>0</v>
      </c>
      <c r="X149" s="2">
        <f>SUM(M149,W149)</f>
        <v>0</v>
      </c>
    </row>
    <row r="150" spans="1:24" ht="14.25">
      <c r="A150" s="5">
        <v>2017</v>
      </c>
      <c r="B150" s="1" t="s">
        <v>920</v>
      </c>
      <c r="C150" s="10" t="s">
        <v>25</v>
      </c>
      <c r="D150" s="2" t="s">
        <v>12</v>
      </c>
      <c r="E150" s="2" t="s">
        <v>12</v>
      </c>
      <c r="F150" s="2" t="s">
        <v>12</v>
      </c>
      <c r="G150" s="2" t="s">
        <v>12</v>
      </c>
      <c r="H150" s="2" t="s">
        <v>12</v>
      </c>
      <c r="I150" s="2" t="s">
        <v>12</v>
      </c>
      <c r="J150" s="2" t="s">
        <v>12</v>
      </c>
      <c r="K150" s="2" t="s">
        <v>12</v>
      </c>
      <c r="L150" s="2" t="s">
        <v>12</v>
      </c>
      <c r="M150" s="2">
        <f>SUM(D150:L150)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>
        <f>SUM(N150:V150)</f>
        <v>0</v>
      </c>
      <c r="X150" s="2">
        <f>SUM(M150,W150)</f>
        <v>0</v>
      </c>
    </row>
    <row r="151" spans="1:24" ht="14.25">
      <c r="A151" s="5">
        <v>2017</v>
      </c>
      <c r="B151" s="1" t="s">
        <v>514</v>
      </c>
      <c r="C151" s="10" t="s">
        <v>840</v>
      </c>
      <c r="D151" s="2">
        <v>21000</v>
      </c>
      <c r="E151" s="2">
        <v>215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f t="shared" si="12"/>
        <v>21215</v>
      </c>
      <c r="N151" s="2"/>
      <c r="O151" s="2"/>
      <c r="P151" s="2"/>
      <c r="Q151" s="2"/>
      <c r="R151" s="2"/>
      <c r="S151" s="2"/>
      <c r="T151" s="2"/>
      <c r="U151" s="2"/>
      <c r="V151" s="2"/>
      <c r="W151" s="2">
        <f t="shared" si="13"/>
        <v>0</v>
      </c>
      <c r="X151" s="2">
        <f t="shared" si="14"/>
        <v>21215</v>
      </c>
    </row>
    <row r="152" spans="1:24" ht="14.25">
      <c r="A152" s="5">
        <v>2017</v>
      </c>
      <c r="B152" s="1" t="s">
        <v>725</v>
      </c>
      <c r="C152" s="10"/>
      <c r="D152" s="2">
        <v>34606.75</v>
      </c>
      <c r="E152" s="2">
        <v>696.6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f>SUM(D152:L152)</f>
        <v>35303.35</v>
      </c>
      <c r="N152" s="2">
        <v>30000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200</v>
      </c>
      <c r="V152" s="2">
        <v>0</v>
      </c>
      <c r="W152" s="2">
        <f>SUM(N152:V152)</f>
        <v>30200</v>
      </c>
      <c r="X152" s="2">
        <f>SUM(M152,W152)</f>
        <v>65503.35</v>
      </c>
    </row>
    <row r="153" spans="1:24" ht="14.25">
      <c r="A153" s="5">
        <v>2017</v>
      </c>
      <c r="B153" s="1" t="s">
        <v>595</v>
      </c>
      <c r="C153" s="10" t="s">
        <v>12</v>
      </c>
      <c r="D153" s="2">
        <v>32000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f t="shared" si="12"/>
        <v>32000</v>
      </c>
      <c r="N153" s="2">
        <v>24000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f t="shared" si="13"/>
        <v>24000</v>
      </c>
      <c r="X153" s="2">
        <f t="shared" si="14"/>
        <v>56000</v>
      </c>
    </row>
    <row r="154" spans="1:24" ht="14.25">
      <c r="A154" s="5">
        <v>2017</v>
      </c>
      <c r="B154" s="1" t="s">
        <v>573</v>
      </c>
      <c r="C154" s="10"/>
      <c r="D154" s="2">
        <v>8876</v>
      </c>
      <c r="E154" s="2">
        <v>168.81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430</v>
      </c>
      <c r="L154" s="2">
        <v>0</v>
      </c>
      <c r="M154" s="2">
        <f t="shared" si="12"/>
        <v>9474.81</v>
      </c>
      <c r="N154" s="2">
        <v>9129</v>
      </c>
      <c r="O154" s="2">
        <v>87.87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f t="shared" si="13"/>
        <v>9216.87</v>
      </c>
      <c r="X154" s="2">
        <f t="shared" si="14"/>
        <v>18691.68</v>
      </c>
    </row>
    <row r="155" spans="1:24" ht="14.25">
      <c r="A155" s="5">
        <v>2017</v>
      </c>
      <c r="B155" s="1" t="s">
        <v>624</v>
      </c>
      <c r="C155" s="10" t="s">
        <v>12</v>
      </c>
      <c r="D155" s="2">
        <v>36025.01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f t="shared" si="12"/>
        <v>36025.01</v>
      </c>
      <c r="N155" s="2">
        <v>49644.44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f t="shared" si="13"/>
        <v>49644.44</v>
      </c>
      <c r="X155" s="2">
        <f t="shared" si="14"/>
        <v>85669.45000000001</v>
      </c>
    </row>
    <row r="156" spans="1:24" ht="14.25">
      <c r="A156" s="5">
        <v>2017</v>
      </c>
      <c r="B156" s="1" t="s">
        <v>345</v>
      </c>
      <c r="C156" s="10" t="s">
        <v>12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f t="shared" si="12"/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f t="shared" si="13"/>
        <v>0</v>
      </c>
      <c r="X156" s="2">
        <f t="shared" si="14"/>
        <v>0</v>
      </c>
    </row>
    <row r="157" spans="1:24" ht="14.25">
      <c r="A157" s="5">
        <v>2017</v>
      </c>
      <c r="B157" s="1" t="s">
        <v>50</v>
      </c>
      <c r="C157" s="10" t="s">
        <v>12</v>
      </c>
      <c r="D157" s="2">
        <v>429.93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242</v>
      </c>
      <c r="L157" s="2">
        <v>0</v>
      </c>
      <c r="M157" s="2">
        <f t="shared" si="12"/>
        <v>671.9300000000001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245</v>
      </c>
      <c r="V157" s="2">
        <v>0</v>
      </c>
      <c r="W157" s="2">
        <f t="shared" si="13"/>
        <v>245</v>
      </c>
      <c r="X157" s="2">
        <f t="shared" si="14"/>
        <v>916.9300000000001</v>
      </c>
    </row>
    <row r="158" spans="1:24" ht="14.25">
      <c r="A158" s="5">
        <v>2017</v>
      </c>
      <c r="B158" s="1" t="s">
        <v>51</v>
      </c>
      <c r="C158" s="10" t="s">
        <v>12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5</v>
      </c>
      <c r="L158" s="2">
        <v>0</v>
      </c>
      <c r="M158" s="2">
        <f t="shared" si="12"/>
        <v>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f t="shared" si="13"/>
        <v>0</v>
      </c>
      <c r="X158" s="2">
        <f t="shared" si="14"/>
        <v>5</v>
      </c>
    </row>
    <row r="159" spans="1:24" ht="14.25">
      <c r="A159" s="5">
        <v>2017</v>
      </c>
      <c r="B159" s="1" t="s">
        <v>900</v>
      </c>
      <c r="C159" s="10" t="s">
        <v>25</v>
      </c>
      <c r="D159" s="2"/>
      <c r="E159" s="2"/>
      <c r="F159" s="2"/>
      <c r="G159" s="2"/>
      <c r="H159" s="2"/>
      <c r="I159" s="2"/>
      <c r="J159" s="2"/>
      <c r="K159" s="2"/>
      <c r="L159" s="2"/>
      <c r="M159" s="2">
        <f>SUM(D159:L159)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>
        <f>SUM(N159:V159)</f>
        <v>0</v>
      </c>
      <c r="X159" s="2">
        <f>SUM(M159,W159)</f>
        <v>0</v>
      </c>
    </row>
    <row r="160" spans="1:24" ht="14.25">
      <c r="A160" s="5">
        <v>2017</v>
      </c>
      <c r="B160" s="1" t="s">
        <v>723</v>
      </c>
      <c r="C160" s="10" t="s">
        <v>25</v>
      </c>
      <c r="D160" s="2"/>
      <c r="E160" s="2"/>
      <c r="F160" s="2"/>
      <c r="G160" s="2"/>
      <c r="H160" s="2"/>
      <c r="I160" s="2"/>
      <c r="J160" s="2"/>
      <c r="K160" s="2"/>
      <c r="L160" s="2"/>
      <c r="M160" s="2">
        <f>SUM(D160:L160)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>
        <f>SUM(N160:V160)</f>
        <v>0</v>
      </c>
      <c r="X160" s="2">
        <f>SUM(M160,W160)</f>
        <v>0</v>
      </c>
    </row>
    <row r="161" spans="1:24" ht="14.25">
      <c r="A161" s="5">
        <v>2017</v>
      </c>
      <c r="B161" s="1" t="s">
        <v>52</v>
      </c>
      <c r="C161" s="10" t="s">
        <v>25</v>
      </c>
      <c r="D161" s="2"/>
      <c r="E161" s="2"/>
      <c r="F161" s="2"/>
      <c r="G161" s="2"/>
      <c r="H161" s="2"/>
      <c r="I161" s="2"/>
      <c r="J161" s="2"/>
      <c r="K161" s="2"/>
      <c r="L161" s="2"/>
      <c r="M161" s="2">
        <f t="shared" si="12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>
        <f t="shared" si="13"/>
        <v>0</v>
      </c>
      <c r="X161" s="2">
        <f t="shared" si="14"/>
        <v>0</v>
      </c>
    </row>
    <row r="162" spans="1:24" ht="14.25">
      <c r="A162" s="5">
        <v>2017</v>
      </c>
      <c r="B162" s="1" t="s">
        <v>603</v>
      </c>
      <c r="C162" s="10" t="s">
        <v>25</v>
      </c>
      <c r="D162" s="2"/>
      <c r="E162" s="2"/>
      <c r="F162" s="2"/>
      <c r="G162" s="2"/>
      <c r="H162" s="2"/>
      <c r="I162" s="2"/>
      <c r="J162" s="2"/>
      <c r="K162" s="2"/>
      <c r="L162" s="2"/>
      <c r="M162" s="2">
        <f t="shared" si="12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>
        <f t="shared" si="13"/>
        <v>0</v>
      </c>
      <c r="X162" s="2">
        <f t="shared" si="14"/>
        <v>0</v>
      </c>
    </row>
    <row r="163" spans="1:24" ht="14.25">
      <c r="A163" s="5">
        <v>2017</v>
      </c>
      <c r="B163" s="1" t="s">
        <v>924</v>
      </c>
      <c r="C163" s="10" t="s">
        <v>25</v>
      </c>
      <c r="D163" s="2"/>
      <c r="E163" s="2"/>
      <c r="F163" s="2"/>
      <c r="G163" s="2"/>
      <c r="H163" s="2"/>
      <c r="I163" s="2"/>
      <c r="J163" s="2"/>
      <c r="K163" s="2"/>
      <c r="L163" s="2"/>
      <c r="M163" s="2">
        <f>SUM(D163:L163)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>
        <f>SUM(N163:V163)</f>
        <v>0</v>
      </c>
      <c r="X163" s="2">
        <f>SUM(M163,W163)</f>
        <v>0</v>
      </c>
    </row>
    <row r="164" spans="1:24" ht="14.25">
      <c r="A164" s="5">
        <v>2017</v>
      </c>
      <c r="B164" s="1" t="s">
        <v>769</v>
      </c>
      <c r="C164" s="10"/>
      <c r="D164" s="2">
        <v>39264.77</v>
      </c>
      <c r="E164" s="2">
        <v>111</v>
      </c>
      <c r="F164" s="2">
        <v>11.18</v>
      </c>
      <c r="G164" s="2">
        <v>0</v>
      </c>
      <c r="H164" s="2">
        <v>0</v>
      </c>
      <c r="I164" s="2">
        <v>0</v>
      </c>
      <c r="J164" s="2">
        <v>135.88</v>
      </c>
      <c r="K164" s="2">
        <v>200</v>
      </c>
      <c r="L164" s="2">
        <v>0</v>
      </c>
      <c r="M164" s="2">
        <f>SUM(D164:L164)</f>
        <v>39722.829999999994</v>
      </c>
      <c r="N164" s="2">
        <v>31500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f>SUM(N164:V164)</f>
        <v>31500</v>
      </c>
      <c r="X164" s="2">
        <f>SUM(M164,W164)</f>
        <v>71222.82999999999</v>
      </c>
    </row>
    <row r="165" spans="1:24" ht="14.25">
      <c r="A165" s="5">
        <v>2017</v>
      </c>
      <c r="B165" s="1" t="s">
        <v>878</v>
      </c>
      <c r="C165" s="10"/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f>SUM(D165:L165)</f>
        <v>0</v>
      </c>
      <c r="N165" s="2">
        <v>4500</v>
      </c>
      <c r="O165" s="2">
        <v>217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f>SUM(N165:V165)</f>
        <v>4717</v>
      </c>
      <c r="X165" s="2">
        <f>SUM(M165,W165)</f>
        <v>4717</v>
      </c>
    </row>
    <row r="166" spans="1:24" ht="14.25">
      <c r="A166" s="5">
        <v>2017</v>
      </c>
      <c r="B166" s="1" t="s">
        <v>53</v>
      </c>
      <c r="C166" s="10"/>
      <c r="D166" s="2">
        <v>14842.42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f t="shared" si="12"/>
        <v>14842.42</v>
      </c>
      <c r="N166" s="2">
        <v>11873.94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f t="shared" si="13"/>
        <v>11873.94</v>
      </c>
      <c r="X166" s="2">
        <f t="shared" si="14"/>
        <v>26716.36</v>
      </c>
    </row>
    <row r="167" spans="1:24" ht="14.25">
      <c r="A167" s="5">
        <v>2017</v>
      </c>
      <c r="B167" s="1" t="s">
        <v>488</v>
      </c>
      <c r="C167" s="10" t="s">
        <v>25</v>
      </c>
      <c r="D167" s="2"/>
      <c r="E167" s="2"/>
      <c r="F167" s="2"/>
      <c r="G167" s="2"/>
      <c r="H167" s="2"/>
      <c r="I167" s="2"/>
      <c r="J167" s="2"/>
      <c r="K167" s="2"/>
      <c r="L167" s="2"/>
      <c r="M167" s="2">
        <f t="shared" si="12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>
        <f t="shared" si="13"/>
        <v>0</v>
      </c>
      <c r="X167" s="2">
        <f t="shared" si="14"/>
        <v>0</v>
      </c>
    </row>
    <row r="168" spans="1:24" ht="14.25">
      <c r="A168" s="5">
        <v>2017</v>
      </c>
      <c r="B168" s="1" t="s">
        <v>654</v>
      </c>
      <c r="C168" s="10" t="s">
        <v>911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f>SUM(D168:L168)</f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f t="shared" si="13"/>
        <v>0</v>
      </c>
      <c r="X168" s="2">
        <f t="shared" si="14"/>
        <v>0</v>
      </c>
    </row>
    <row r="169" spans="1:24" ht="14.25">
      <c r="A169" s="5">
        <v>2017</v>
      </c>
      <c r="B169" s="1" t="s">
        <v>770</v>
      </c>
      <c r="C169" s="10" t="s">
        <v>12</v>
      </c>
      <c r="D169" s="2">
        <v>2275</v>
      </c>
      <c r="E169" s="2">
        <v>215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f>SUM(D169:L169)</f>
        <v>2490</v>
      </c>
      <c r="N169" s="2">
        <v>1575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f>SUM(N169:V169)</f>
        <v>1575</v>
      </c>
      <c r="X169" s="2">
        <f>SUM(M169,W169)</f>
        <v>4065</v>
      </c>
    </row>
    <row r="170" spans="1:24" ht="14.25">
      <c r="A170" s="5">
        <v>2017</v>
      </c>
      <c r="B170" s="1" t="s">
        <v>812</v>
      </c>
      <c r="C170" s="10" t="s">
        <v>911</v>
      </c>
      <c r="D170" s="2">
        <v>4500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f>SUM(D170:L170)</f>
        <v>4500</v>
      </c>
      <c r="N170" s="2">
        <v>1500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f>SUM(N170:V170)</f>
        <v>1500</v>
      </c>
      <c r="X170" s="2">
        <f>SUM(M170,W170)</f>
        <v>6000</v>
      </c>
    </row>
    <row r="171" spans="1:24" ht="14.25">
      <c r="A171" s="5">
        <v>2017</v>
      </c>
      <c r="B171" s="1" t="s">
        <v>346</v>
      </c>
      <c r="C171" s="10" t="s">
        <v>12</v>
      </c>
      <c r="D171" s="2">
        <v>18000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f aca="true" t="shared" si="15" ref="M171:M177">SUM(D171:L171)</f>
        <v>18000</v>
      </c>
      <c r="N171" s="2">
        <v>18000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f t="shared" si="13"/>
        <v>18000</v>
      </c>
      <c r="X171" s="2">
        <f t="shared" si="14"/>
        <v>36000</v>
      </c>
    </row>
    <row r="172" spans="1:24" ht="14.25">
      <c r="A172" s="5">
        <v>2017</v>
      </c>
      <c r="B172" s="1" t="s">
        <v>54</v>
      </c>
      <c r="C172" s="10" t="s">
        <v>12</v>
      </c>
      <c r="D172" s="2">
        <v>1580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f t="shared" si="15"/>
        <v>1580</v>
      </c>
      <c r="N172" s="2">
        <v>450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400</v>
      </c>
      <c r="V172" s="2">
        <v>0</v>
      </c>
      <c r="W172" s="2">
        <f t="shared" si="13"/>
        <v>850</v>
      </c>
      <c r="X172" s="2">
        <f t="shared" si="14"/>
        <v>2430</v>
      </c>
    </row>
    <row r="173" spans="1:24" ht="14.25">
      <c r="A173" s="5">
        <v>2017</v>
      </c>
      <c r="B173" s="1" t="s">
        <v>798</v>
      </c>
      <c r="C173" s="10" t="s">
        <v>12</v>
      </c>
      <c r="D173" s="2">
        <v>35076.12</v>
      </c>
      <c r="E173" s="2">
        <v>0</v>
      </c>
      <c r="F173" s="2">
        <v>0</v>
      </c>
      <c r="G173" s="2">
        <v>200.05</v>
      </c>
      <c r="H173" s="2">
        <v>0</v>
      </c>
      <c r="I173" s="2">
        <v>0</v>
      </c>
      <c r="J173" s="2">
        <v>0</v>
      </c>
      <c r="K173" s="2">
        <v>534</v>
      </c>
      <c r="L173" s="2">
        <v>0</v>
      </c>
      <c r="M173" s="2">
        <f>SUM(D173:L173)</f>
        <v>35810.170000000006</v>
      </c>
      <c r="N173" s="2">
        <v>37999.13</v>
      </c>
      <c r="O173" s="2">
        <v>0</v>
      </c>
      <c r="P173" s="2">
        <v>0</v>
      </c>
      <c r="Q173" s="2">
        <v>43.88</v>
      </c>
      <c r="R173" s="2">
        <v>0</v>
      </c>
      <c r="S173" s="2">
        <v>0</v>
      </c>
      <c r="T173" s="2">
        <v>0</v>
      </c>
      <c r="U173" s="2">
        <v>9</v>
      </c>
      <c r="V173" s="2">
        <v>0</v>
      </c>
      <c r="W173" s="2">
        <f>SUM(N173:V173)</f>
        <v>38052.009999999995</v>
      </c>
      <c r="X173" s="2">
        <f>SUM(M173,W173)</f>
        <v>73862.18</v>
      </c>
    </row>
    <row r="174" spans="1:24" ht="14.25">
      <c r="A174" s="5">
        <v>2017</v>
      </c>
      <c r="B174" s="1" t="s">
        <v>752</v>
      </c>
      <c r="C174" s="10" t="s">
        <v>12</v>
      </c>
      <c r="D174" s="2">
        <v>24500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f>SUM(D174:L174)</f>
        <v>24500</v>
      </c>
      <c r="N174" s="2">
        <v>25000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f>SUM(N174:V174)</f>
        <v>25000</v>
      </c>
      <c r="X174" s="2">
        <f>SUM(M174,W174)</f>
        <v>49500</v>
      </c>
    </row>
    <row r="175" spans="1:24" ht="14.25">
      <c r="A175" s="5">
        <v>2017</v>
      </c>
      <c r="B175" s="1" t="s">
        <v>468</v>
      </c>
      <c r="C175" s="10" t="s">
        <v>12</v>
      </c>
      <c r="D175" s="2">
        <v>10626.2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f t="shared" si="15"/>
        <v>10626.2</v>
      </c>
      <c r="N175" s="2">
        <v>12038.94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f t="shared" si="13"/>
        <v>12038.94</v>
      </c>
      <c r="X175" s="2">
        <f t="shared" si="14"/>
        <v>22665.14</v>
      </c>
    </row>
    <row r="176" spans="1:24" ht="14.25">
      <c r="A176" s="5">
        <v>2017</v>
      </c>
      <c r="B176" s="1" t="s">
        <v>535</v>
      </c>
      <c r="C176" s="10" t="s">
        <v>12</v>
      </c>
      <c r="D176" s="2">
        <v>18750</v>
      </c>
      <c r="E176" s="2">
        <v>148.84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430</v>
      </c>
      <c r="L176" s="2">
        <v>0</v>
      </c>
      <c r="M176" s="2">
        <f t="shared" si="15"/>
        <v>19328.84</v>
      </c>
      <c r="N176" s="2">
        <v>8194.33</v>
      </c>
      <c r="O176" s="2">
        <v>362.85</v>
      </c>
      <c r="P176" s="2">
        <v>0</v>
      </c>
      <c r="Q176" s="2">
        <v>0</v>
      </c>
      <c r="R176" s="2">
        <v>0</v>
      </c>
      <c r="S176" s="2">
        <v>246.24</v>
      </c>
      <c r="T176" s="2">
        <v>0</v>
      </c>
      <c r="U176" s="2">
        <v>0</v>
      </c>
      <c r="V176" s="2">
        <v>0</v>
      </c>
      <c r="W176" s="2">
        <f t="shared" si="13"/>
        <v>8803.42</v>
      </c>
      <c r="X176" s="2">
        <f t="shared" si="14"/>
        <v>28132.260000000002</v>
      </c>
    </row>
    <row r="177" spans="1:24" ht="14.25">
      <c r="A177" s="5">
        <v>2017</v>
      </c>
      <c r="B177" s="1" t="s">
        <v>574</v>
      </c>
      <c r="C177" s="10" t="s">
        <v>12</v>
      </c>
      <c r="D177" s="2">
        <v>4606.75</v>
      </c>
      <c r="E177" s="2">
        <v>696.6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f t="shared" si="15"/>
        <v>5303.35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f t="shared" si="13"/>
        <v>0</v>
      </c>
      <c r="X177" s="2">
        <f t="shared" si="14"/>
        <v>5303.35</v>
      </c>
    </row>
    <row r="178" spans="1:24" ht="14.25">
      <c r="A178" s="5">
        <v>2017</v>
      </c>
      <c r="B178" s="1" t="s">
        <v>701</v>
      </c>
      <c r="C178" s="10" t="s">
        <v>12</v>
      </c>
      <c r="D178" s="2">
        <v>1273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105</v>
      </c>
      <c r="L178" s="2">
        <v>0</v>
      </c>
      <c r="M178" s="2">
        <f aca="true" t="shared" si="16" ref="M178:M213">SUM(D178:L178)</f>
        <v>1378</v>
      </c>
      <c r="N178" s="2">
        <v>551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f t="shared" si="13"/>
        <v>551</v>
      </c>
      <c r="X178" s="2">
        <f t="shared" si="14"/>
        <v>1929</v>
      </c>
    </row>
    <row r="179" spans="1:24" ht="14.25">
      <c r="A179" s="5">
        <v>2017</v>
      </c>
      <c r="B179" s="1" t="s">
        <v>753</v>
      </c>
      <c r="C179" s="10" t="s">
        <v>911</v>
      </c>
      <c r="D179" s="2">
        <v>298.56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100</v>
      </c>
      <c r="L179" s="2">
        <v>0</v>
      </c>
      <c r="M179" s="2">
        <f>SUM(D179:L179)</f>
        <v>398.56</v>
      </c>
      <c r="N179" s="2">
        <v>161.54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f>SUM(N179:V179)</f>
        <v>161.54</v>
      </c>
      <c r="X179" s="2">
        <f>SUM(M179,W179)</f>
        <v>560.1</v>
      </c>
    </row>
    <row r="180" spans="1:24" ht="14.25">
      <c r="A180" s="5">
        <v>2017</v>
      </c>
      <c r="B180" s="1" t="s">
        <v>453</v>
      </c>
      <c r="C180" s="10" t="s">
        <v>25</v>
      </c>
      <c r="D180" s="2"/>
      <c r="E180" s="2"/>
      <c r="F180" s="2"/>
      <c r="G180" s="2"/>
      <c r="H180" s="2"/>
      <c r="I180" s="2"/>
      <c r="J180" s="2"/>
      <c r="K180" s="2"/>
      <c r="L180" s="2"/>
      <c r="M180" s="2">
        <f t="shared" si="16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>
        <f t="shared" si="13"/>
        <v>0</v>
      </c>
      <c r="X180" s="2">
        <f t="shared" si="14"/>
        <v>0</v>
      </c>
    </row>
    <row r="181" spans="1:24" ht="14.25">
      <c r="A181" s="5">
        <v>2017</v>
      </c>
      <c r="B181" s="1" t="s">
        <v>702</v>
      </c>
      <c r="C181" s="10" t="s">
        <v>911</v>
      </c>
      <c r="D181" s="2">
        <v>28000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f t="shared" si="16"/>
        <v>28000</v>
      </c>
      <c r="N181" s="2">
        <v>7000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f t="shared" si="13"/>
        <v>7000</v>
      </c>
      <c r="X181" s="2">
        <f t="shared" si="14"/>
        <v>35000</v>
      </c>
    </row>
    <row r="182" spans="1:24" ht="14.25">
      <c r="A182" s="5">
        <v>2017</v>
      </c>
      <c r="B182" s="1" t="s">
        <v>55</v>
      </c>
      <c r="C182" s="10"/>
      <c r="D182" s="2">
        <v>19000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f t="shared" si="16"/>
        <v>19000</v>
      </c>
      <c r="N182" s="2">
        <v>9500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f t="shared" si="13"/>
        <v>9500</v>
      </c>
      <c r="X182" s="2">
        <f t="shared" si="14"/>
        <v>28500</v>
      </c>
    </row>
    <row r="183" spans="1:24" ht="14.25">
      <c r="A183" s="5">
        <v>2017</v>
      </c>
      <c r="B183" s="1" t="s">
        <v>56</v>
      </c>
      <c r="C183" s="10" t="s">
        <v>911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f t="shared" si="16"/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f t="shared" si="13"/>
        <v>0</v>
      </c>
      <c r="X183" s="2">
        <f t="shared" si="14"/>
        <v>0</v>
      </c>
    </row>
    <row r="184" spans="1:24" ht="14.25">
      <c r="A184" s="5">
        <v>2017</v>
      </c>
      <c r="B184" s="1" t="s">
        <v>727</v>
      </c>
      <c r="C184" s="10" t="s">
        <v>12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f>SUM(D184:L184)</f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f>SUM(N184:V184)</f>
        <v>0</v>
      </c>
      <c r="X184" s="2">
        <f>SUM(M184,W184)</f>
        <v>0</v>
      </c>
    </row>
    <row r="185" spans="1:24" ht="14.25">
      <c r="A185" s="5">
        <v>2017</v>
      </c>
      <c r="B185" s="1" t="s">
        <v>57</v>
      </c>
      <c r="C185" s="10"/>
      <c r="D185" s="2">
        <v>3733.09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430</v>
      </c>
      <c r="L185" s="2">
        <v>0</v>
      </c>
      <c r="M185" s="2">
        <f t="shared" si="16"/>
        <v>4163.09</v>
      </c>
      <c r="N185" s="2">
        <v>2472.46</v>
      </c>
      <c r="O185" s="2">
        <v>0</v>
      </c>
      <c r="P185" s="2">
        <v>0</v>
      </c>
      <c r="Q185" s="2">
        <v>0</v>
      </c>
      <c r="R185" s="2">
        <v>376.2</v>
      </c>
      <c r="S185" s="2">
        <v>24.74</v>
      </c>
      <c r="T185" s="2">
        <v>0</v>
      </c>
      <c r="U185" s="2">
        <v>430</v>
      </c>
      <c r="V185" s="2">
        <v>0</v>
      </c>
      <c r="W185" s="2">
        <f aca="true" t="shared" si="17" ref="W185:W214">SUM(N185:V185)</f>
        <v>3303.3999999999996</v>
      </c>
      <c r="X185" s="2">
        <f aca="true" t="shared" si="18" ref="X185:X214">SUM(M185,W185)</f>
        <v>7466.49</v>
      </c>
    </row>
    <row r="186" spans="1:24" ht="14.25">
      <c r="A186" s="5">
        <v>2017</v>
      </c>
      <c r="B186" s="1" t="s">
        <v>58</v>
      </c>
      <c r="C186" s="10"/>
      <c r="D186" s="2">
        <v>8000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485</v>
      </c>
      <c r="L186" s="2">
        <v>0</v>
      </c>
      <c r="M186" s="2">
        <f t="shared" si="16"/>
        <v>8485</v>
      </c>
      <c r="N186" s="2">
        <v>240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f t="shared" si="17"/>
        <v>240</v>
      </c>
      <c r="X186" s="2">
        <f t="shared" si="18"/>
        <v>8725</v>
      </c>
    </row>
    <row r="187" spans="1:24" ht="14.25">
      <c r="A187" s="5">
        <v>2017</v>
      </c>
      <c r="B187" s="1" t="s">
        <v>842</v>
      </c>
      <c r="C187" s="10" t="s">
        <v>911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f>SUM(D187:L187)</f>
        <v>0</v>
      </c>
      <c r="N187" s="2">
        <v>11702.5</v>
      </c>
      <c r="O187" s="2">
        <v>215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f>SUM(N187:V187)</f>
        <v>11917.5</v>
      </c>
      <c r="X187" s="2">
        <f>SUM(M187,W187)</f>
        <v>11917.5</v>
      </c>
    </row>
    <row r="188" spans="1:24" ht="14.25">
      <c r="A188" s="5">
        <v>2017</v>
      </c>
      <c r="B188" s="1" t="s">
        <v>879</v>
      </c>
      <c r="C188" s="10" t="s">
        <v>911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f>SUM(D188:L188)</f>
        <v>0</v>
      </c>
      <c r="N188" s="2">
        <v>30180</v>
      </c>
      <c r="O188" s="2">
        <v>220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f>SUM(N188:V188)</f>
        <v>30400</v>
      </c>
      <c r="X188" s="2">
        <f>SUM(M188,W188)</f>
        <v>30400</v>
      </c>
    </row>
    <row r="189" spans="1:24" ht="14.25">
      <c r="A189" s="5">
        <v>2017</v>
      </c>
      <c r="B189" s="1" t="s">
        <v>799</v>
      </c>
      <c r="C189" s="10" t="s">
        <v>911</v>
      </c>
      <c r="D189" s="2">
        <v>15000</v>
      </c>
      <c r="E189" s="2">
        <v>215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f>SUM(D189:L189)</f>
        <v>15215</v>
      </c>
      <c r="N189" s="2">
        <v>10000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f>SUM(N189:V189)</f>
        <v>10000</v>
      </c>
      <c r="X189" s="2">
        <f>SUM(M189,W189)</f>
        <v>25215</v>
      </c>
    </row>
    <row r="190" spans="1:24" ht="14.25">
      <c r="A190" s="5">
        <v>2017</v>
      </c>
      <c r="B190" s="1" t="s">
        <v>655</v>
      </c>
      <c r="C190" s="10" t="s">
        <v>12</v>
      </c>
      <c r="D190" s="2">
        <v>29000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f t="shared" si="16"/>
        <v>29000</v>
      </c>
      <c r="N190" s="2">
        <v>25000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f t="shared" si="17"/>
        <v>25000</v>
      </c>
      <c r="X190" s="2">
        <f t="shared" si="18"/>
        <v>54000</v>
      </c>
    </row>
    <row r="191" spans="1:24" ht="14.25">
      <c r="A191" s="5">
        <v>2017</v>
      </c>
      <c r="B191" s="1" t="s">
        <v>619</v>
      </c>
      <c r="C191" s="10" t="s">
        <v>12</v>
      </c>
      <c r="D191" s="2">
        <v>52500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f t="shared" si="16"/>
        <v>52500</v>
      </c>
      <c r="N191" s="2">
        <v>37500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f t="shared" si="17"/>
        <v>37500</v>
      </c>
      <c r="X191" s="2">
        <f t="shared" si="18"/>
        <v>90000</v>
      </c>
    </row>
    <row r="192" spans="1:24" ht="14.25">
      <c r="A192" s="5">
        <v>2017</v>
      </c>
      <c r="B192" s="1" t="s">
        <v>59</v>
      </c>
      <c r="C192" s="10"/>
      <c r="D192" s="2">
        <v>7511.99</v>
      </c>
      <c r="E192" s="2">
        <v>215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f t="shared" si="16"/>
        <v>7726.99</v>
      </c>
      <c r="N192" s="2">
        <v>9411.26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f t="shared" si="17"/>
        <v>9411.26</v>
      </c>
      <c r="X192" s="2">
        <f t="shared" si="18"/>
        <v>17138.25</v>
      </c>
    </row>
    <row r="193" spans="1:24" ht="14.25">
      <c r="A193" s="5">
        <v>2017</v>
      </c>
      <c r="B193" s="1" t="s">
        <v>737</v>
      </c>
      <c r="C193" s="10" t="s">
        <v>12</v>
      </c>
      <c r="D193" s="2">
        <v>30000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f>SUM(D193:L193)</f>
        <v>30000</v>
      </c>
      <c r="N193" s="2">
        <v>30000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f>SUM(N193:V193)</f>
        <v>30000</v>
      </c>
      <c r="X193" s="2">
        <f>SUM(M193,W193)</f>
        <v>60000</v>
      </c>
    </row>
    <row r="194" spans="1:24" ht="14.25">
      <c r="A194" s="5">
        <v>2017</v>
      </c>
      <c r="B194" s="1" t="s">
        <v>651</v>
      </c>
      <c r="C194" s="10" t="s">
        <v>12</v>
      </c>
      <c r="D194" s="2">
        <v>30000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f t="shared" si="16"/>
        <v>30000</v>
      </c>
      <c r="N194" s="2">
        <v>955.5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f t="shared" si="17"/>
        <v>955.5</v>
      </c>
      <c r="X194" s="2">
        <f t="shared" si="18"/>
        <v>30955.5</v>
      </c>
    </row>
    <row r="195" spans="1:24" s="13" customFormat="1" ht="14.25">
      <c r="A195" s="20">
        <v>2017</v>
      </c>
      <c r="B195" s="11" t="s">
        <v>60</v>
      </c>
      <c r="C195" s="21"/>
      <c r="D195" s="12">
        <v>3189.61</v>
      </c>
      <c r="E195" s="12">
        <v>215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f t="shared" si="16"/>
        <v>3404.61</v>
      </c>
      <c r="N195" s="12">
        <v>6046.92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f t="shared" si="17"/>
        <v>6046.92</v>
      </c>
      <c r="X195" s="12">
        <f t="shared" si="18"/>
        <v>9451.53</v>
      </c>
    </row>
    <row r="196" spans="1:24" ht="14.25">
      <c r="A196" s="5">
        <v>2017</v>
      </c>
      <c r="B196" s="1" t="s">
        <v>703</v>
      </c>
      <c r="C196" s="10" t="s">
        <v>840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f t="shared" si="16"/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>
        <f t="shared" si="17"/>
        <v>0</v>
      </c>
      <c r="X196" s="2">
        <f t="shared" si="18"/>
        <v>0</v>
      </c>
    </row>
    <row r="197" spans="1:24" ht="14.25">
      <c r="A197" s="5">
        <v>2017</v>
      </c>
      <c r="B197" s="1" t="s">
        <v>551</v>
      </c>
      <c r="C197" s="10"/>
      <c r="D197" s="2">
        <v>28200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f t="shared" si="16"/>
        <v>28200</v>
      </c>
      <c r="N197" s="2">
        <v>3600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f t="shared" si="17"/>
        <v>3600</v>
      </c>
      <c r="X197" s="2">
        <f t="shared" si="18"/>
        <v>31800</v>
      </c>
    </row>
    <row r="198" spans="1:24" ht="14.25">
      <c r="A198" s="5">
        <v>2017</v>
      </c>
      <c r="B198" s="1" t="s">
        <v>857</v>
      </c>
      <c r="C198" s="10" t="s">
        <v>840</v>
      </c>
      <c r="D198" s="2">
        <v>10000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f>SUM(D198:L198)</f>
        <v>10000</v>
      </c>
      <c r="N198" s="2"/>
      <c r="O198" s="2"/>
      <c r="P198" s="2"/>
      <c r="Q198" s="2"/>
      <c r="R198" s="2"/>
      <c r="S198" s="2"/>
      <c r="T198" s="2"/>
      <c r="U198" s="2"/>
      <c r="V198" s="2"/>
      <c r="W198" s="2">
        <f>SUM(N198:V198)</f>
        <v>0</v>
      </c>
      <c r="X198" s="2">
        <f>SUM(M198,W198)</f>
        <v>10000</v>
      </c>
    </row>
    <row r="199" spans="1:24" ht="14.25">
      <c r="A199" s="5">
        <v>2017</v>
      </c>
      <c r="B199" s="1" t="s">
        <v>704</v>
      </c>
      <c r="C199" s="10"/>
      <c r="D199" s="2">
        <v>7544</v>
      </c>
      <c r="E199" s="2">
        <v>220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f t="shared" si="16"/>
        <v>7764</v>
      </c>
      <c r="N199" s="2">
        <v>3000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f t="shared" si="17"/>
        <v>3000</v>
      </c>
      <c r="X199" s="2">
        <f t="shared" si="18"/>
        <v>10764</v>
      </c>
    </row>
    <row r="200" spans="1:24" ht="14.25">
      <c r="A200" s="5">
        <v>2017</v>
      </c>
      <c r="B200" s="1" t="s">
        <v>542</v>
      </c>
      <c r="C200" s="10"/>
      <c r="D200" s="2">
        <v>4862.5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f t="shared" si="16"/>
        <v>4862.5</v>
      </c>
      <c r="N200" s="2">
        <v>12454.5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f t="shared" si="17"/>
        <v>12454.5</v>
      </c>
      <c r="X200" s="2">
        <f t="shared" si="18"/>
        <v>17317</v>
      </c>
    </row>
    <row r="201" spans="1:24" ht="14.25">
      <c r="A201" s="5">
        <v>2017</v>
      </c>
      <c r="B201" s="1" t="s">
        <v>858</v>
      </c>
      <c r="C201" s="10" t="s">
        <v>12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f>SUM(D201:L201)</f>
        <v>0</v>
      </c>
      <c r="N201" s="2">
        <v>3357.5</v>
      </c>
      <c r="O201" s="2">
        <v>215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f>SUM(N201:V201)</f>
        <v>3572.5</v>
      </c>
      <c r="X201" s="2">
        <f>SUM(M201,W201)</f>
        <v>3572.5</v>
      </c>
    </row>
    <row r="202" spans="1:24" ht="14.25">
      <c r="A202" s="5">
        <v>2017</v>
      </c>
      <c r="B202" s="1" t="s">
        <v>561</v>
      </c>
      <c r="C202" s="10" t="s">
        <v>12</v>
      </c>
      <c r="D202" s="2">
        <v>3000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f t="shared" si="16"/>
        <v>3000</v>
      </c>
      <c r="N202" s="2">
        <v>27000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f t="shared" si="17"/>
        <v>27000</v>
      </c>
      <c r="X202" s="2">
        <f t="shared" si="18"/>
        <v>30000</v>
      </c>
    </row>
    <row r="203" spans="1:24" ht="14.25">
      <c r="A203" s="5">
        <v>2017</v>
      </c>
      <c r="B203" s="1" t="s">
        <v>61</v>
      </c>
      <c r="C203" s="10" t="s">
        <v>12</v>
      </c>
      <c r="D203" s="2">
        <v>14000</v>
      </c>
      <c r="E203" s="2">
        <v>200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f t="shared" si="16"/>
        <v>14200</v>
      </c>
      <c r="N203" s="2">
        <v>12000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f t="shared" si="17"/>
        <v>12000</v>
      </c>
      <c r="X203" s="2">
        <f t="shared" si="18"/>
        <v>26200</v>
      </c>
    </row>
    <row r="204" spans="1:24" ht="14.25">
      <c r="A204" s="5">
        <v>2017</v>
      </c>
      <c r="B204" s="1" t="s">
        <v>626</v>
      </c>
      <c r="C204" s="10"/>
      <c r="D204" s="2">
        <v>12876</v>
      </c>
      <c r="E204" s="2">
        <v>215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f t="shared" si="16"/>
        <v>13091</v>
      </c>
      <c r="N204" s="2">
        <v>976.5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f t="shared" si="17"/>
        <v>976.5</v>
      </c>
      <c r="X204" s="2">
        <f t="shared" si="18"/>
        <v>14067.5</v>
      </c>
    </row>
    <row r="205" spans="1:24" ht="14.25">
      <c r="A205" s="5">
        <v>2017</v>
      </c>
      <c r="B205" s="1" t="s">
        <v>62</v>
      </c>
      <c r="C205" s="10" t="s">
        <v>12</v>
      </c>
      <c r="D205" s="2">
        <v>35000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f t="shared" si="16"/>
        <v>35000</v>
      </c>
      <c r="N205" s="2">
        <v>25000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f t="shared" si="17"/>
        <v>25000</v>
      </c>
      <c r="X205" s="2">
        <f t="shared" si="18"/>
        <v>60000</v>
      </c>
    </row>
    <row r="206" spans="1:24" ht="14.25">
      <c r="A206" s="5">
        <v>2017</v>
      </c>
      <c r="B206" s="1" t="s">
        <v>454</v>
      </c>
      <c r="C206" s="10" t="s">
        <v>911</v>
      </c>
      <c r="D206" s="2">
        <v>13999.98</v>
      </c>
      <c r="E206" s="2">
        <v>295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215</v>
      </c>
      <c r="L206" s="2">
        <v>0</v>
      </c>
      <c r="M206" s="2">
        <f t="shared" si="16"/>
        <v>14509.98</v>
      </c>
      <c r="N206" s="2">
        <v>13999.98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f t="shared" si="17"/>
        <v>13999.98</v>
      </c>
      <c r="X206" s="2">
        <f t="shared" si="18"/>
        <v>28509.96</v>
      </c>
    </row>
    <row r="207" spans="1:24" ht="14.25">
      <c r="A207" s="5">
        <v>2017</v>
      </c>
      <c r="B207" s="1" t="s">
        <v>585</v>
      </c>
      <c r="C207" s="10" t="s">
        <v>25</v>
      </c>
      <c r="D207" s="2"/>
      <c r="E207" s="2"/>
      <c r="F207" s="2"/>
      <c r="G207" s="2"/>
      <c r="H207" s="2"/>
      <c r="I207" s="2"/>
      <c r="J207" s="2"/>
      <c r="K207" s="2"/>
      <c r="L207" s="2"/>
      <c r="M207" s="2">
        <f t="shared" si="16"/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>
        <f t="shared" si="17"/>
        <v>0</v>
      </c>
      <c r="X207" s="2">
        <f t="shared" si="18"/>
        <v>0</v>
      </c>
    </row>
    <row r="208" spans="1:24" ht="14.25">
      <c r="A208" s="5">
        <v>2017</v>
      </c>
      <c r="B208" s="1" t="s">
        <v>625</v>
      </c>
      <c r="C208" s="10" t="s">
        <v>25</v>
      </c>
      <c r="D208" s="2"/>
      <c r="E208" s="2"/>
      <c r="F208" s="2"/>
      <c r="G208" s="2"/>
      <c r="H208" s="2"/>
      <c r="I208" s="2"/>
      <c r="J208" s="2"/>
      <c r="K208" s="2"/>
      <c r="L208" s="2"/>
      <c r="M208" s="2">
        <f t="shared" si="16"/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>
        <f t="shared" si="17"/>
        <v>0</v>
      </c>
      <c r="X208" s="2">
        <f t="shared" si="18"/>
        <v>0</v>
      </c>
    </row>
    <row r="209" spans="1:24" ht="14.25">
      <c r="A209" s="5">
        <v>2017</v>
      </c>
      <c r="B209" s="1" t="s">
        <v>754</v>
      </c>
      <c r="C209" s="10" t="s">
        <v>12</v>
      </c>
      <c r="D209" s="2">
        <v>25500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f>SUM(D209:L209)</f>
        <v>25500</v>
      </c>
      <c r="N209" s="2">
        <v>22500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f>SUM(N209:V209)</f>
        <v>22500</v>
      </c>
      <c r="X209" s="2">
        <f>SUM(M209,W209)</f>
        <v>48000</v>
      </c>
    </row>
    <row r="210" spans="1:24" ht="14.25">
      <c r="A210" s="5">
        <v>2017</v>
      </c>
      <c r="B210" s="1" t="s">
        <v>679</v>
      </c>
      <c r="C210" s="10" t="s">
        <v>12</v>
      </c>
      <c r="D210" s="2">
        <v>19000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f t="shared" si="16"/>
        <v>19000</v>
      </c>
      <c r="N210" s="2">
        <v>3000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f t="shared" si="17"/>
        <v>3000</v>
      </c>
      <c r="X210" s="2">
        <f t="shared" si="18"/>
        <v>22000</v>
      </c>
    </row>
    <row r="211" spans="1:24" ht="14.25">
      <c r="A211" s="5">
        <v>2017</v>
      </c>
      <c r="B211" s="1" t="s">
        <v>63</v>
      </c>
      <c r="C211" s="10" t="s">
        <v>12</v>
      </c>
      <c r="D211" s="2">
        <v>10000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f t="shared" si="16"/>
        <v>10000</v>
      </c>
      <c r="N211" s="2">
        <v>15000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f t="shared" si="17"/>
        <v>15000</v>
      </c>
      <c r="X211" s="2">
        <f t="shared" si="18"/>
        <v>25000</v>
      </c>
    </row>
    <row r="212" spans="1:24" ht="14.25">
      <c r="A212" s="5">
        <v>2017</v>
      </c>
      <c r="B212" s="1" t="s">
        <v>455</v>
      </c>
      <c r="C212" s="10" t="s">
        <v>840</v>
      </c>
      <c r="D212" s="2">
        <v>7500</v>
      </c>
      <c r="E212" s="2">
        <v>220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f t="shared" si="16"/>
        <v>7720</v>
      </c>
      <c r="N212" s="2"/>
      <c r="O212" s="2"/>
      <c r="P212" s="2"/>
      <c r="Q212" s="2"/>
      <c r="R212" s="2"/>
      <c r="S212" s="2"/>
      <c r="T212" s="2"/>
      <c r="U212" s="2"/>
      <c r="V212" s="2"/>
      <c r="W212" s="2">
        <f t="shared" si="17"/>
        <v>0</v>
      </c>
      <c r="X212" s="2">
        <f t="shared" si="18"/>
        <v>7720</v>
      </c>
    </row>
    <row r="213" spans="1:24" ht="14.25">
      <c r="A213" s="5">
        <v>2017</v>
      </c>
      <c r="B213" s="1" t="s">
        <v>734</v>
      </c>
      <c r="C213" s="10" t="s">
        <v>12</v>
      </c>
      <c r="D213" s="2">
        <v>8100</v>
      </c>
      <c r="E213" s="2">
        <v>229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f t="shared" si="16"/>
        <v>8329</v>
      </c>
      <c r="N213" s="2">
        <v>1800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f t="shared" si="17"/>
        <v>1800</v>
      </c>
      <c r="X213" s="2">
        <f t="shared" si="18"/>
        <v>10129</v>
      </c>
    </row>
    <row r="214" spans="1:24" ht="14.25">
      <c r="A214" s="5">
        <v>2017</v>
      </c>
      <c r="B214" s="1" t="s">
        <v>64</v>
      </c>
      <c r="C214" s="10" t="s">
        <v>12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460.2</v>
      </c>
      <c r="K214" s="2">
        <v>100</v>
      </c>
      <c r="L214" s="2">
        <v>0</v>
      </c>
      <c r="M214" s="2">
        <f aca="true" t="shared" si="19" ref="M214:M249">SUM(D214:L214)</f>
        <v>560.2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f t="shared" si="17"/>
        <v>0</v>
      </c>
      <c r="X214" s="2">
        <f t="shared" si="18"/>
        <v>560.2</v>
      </c>
    </row>
    <row r="215" spans="1:24" ht="14.25">
      <c r="A215" s="5">
        <v>2017</v>
      </c>
      <c r="B215" s="1" t="s">
        <v>65</v>
      </c>
      <c r="C215" s="10"/>
      <c r="D215" s="2">
        <v>33304.93</v>
      </c>
      <c r="E215" s="2">
        <v>0</v>
      </c>
      <c r="F215" s="2">
        <v>0</v>
      </c>
      <c r="G215" s="2">
        <v>2910.6</v>
      </c>
      <c r="H215" s="2">
        <v>0</v>
      </c>
      <c r="I215" s="2">
        <v>105</v>
      </c>
      <c r="J215" s="2">
        <v>988.34</v>
      </c>
      <c r="K215" s="2">
        <v>0</v>
      </c>
      <c r="L215" s="2">
        <v>0</v>
      </c>
      <c r="M215" s="2">
        <f t="shared" si="19"/>
        <v>37308.869999999995</v>
      </c>
      <c r="N215" s="2">
        <v>23703.24</v>
      </c>
      <c r="O215" s="2">
        <v>35.9</v>
      </c>
      <c r="P215" s="2">
        <v>0</v>
      </c>
      <c r="Q215" s="2">
        <v>233.44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f aca="true" t="shared" si="20" ref="W215:W236">SUM(N215:V215)</f>
        <v>23972.58</v>
      </c>
      <c r="X215" s="2">
        <f aca="true" t="shared" si="21" ref="X215:X236">SUM(M215,W215)</f>
        <v>61281.45</v>
      </c>
    </row>
    <row r="216" spans="1:24" ht="14.25">
      <c r="A216" s="5">
        <v>2017</v>
      </c>
      <c r="B216" s="1" t="s">
        <v>66</v>
      </c>
      <c r="C216" s="10"/>
      <c r="D216" s="2">
        <v>482.44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f t="shared" si="19"/>
        <v>482.44</v>
      </c>
      <c r="N216" s="2">
        <v>296.88</v>
      </c>
      <c r="O216" s="2">
        <v>311.5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f t="shared" si="20"/>
        <v>608.38</v>
      </c>
      <c r="X216" s="2">
        <f t="shared" si="21"/>
        <v>1090.82</v>
      </c>
    </row>
    <row r="217" spans="1:24" ht="14.25">
      <c r="A217" s="5">
        <v>2017</v>
      </c>
      <c r="B217" s="1" t="s">
        <v>813</v>
      </c>
      <c r="C217" s="10"/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f>SUM(D217:L217)</f>
        <v>0</v>
      </c>
      <c r="N217" s="2">
        <v>5123</v>
      </c>
      <c r="O217" s="2">
        <v>215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f t="shared" si="20"/>
        <v>5338</v>
      </c>
      <c r="X217" s="2">
        <f t="shared" si="21"/>
        <v>5338</v>
      </c>
    </row>
    <row r="218" spans="1:24" ht="14.25">
      <c r="A218" s="5">
        <v>2017</v>
      </c>
      <c r="B218" s="1" t="s">
        <v>536</v>
      </c>
      <c r="C218" s="10"/>
      <c r="D218" s="2">
        <v>28833.34</v>
      </c>
      <c r="E218" s="2">
        <v>1750.22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215</v>
      </c>
      <c r="L218" s="2">
        <v>0</v>
      </c>
      <c r="M218" s="2">
        <f t="shared" si="19"/>
        <v>30798.56</v>
      </c>
      <c r="N218" s="2">
        <v>8194.33</v>
      </c>
      <c r="O218" s="2">
        <v>362.76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f t="shared" si="20"/>
        <v>8557.09</v>
      </c>
      <c r="X218" s="2">
        <f t="shared" si="21"/>
        <v>39355.65</v>
      </c>
    </row>
    <row r="219" spans="1:24" ht="14.25">
      <c r="A219" s="5">
        <v>2017</v>
      </c>
      <c r="B219" s="1" t="s">
        <v>67</v>
      </c>
      <c r="C219" s="10" t="s">
        <v>12</v>
      </c>
      <c r="D219" s="2">
        <v>33359.64</v>
      </c>
      <c r="E219" s="2">
        <v>2428.12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f t="shared" si="19"/>
        <v>35787.76</v>
      </c>
      <c r="N219" s="2">
        <v>14581.51</v>
      </c>
      <c r="O219" s="2">
        <v>2046.31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f t="shared" si="20"/>
        <v>16627.82</v>
      </c>
      <c r="X219" s="2">
        <f t="shared" si="21"/>
        <v>52415.58</v>
      </c>
    </row>
    <row r="220" spans="1:24" ht="14.25">
      <c r="A220" s="5">
        <v>2017</v>
      </c>
      <c r="B220" s="1" t="s">
        <v>68</v>
      </c>
      <c r="C220" s="10"/>
      <c r="D220" s="2">
        <v>11668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215</v>
      </c>
      <c r="L220" s="2">
        <v>0</v>
      </c>
      <c r="M220" s="2">
        <f t="shared" si="19"/>
        <v>11883</v>
      </c>
      <c r="N220" s="2">
        <v>1300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f t="shared" si="20"/>
        <v>1300</v>
      </c>
      <c r="X220" s="2">
        <f t="shared" si="21"/>
        <v>13183</v>
      </c>
    </row>
    <row r="221" spans="1:24" ht="14.25">
      <c r="A221" s="5">
        <v>2017</v>
      </c>
      <c r="B221" s="1" t="s">
        <v>814</v>
      </c>
      <c r="C221" s="10" t="s">
        <v>12</v>
      </c>
      <c r="D221" s="2">
        <v>20000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f>SUM(D221:L221)</f>
        <v>20000</v>
      </c>
      <c r="N221" s="2">
        <v>60000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f t="shared" si="20"/>
        <v>60000</v>
      </c>
      <c r="X221" s="2">
        <f t="shared" si="21"/>
        <v>80000</v>
      </c>
    </row>
    <row r="222" spans="1:24" ht="14.25">
      <c r="A222" s="5">
        <v>2017</v>
      </c>
      <c r="B222" s="1" t="s">
        <v>484</v>
      </c>
      <c r="C222" s="10" t="s">
        <v>12</v>
      </c>
      <c r="D222" s="2">
        <v>19950</v>
      </c>
      <c r="E222" s="2">
        <v>229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f t="shared" si="19"/>
        <v>20179</v>
      </c>
      <c r="N222" s="2">
        <v>1837.5</v>
      </c>
      <c r="O222" s="2">
        <v>266.68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f t="shared" si="20"/>
        <v>2104.18</v>
      </c>
      <c r="X222" s="2">
        <f t="shared" si="21"/>
        <v>22283.18</v>
      </c>
    </row>
    <row r="223" spans="1:24" ht="14.25">
      <c r="A223" s="5">
        <v>2017</v>
      </c>
      <c r="B223" s="1" t="s">
        <v>793</v>
      </c>
      <c r="C223" s="10" t="s">
        <v>12</v>
      </c>
      <c r="D223" s="2">
        <v>165.47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f t="shared" si="19"/>
        <v>165.47</v>
      </c>
      <c r="N223" s="2">
        <v>19936.41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200</v>
      </c>
      <c r="V223" s="2">
        <v>0</v>
      </c>
      <c r="W223" s="2">
        <f t="shared" si="20"/>
        <v>20136.41</v>
      </c>
      <c r="X223" s="2">
        <f t="shared" si="21"/>
        <v>20301.88</v>
      </c>
    </row>
    <row r="224" spans="1:24" ht="14.25">
      <c r="A224" s="5">
        <v>2017</v>
      </c>
      <c r="B224" s="1" t="s">
        <v>69</v>
      </c>
      <c r="C224" s="10" t="s">
        <v>12</v>
      </c>
      <c r="D224" s="2">
        <v>29198</v>
      </c>
      <c r="E224" s="2">
        <v>0</v>
      </c>
      <c r="F224" s="2">
        <v>0</v>
      </c>
      <c r="G224" s="2">
        <v>0</v>
      </c>
      <c r="H224" s="2">
        <v>0</v>
      </c>
      <c r="I224" s="2">
        <v>2500</v>
      </c>
      <c r="J224" s="2">
        <v>1399.97</v>
      </c>
      <c r="K224" s="2">
        <v>0</v>
      </c>
      <c r="L224" s="2">
        <v>7673.64</v>
      </c>
      <c r="M224" s="2">
        <f t="shared" si="19"/>
        <v>40771.61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215</v>
      </c>
      <c r="V224" s="2">
        <v>310.3</v>
      </c>
      <c r="W224" s="2">
        <f t="shared" si="20"/>
        <v>525.3</v>
      </c>
      <c r="X224" s="2">
        <f t="shared" si="21"/>
        <v>41296.91</v>
      </c>
    </row>
    <row r="225" spans="1:24" ht="14.25">
      <c r="A225" s="5">
        <v>2017</v>
      </c>
      <c r="B225" s="1" t="s">
        <v>539</v>
      </c>
      <c r="C225" s="10" t="s">
        <v>12</v>
      </c>
      <c r="D225" s="2">
        <v>666.13</v>
      </c>
      <c r="E225" s="2">
        <v>349.39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f t="shared" si="19"/>
        <v>1015.52</v>
      </c>
      <c r="N225" s="2">
        <v>829.73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f t="shared" si="20"/>
        <v>829.73</v>
      </c>
      <c r="X225" s="2">
        <f t="shared" si="21"/>
        <v>1845.25</v>
      </c>
    </row>
    <row r="226" spans="1:24" ht="14.25">
      <c r="A226" s="5">
        <v>2017</v>
      </c>
      <c r="B226" s="1" t="s">
        <v>70</v>
      </c>
      <c r="C226" s="10" t="s">
        <v>12</v>
      </c>
      <c r="D226" s="2">
        <v>24113.03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f t="shared" si="19"/>
        <v>24113.03</v>
      </c>
      <c r="N226" s="2">
        <v>24163.01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200</v>
      </c>
      <c r="V226" s="2">
        <v>0</v>
      </c>
      <c r="W226" s="2">
        <f t="shared" si="20"/>
        <v>24363.01</v>
      </c>
      <c r="X226" s="2">
        <f t="shared" si="21"/>
        <v>48476.03999999999</v>
      </c>
    </row>
    <row r="227" spans="1:24" ht="14.25">
      <c r="A227" s="5">
        <v>2017</v>
      </c>
      <c r="B227" s="1" t="s">
        <v>815</v>
      </c>
      <c r="C227" s="10" t="s">
        <v>25</v>
      </c>
      <c r="D227" s="2"/>
      <c r="E227" s="2"/>
      <c r="F227" s="2"/>
      <c r="G227" s="2"/>
      <c r="H227" s="2"/>
      <c r="I227" s="2"/>
      <c r="J227" s="2"/>
      <c r="K227" s="2"/>
      <c r="L227" s="2"/>
      <c r="M227" s="2">
        <f>SUM(D227:L227)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>
        <f t="shared" si="20"/>
        <v>0</v>
      </c>
      <c r="X227" s="2">
        <f t="shared" si="21"/>
        <v>0</v>
      </c>
    </row>
    <row r="228" spans="1:24" ht="14.25">
      <c r="A228" s="5">
        <v>2017</v>
      </c>
      <c r="B228" s="1" t="s">
        <v>71</v>
      </c>
      <c r="C228" s="10"/>
      <c r="D228" s="2">
        <v>15545.34</v>
      </c>
      <c r="E228" s="2">
        <v>2059.01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f t="shared" si="19"/>
        <v>17604.35</v>
      </c>
      <c r="N228" s="2">
        <v>9651</v>
      </c>
      <c r="O228" s="2">
        <v>6083.79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f t="shared" si="20"/>
        <v>15734.79</v>
      </c>
      <c r="X228" s="2">
        <f t="shared" si="21"/>
        <v>33339.14</v>
      </c>
    </row>
    <row r="229" spans="1:24" ht="14.25">
      <c r="A229" s="5">
        <v>2017</v>
      </c>
      <c r="B229" s="1" t="s">
        <v>72</v>
      </c>
      <c r="C229" s="10" t="s">
        <v>12</v>
      </c>
      <c r="D229" s="2">
        <v>29466.8</v>
      </c>
      <c r="E229" s="2">
        <v>708.1</v>
      </c>
      <c r="F229" s="2">
        <v>0</v>
      </c>
      <c r="G229" s="2">
        <v>23.2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f t="shared" si="19"/>
        <v>30198.1</v>
      </c>
      <c r="N229" s="2">
        <v>10473</v>
      </c>
      <c r="O229" s="2">
        <v>400.24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f t="shared" si="20"/>
        <v>10873.24</v>
      </c>
      <c r="X229" s="2">
        <f t="shared" si="21"/>
        <v>41071.34</v>
      </c>
    </row>
    <row r="230" spans="1:24" ht="14.25">
      <c r="A230" s="5">
        <v>2017</v>
      </c>
      <c r="B230" s="1" t="s">
        <v>73</v>
      </c>
      <c r="C230" s="10" t="s">
        <v>25</v>
      </c>
      <c r="D230" s="2"/>
      <c r="E230" s="2"/>
      <c r="F230" s="2"/>
      <c r="G230" s="2"/>
      <c r="H230" s="2"/>
      <c r="I230" s="2"/>
      <c r="J230" s="2"/>
      <c r="K230" s="2"/>
      <c r="L230" s="2"/>
      <c r="M230" s="2">
        <f t="shared" si="19"/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>
        <f t="shared" si="20"/>
        <v>0</v>
      </c>
      <c r="X230" s="2">
        <f t="shared" si="21"/>
        <v>0</v>
      </c>
    </row>
    <row r="231" spans="1:24" ht="14.25">
      <c r="A231" s="5">
        <v>2017</v>
      </c>
      <c r="B231" s="1" t="s">
        <v>74</v>
      </c>
      <c r="C231" s="10" t="s">
        <v>12</v>
      </c>
      <c r="D231" s="2">
        <v>26749.98</v>
      </c>
      <c r="E231" s="2">
        <v>220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f t="shared" si="19"/>
        <v>26969.98</v>
      </c>
      <c r="N231" s="2">
        <v>31208.31</v>
      </c>
      <c r="O231" s="2">
        <v>28.87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f t="shared" si="20"/>
        <v>31237.18</v>
      </c>
      <c r="X231" s="2">
        <f t="shared" si="21"/>
        <v>58207.16</v>
      </c>
    </row>
    <row r="232" spans="1:24" ht="14.25">
      <c r="A232" s="5">
        <v>2017</v>
      </c>
      <c r="B232" s="1" t="s">
        <v>676</v>
      </c>
      <c r="C232" s="10"/>
      <c r="D232" s="2">
        <v>1642.34</v>
      </c>
      <c r="E232" s="2">
        <v>38.73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442</v>
      </c>
      <c r="L232" s="2">
        <v>0</v>
      </c>
      <c r="M232" s="2">
        <f t="shared" si="19"/>
        <v>2123.0699999999997</v>
      </c>
      <c r="N232" s="2">
        <v>5409.16</v>
      </c>
      <c r="O232" s="2">
        <v>391.21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10</v>
      </c>
      <c r="V232" s="2">
        <v>0</v>
      </c>
      <c r="W232" s="2">
        <f t="shared" si="20"/>
        <v>5810.37</v>
      </c>
      <c r="X232" s="2">
        <f t="shared" si="21"/>
        <v>7933.44</v>
      </c>
    </row>
    <row r="233" spans="1:24" ht="14.25">
      <c r="A233" s="5">
        <v>2017</v>
      </c>
      <c r="B233" s="1" t="s">
        <v>816</v>
      </c>
      <c r="C233" s="10" t="s">
        <v>12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f>SUM(D233:L233)</f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f t="shared" si="20"/>
        <v>0</v>
      </c>
      <c r="X233" s="2">
        <f t="shared" si="21"/>
        <v>0</v>
      </c>
    </row>
    <row r="234" spans="1:24" ht="14.25">
      <c r="A234" s="5">
        <v>2017</v>
      </c>
      <c r="B234" s="1" t="s">
        <v>75</v>
      </c>
      <c r="C234" s="10" t="s">
        <v>12</v>
      </c>
      <c r="D234" s="2">
        <v>17936.53</v>
      </c>
      <c r="E234" s="2">
        <v>0</v>
      </c>
      <c r="F234" s="2">
        <v>0</v>
      </c>
      <c r="G234" s="2">
        <v>122.92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f t="shared" si="19"/>
        <v>18059.449999999997</v>
      </c>
      <c r="N234" s="2">
        <v>8699.88</v>
      </c>
      <c r="O234" s="2">
        <v>0</v>
      </c>
      <c r="P234" s="2">
        <v>0</v>
      </c>
      <c r="Q234" s="2">
        <v>62.06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f t="shared" si="20"/>
        <v>8761.939999999999</v>
      </c>
      <c r="X234" s="2">
        <f t="shared" si="21"/>
        <v>26821.389999999996</v>
      </c>
    </row>
    <row r="235" spans="1:24" ht="14.25">
      <c r="A235" s="5">
        <v>2017</v>
      </c>
      <c r="B235" s="1" t="s">
        <v>755</v>
      </c>
      <c r="C235" s="10" t="s">
        <v>12</v>
      </c>
      <c r="D235" s="2">
        <v>868.27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200</v>
      </c>
      <c r="L235" s="2">
        <v>0</v>
      </c>
      <c r="M235" s="2">
        <f>SUM(D235:L235)</f>
        <v>1068.27</v>
      </c>
      <c r="N235" s="2">
        <v>73.2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f t="shared" si="20"/>
        <v>73.2</v>
      </c>
      <c r="X235" s="2">
        <f t="shared" si="21"/>
        <v>1141.47</v>
      </c>
    </row>
    <row r="236" spans="1:24" ht="14.25">
      <c r="A236" s="5">
        <v>2017</v>
      </c>
      <c r="B236" s="1" t="s">
        <v>76</v>
      </c>
      <c r="C236" s="10"/>
      <c r="D236" s="2">
        <v>143.33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430</v>
      </c>
      <c r="L236" s="2">
        <v>0</v>
      </c>
      <c r="M236" s="2">
        <f t="shared" si="19"/>
        <v>573.33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246.24</v>
      </c>
      <c r="T236" s="2">
        <v>0</v>
      </c>
      <c r="U236" s="2">
        <v>0</v>
      </c>
      <c r="V236" s="2">
        <v>0</v>
      </c>
      <c r="W236" s="2">
        <f t="shared" si="20"/>
        <v>246.24</v>
      </c>
      <c r="X236" s="2">
        <f t="shared" si="21"/>
        <v>819.57</v>
      </c>
    </row>
    <row r="237" spans="1:24" ht="14.25">
      <c r="A237" s="5">
        <v>2017</v>
      </c>
      <c r="B237" s="1" t="s">
        <v>880</v>
      </c>
      <c r="C237" s="10" t="s">
        <v>12</v>
      </c>
      <c r="D237" s="2">
        <v>16000</v>
      </c>
      <c r="E237" s="2">
        <v>635.81</v>
      </c>
      <c r="F237" s="2">
        <v>0</v>
      </c>
      <c r="G237" s="2">
        <v>19.65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f>SUM(D237:L237)</f>
        <v>16655.460000000003</v>
      </c>
      <c r="N237" s="2">
        <v>2400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f aca="true" t="shared" si="22" ref="W237:W243">SUM(N237:V237)</f>
        <v>2400</v>
      </c>
      <c r="X237" s="2">
        <f aca="true" t="shared" si="23" ref="X237:X243">SUM(M237,W237)</f>
        <v>19055.460000000003</v>
      </c>
    </row>
    <row r="238" spans="1:24" ht="14.25">
      <c r="A238" s="5">
        <v>2017</v>
      </c>
      <c r="B238" s="1" t="s">
        <v>938</v>
      </c>
      <c r="C238" s="10" t="s">
        <v>25</v>
      </c>
      <c r="D238" s="2"/>
      <c r="E238" s="2"/>
      <c r="F238" s="2"/>
      <c r="G238" s="2"/>
      <c r="H238" s="2"/>
      <c r="I238" s="2"/>
      <c r="J238" s="2"/>
      <c r="K238" s="2"/>
      <c r="L238" s="2"/>
      <c r="M238" s="2">
        <f>SUM(D238:L238)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>
        <f>SUM(N238:V238)</f>
        <v>0</v>
      </c>
      <c r="X238" s="2">
        <f>SUM(M238,W238)</f>
        <v>0</v>
      </c>
    </row>
    <row r="239" spans="1:24" ht="14.25">
      <c r="A239" s="5">
        <v>2017</v>
      </c>
      <c r="B239" s="1" t="s">
        <v>817</v>
      </c>
      <c r="C239" s="10" t="s">
        <v>25</v>
      </c>
      <c r="D239" s="2"/>
      <c r="E239" s="2"/>
      <c r="F239" s="2"/>
      <c r="G239" s="2"/>
      <c r="H239" s="2"/>
      <c r="I239" s="2"/>
      <c r="J239" s="2"/>
      <c r="K239" s="2"/>
      <c r="L239" s="2"/>
      <c r="M239" s="2">
        <f>SUM(D239:L239)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>
        <f t="shared" si="22"/>
        <v>0</v>
      </c>
      <c r="X239" s="2">
        <f t="shared" si="23"/>
        <v>0</v>
      </c>
    </row>
    <row r="240" spans="1:24" ht="14.25">
      <c r="A240" s="5">
        <v>2017</v>
      </c>
      <c r="B240" s="1" t="s">
        <v>705</v>
      </c>
      <c r="C240" s="10" t="s">
        <v>25</v>
      </c>
      <c r="D240" s="2"/>
      <c r="E240" s="2"/>
      <c r="F240" s="2"/>
      <c r="G240" s="2"/>
      <c r="H240" s="2"/>
      <c r="I240" s="2"/>
      <c r="J240" s="2"/>
      <c r="K240" s="2"/>
      <c r="L240" s="2"/>
      <c r="M240" s="2">
        <f t="shared" si="19"/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>
        <f t="shared" si="22"/>
        <v>0</v>
      </c>
      <c r="X240" s="2">
        <f t="shared" si="23"/>
        <v>0</v>
      </c>
    </row>
    <row r="241" spans="1:24" ht="14.25">
      <c r="A241" s="5">
        <v>2017</v>
      </c>
      <c r="B241" s="1" t="s">
        <v>881</v>
      </c>
      <c r="C241" s="10"/>
      <c r="D241" s="2">
        <v>805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f>SUM(D241:L241)</f>
        <v>805</v>
      </c>
      <c r="N241" s="2">
        <v>1035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215</v>
      </c>
      <c r="V241" s="2">
        <v>0</v>
      </c>
      <c r="W241" s="2">
        <f t="shared" si="22"/>
        <v>1250</v>
      </c>
      <c r="X241" s="2">
        <f t="shared" si="23"/>
        <v>2055</v>
      </c>
    </row>
    <row r="242" spans="1:24" ht="14.25">
      <c r="A242" s="5">
        <v>2017</v>
      </c>
      <c r="B242" s="1" t="s">
        <v>620</v>
      </c>
      <c r="C242" s="10"/>
      <c r="D242" s="2">
        <v>30000</v>
      </c>
      <c r="E242" s="2">
        <v>115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f t="shared" si="19"/>
        <v>30115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f t="shared" si="22"/>
        <v>0</v>
      </c>
      <c r="X242" s="2">
        <f t="shared" si="23"/>
        <v>30115</v>
      </c>
    </row>
    <row r="243" spans="1:24" ht="14.25">
      <c r="A243" s="5">
        <v>2017</v>
      </c>
      <c r="B243" s="1" t="s">
        <v>586</v>
      </c>
      <c r="C243" s="10"/>
      <c r="D243" s="2">
        <v>4200</v>
      </c>
      <c r="E243" s="2">
        <v>125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f t="shared" si="19"/>
        <v>4325</v>
      </c>
      <c r="N243" s="2">
        <v>4400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f t="shared" si="22"/>
        <v>4400</v>
      </c>
      <c r="X243" s="2">
        <f t="shared" si="23"/>
        <v>8725</v>
      </c>
    </row>
    <row r="244" spans="1:24" ht="14.25">
      <c r="A244" s="5">
        <v>2017</v>
      </c>
      <c r="B244" s="1" t="s">
        <v>77</v>
      </c>
      <c r="C244" s="10" t="s">
        <v>25</v>
      </c>
      <c r="D244" s="2"/>
      <c r="E244" s="2"/>
      <c r="F244" s="2"/>
      <c r="G244" s="2"/>
      <c r="H244" s="2"/>
      <c r="I244" s="2"/>
      <c r="J244" s="2"/>
      <c r="K244" s="2"/>
      <c r="L244" s="2"/>
      <c r="M244" s="2">
        <f t="shared" si="19"/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>
        <f aca="true" t="shared" si="24" ref="W244:W272">SUM(N244:V244)</f>
        <v>0</v>
      </c>
      <c r="X244" s="2">
        <f aca="true" t="shared" si="25" ref="X244:X272">SUM(M244,W244)</f>
        <v>0</v>
      </c>
    </row>
    <row r="245" spans="1:24" ht="14.25">
      <c r="A245" s="5">
        <v>2017</v>
      </c>
      <c r="B245" s="1" t="s">
        <v>882</v>
      </c>
      <c r="C245" s="10" t="s">
        <v>911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f>SUM(D245:L245)</f>
        <v>0</v>
      </c>
      <c r="N245" s="2">
        <v>2242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215</v>
      </c>
      <c r="V245" s="2">
        <v>0</v>
      </c>
      <c r="W245" s="2">
        <f t="shared" si="24"/>
        <v>2457</v>
      </c>
      <c r="X245" s="2">
        <f t="shared" si="25"/>
        <v>2457</v>
      </c>
    </row>
    <row r="246" spans="1:24" ht="14.25">
      <c r="A246" s="5">
        <v>2017</v>
      </c>
      <c r="B246" s="1" t="s">
        <v>645</v>
      </c>
      <c r="C246" s="10" t="s">
        <v>12</v>
      </c>
      <c r="D246" s="2">
        <v>3440</v>
      </c>
      <c r="E246" s="2">
        <v>215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f t="shared" si="19"/>
        <v>3655</v>
      </c>
      <c r="N246" s="2">
        <v>3240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f t="shared" si="24"/>
        <v>3240</v>
      </c>
      <c r="X246" s="2">
        <f t="shared" si="25"/>
        <v>6895</v>
      </c>
    </row>
    <row r="247" spans="1:24" ht="14.25">
      <c r="A247" s="5">
        <v>2017</v>
      </c>
      <c r="B247" s="1" t="s">
        <v>78</v>
      </c>
      <c r="C247" s="10"/>
      <c r="D247" s="2">
        <v>1555.45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215</v>
      </c>
      <c r="L247" s="2">
        <v>0</v>
      </c>
      <c r="M247" s="2">
        <f t="shared" si="19"/>
        <v>1770.45</v>
      </c>
      <c r="N247" s="2">
        <v>352.98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f t="shared" si="24"/>
        <v>352.98</v>
      </c>
      <c r="X247" s="2">
        <f t="shared" si="25"/>
        <v>2123.4300000000003</v>
      </c>
    </row>
    <row r="248" spans="1:24" ht="14.25">
      <c r="A248" s="5">
        <v>2017</v>
      </c>
      <c r="B248" s="1" t="s">
        <v>456</v>
      </c>
      <c r="C248" s="10"/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f t="shared" si="19"/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f t="shared" si="24"/>
        <v>0</v>
      </c>
      <c r="X248" s="2">
        <f t="shared" si="25"/>
        <v>0</v>
      </c>
    </row>
    <row r="249" spans="1:24" ht="14.25">
      <c r="A249" s="5">
        <v>2017</v>
      </c>
      <c r="B249" s="1" t="s">
        <v>79</v>
      </c>
      <c r="C249" s="10"/>
      <c r="D249" s="2">
        <v>1818</v>
      </c>
      <c r="E249" s="2">
        <v>0</v>
      </c>
      <c r="F249" s="2">
        <v>0</v>
      </c>
      <c r="G249" s="2">
        <v>0</v>
      </c>
      <c r="H249" s="2">
        <v>1264.5</v>
      </c>
      <c r="I249" s="2">
        <v>0</v>
      </c>
      <c r="J249" s="2">
        <v>0</v>
      </c>
      <c r="K249" s="2">
        <v>0</v>
      </c>
      <c r="L249" s="2">
        <v>0</v>
      </c>
      <c r="M249" s="2">
        <f t="shared" si="19"/>
        <v>3082.5</v>
      </c>
      <c r="N249" s="2">
        <v>1175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f t="shared" si="24"/>
        <v>1175</v>
      </c>
      <c r="X249" s="2">
        <f t="shared" si="25"/>
        <v>4257.5</v>
      </c>
    </row>
    <row r="250" spans="1:24" ht="14.25">
      <c r="A250" s="5">
        <v>2017</v>
      </c>
      <c r="B250" s="1" t="s">
        <v>611</v>
      </c>
      <c r="C250" s="10"/>
      <c r="D250" s="2">
        <v>10500</v>
      </c>
      <c r="E250" s="2">
        <v>225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f>SUM(D250:L250)</f>
        <v>10725</v>
      </c>
      <c r="N250" s="2">
        <v>4900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f t="shared" si="24"/>
        <v>4900</v>
      </c>
      <c r="X250" s="2">
        <f t="shared" si="25"/>
        <v>15625</v>
      </c>
    </row>
    <row r="251" spans="1:24" ht="14.25">
      <c r="A251" s="5">
        <v>2017</v>
      </c>
      <c r="B251" s="1" t="s">
        <v>402</v>
      </c>
      <c r="C251" s="10"/>
      <c r="D251" s="2">
        <v>21000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f>SUM(D251:L251)</f>
        <v>21000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f t="shared" si="24"/>
        <v>0</v>
      </c>
      <c r="X251" s="2">
        <f t="shared" si="25"/>
        <v>21000</v>
      </c>
    </row>
    <row r="252" spans="1:24" ht="14.25">
      <c r="A252" s="5">
        <v>2017</v>
      </c>
      <c r="B252" s="1" t="s">
        <v>818</v>
      </c>
      <c r="C252" s="10"/>
      <c r="D252" s="2">
        <v>4000</v>
      </c>
      <c r="E252" s="2">
        <v>215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f>SUM(D252:L252)</f>
        <v>4215</v>
      </c>
      <c r="N252" s="2">
        <v>5500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f t="shared" si="24"/>
        <v>5500</v>
      </c>
      <c r="X252" s="2">
        <f t="shared" si="25"/>
        <v>9715</v>
      </c>
    </row>
    <row r="253" spans="1:24" ht="14.25">
      <c r="A253" s="5">
        <v>2017</v>
      </c>
      <c r="B253" s="1" t="s">
        <v>80</v>
      </c>
      <c r="C253" s="10"/>
      <c r="D253" s="2">
        <v>52800</v>
      </c>
      <c r="E253" s="2">
        <v>430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f aca="true" t="shared" si="26" ref="M253:M293">SUM(D253:L253)</f>
        <v>53230</v>
      </c>
      <c r="N253" s="2">
        <v>52800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f t="shared" si="24"/>
        <v>52800</v>
      </c>
      <c r="X253" s="2">
        <f t="shared" si="25"/>
        <v>106030</v>
      </c>
    </row>
    <row r="254" spans="1:24" ht="14.25">
      <c r="A254" s="5">
        <v>2017</v>
      </c>
      <c r="B254" s="1" t="s">
        <v>81</v>
      </c>
      <c r="C254" s="10" t="s">
        <v>911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200</v>
      </c>
      <c r="L254" s="2">
        <v>0</v>
      </c>
      <c r="M254" s="2">
        <f t="shared" si="26"/>
        <v>200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f t="shared" si="24"/>
        <v>0</v>
      </c>
      <c r="X254" s="2">
        <f t="shared" si="25"/>
        <v>200</v>
      </c>
    </row>
    <row r="255" spans="1:24" ht="14.25">
      <c r="A255" s="5">
        <v>2017</v>
      </c>
      <c r="B255" s="1" t="s">
        <v>82</v>
      </c>
      <c r="C255" s="10" t="s">
        <v>12</v>
      </c>
      <c r="D255" s="2">
        <v>8280.69</v>
      </c>
      <c r="E255" s="2">
        <v>891.11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f t="shared" si="26"/>
        <v>9171.800000000001</v>
      </c>
      <c r="N255" s="2">
        <v>5400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f t="shared" si="24"/>
        <v>5400</v>
      </c>
      <c r="X255" s="2">
        <f t="shared" si="25"/>
        <v>14571.800000000001</v>
      </c>
    </row>
    <row r="256" spans="1:24" ht="14.25">
      <c r="A256" s="5">
        <v>2017</v>
      </c>
      <c r="B256" s="1" t="s">
        <v>859</v>
      </c>
      <c r="C256" s="10" t="s">
        <v>911</v>
      </c>
      <c r="D256" s="2">
        <v>2151.6</v>
      </c>
      <c r="E256" s="2">
        <v>246.4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f>SUM(D256:L256)</f>
        <v>2398</v>
      </c>
      <c r="N256" s="2">
        <v>480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f t="shared" si="24"/>
        <v>480</v>
      </c>
      <c r="X256" s="2">
        <f t="shared" si="25"/>
        <v>2878</v>
      </c>
    </row>
    <row r="257" spans="1:24" ht="14.25">
      <c r="A257" s="5">
        <v>2017</v>
      </c>
      <c r="B257" s="1" t="s">
        <v>83</v>
      </c>
      <c r="C257" s="10"/>
      <c r="D257" s="2">
        <v>129867</v>
      </c>
      <c r="E257" s="2">
        <v>0</v>
      </c>
      <c r="F257" s="2">
        <v>0</v>
      </c>
      <c r="G257" s="2">
        <v>888.16</v>
      </c>
      <c r="H257" s="2">
        <v>0</v>
      </c>
      <c r="I257" s="2">
        <v>4862</v>
      </c>
      <c r="J257" s="2">
        <v>2057.41</v>
      </c>
      <c r="K257" s="2">
        <v>880</v>
      </c>
      <c r="L257" s="2">
        <v>0</v>
      </c>
      <c r="M257" s="2">
        <f t="shared" si="26"/>
        <v>138554.57</v>
      </c>
      <c r="N257" s="2">
        <v>89182.61</v>
      </c>
      <c r="O257" s="2">
        <v>0</v>
      </c>
      <c r="P257" s="2">
        <v>0</v>
      </c>
      <c r="Q257" s="2">
        <v>105.67</v>
      </c>
      <c r="R257" s="2">
        <v>0</v>
      </c>
      <c r="S257" s="2">
        <v>246.24</v>
      </c>
      <c r="T257" s="2">
        <v>7527.02</v>
      </c>
      <c r="U257" s="2">
        <v>0</v>
      </c>
      <c r="V257" s="2">
        <v>0</v>
      </c>
      <c r="W257" s="2">
        <f t="shared" si="24"/>
        <v>97061.54000000001</v>
      </c>
      <c r="X257" s="2">
        <f t="shared" si="25"/>
        <v>235616.11000000002</v>
      </c>
    </row>
    <row r="258" spans="1:24" ht="14.25">
      <c r="A258" s="5">
        <v>2017</v>
      </c>
      <c r="B258" s="1" t="s">
        <v>663</v>
      </c>
      <c r="C258" s="10"/>
      <c r="D258" s="2">
        <v>36375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500</v>
      </c>
      <c r="L258" s="2">
        <v>0</v>
      </c>
      <c r="M258" s="2">
        <f>SUM(D258:L258)</f>
        <v>36875</v>
      </c>
      <c r="N258" s="2">
        <v>20925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f t="shared" si="24"/>
        <v>20925</v>
      </c>
      <c r="X258" s="2">
        <f t="shared" si="25"/>
        <v>57800</v>
      </c>
    </row>
    <row r="259" spans="1:24" ht="14.25">
      <c r="A259" s="5">
        <v>2017</v>
      </c>
      <c r="B259" s="1" t="s">
        <v>457</v>
      </c>
      <c r="C259" s="10" t="s">
        <v>12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f t="shared" si="26"/>
        <v>0</v>
      </c>
      <c r="N259" s="2">
        <v>0</v>
      </c>
      <c r="O259" s="2">
        <v>0</v>
      </c>
      <c r="P259" s="2">
        <v>0</v>
      </c>
      <c r="Q259" s="2">
        <v>115.01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f t="shared" si="24"/>
        <v>115.01</v>
      </c>
      <c r="X259" s="2">
        <f t="shared" si="25"/>
        <v>115.01</v>
      </c>
    </row>
    <row r="260" spans="1:24" ht="14.25">
      <c r="A260" s="5">
        <v>2017</v>
      </c>
      <c r="B260" s="1" t="s">
        <v>771</v>
      </c>
      <c r="C260" s="10" t="s">
        <v>12</v>
      </c>
      <c r="D260" s="2">
        <v>786.5</v>
      </c>
      <c r="E260" s="2">
        <v>1370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369</v>
      </c>
      <c r="L260" s="2">
        <v>0</v>
      </c>
      <c r="M260" s="2">
        <f>SUM(D260:L260)</f>
        <v>2525.5</v>
      </c>
      <c r="N260" s="2">
        <v>1331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10</v>
      </c>
      <c r="V260" s="2">
        <v>0</v>
      </c>
      <c r="W260" s="2">
        <f t="shared" si="24"/>
        <v>1341</v>
      </c>
      <c r="X260" s="2">
        <f t="shared" si="25"/>
        <v>3866.5</v>
      </c>
    </row>
    <row r="261" spans="1:24" ht="14.25">
      <c r="A261" s="5">
        <v>2017</v>
      </c>
      <c r="B261" s="1" t="s">
        <v>665</v>
      </c>
      <c r="C261" s="10" t="s">
        <v>12</v>
      </c>
      <c r="D261" s="2">
        <v>6050</v>
      </c>
      <c r="E261" s="2">
        <v>600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f t="shared" si="26"/>
        <v>6650</v>
      </c>
      <c r="N261" s="2">
        <v>20000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f t="shared" si="24"/>
        <v>20000</v>
      </c>
      <c r="X261" s="2">
        <f t="shared" si="25"/>
        <v>26650</v>
      </c>
    </row>
    <row r="262" spans="1:24" ht="14.25">
      <c r="A262" s="5">
        <v>2017</v>
      </c>
      <c r="B262" s="1" t="s">
        <v>756</v>
      </c>
      <c r="C262" s="10"/>
      <c r="D262" s="2">
        <v>30000</v>
      </c>
      <c r="E262" s="2">
        <v>572.99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f>SUM(D262:L262)</f>
        <v>30572.99</v>
      </c>
      <c r="N262" s="2">
        <v>30000</v>
      </c>
      <c r="O262" s="2">
        <v>234.98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f t="shared" si="24"/>
        <v>30234.98</v>
      </c>
      <c r="X262" s="2">
        <f t="shared" si="25"/>
        <v>60807.97</v>
      </c>
    </row>
    <row r="263" spans="1:24" ht="14.25">
      <c r="A263" s="5">
        <v>2017</v>
      </c>
      <c r="B263" s="1" t="s">
        <v>84</v>
      </c>
      <c r="C263" s="10"/>
      <c r="D263" s="2">
        <v>6250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215</v>
      </c>
      <c r="L263" s="2">
        <v>0</v>
      </c>
      <c r="M263" s="2">
        <f t="shared" si="26"/>
        <v>6465</v>
      </c>
      <c r="N263" s="2">
        <v>6250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f t="shared" si="24"/>
        <v>6250</v>
      </c>
      <c r="X263" s="2">
        <f t="shared" si="25"/>
        <v>12715</v>
      </c>
    </row>
    <row r="264" spans="1:24" ht="14.25">
      <c r="A264" s="5">
        <v>2017</v>
      </c>
      <c r="B264" s="1" t="s">
        <v>85</v>
      </c>
      <c r="C264" s="10"/>
      <c r="D264" s="2">
        <v>145894.5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339</v>
      </c>
      <c r="K264" s="2">
        <v>0</v>
      </c>
      <c r="L264" s="2">
        <v>0</v>
      </c>
      <c r="M264" s="2">
        <f t="shared" si="26"/>
        <v>146233.5</v>
      </c>
      <c r="N264" s="2">
        <v>102572.5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214.8</v>
      </c>
      <c r="U264" s="2">
        <v>200</v>
      </c>
      <c r="V264" s="2">
        <v>3485.09</v>
      </c>
      <c r="W264" s="2">
        <f t="shared" si="24"/>
        <v>106472.39</v>
      </c>
      <c r="X264" s="2">
        <f t="shared" si="25"/>
        <v>252705.89</v>
      </c>
    </row>
    <row r="265" spans="1:24" ht="14.25">
      <c r="A265" s="5">
        <v>2017</v>
      </c>
      <c r="B265" s="1" t="s">
        <v>819</v>
      </c>
      <c r="C265" s="10" t="s">
        <v>911</v>
      </c>
      <c r="D265" s="2">
        <v>9000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f>SUM(D265:L265)</f>
        <v>9000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f t="shared" si="24"/>
        <v>0</v>
      </c>
      <c r="X265" s="2">
        <f t="shared" si="25"/>
        <v>9000</v>
      </c>
    </row>
    <row r="266" spans="1:24" ht="14.25">
      <c r="A266" s="5">
        <v>2017</v>
      </c>
      <c r="B266" s="1" t="s">
        <v>86</v>
      </c>
      <c r="C266" s="10" t="s">
        <v>12</v>
      </c>
      <c r="D266" s="2">
        <v>15600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f t="shared" si="26"/>
        <v>15600</v>
      </c>
      <c r="N266" s="2">
        <v>2400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f t="shared" si="24"/>
        <v>2400</v>
      </c>
      <c r="X266" s="2">
        <f t="shared" si="25"/>
        <v>18000</v>
      </c>
    </row>
    <row r="267" spans="1:24" ht="14.25">
      <c r="A267" s="5">
        <v>2017</v>
      </c>
      <c r="B267" s="1" t="s">
        <v>883</v>
      </c>
      <c r="C267" s="10" t="s">
        <v>840</v>
      </c>
      <c r="D267" s="2">
        <v>7000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f>SUM(D267:L267)</f>
        <v>7000</v>
      </c>
      <c r="N267" s="2"/>
      <c r="O267" s="2"/>
      <c r="P267" s="2"/>
      <c r="Q267" s="2"/>
      <c r="R267" s="2"/>
      <c r="S267" s="2"/>
      <c r="T267" s="2"/>
      <c r="U267" s="2"/>
      <c r="V267" s="2"/>
      <c r="W267" s="2">
        <f t="shared" si="24"/>
        <v>0</v>
      </c>
      <c r="X267" s="2">
        <f t="shared" si="25"/>
        <v>7000</v>
      </c>
    </row>
    <row r="268" spans="1:24" ht="14.25">
      <c r="A268" s="5">
        <v>2017</v>
      </c>
      <c r="B268" s="1" t="s">
        <v>423</v>
      </c>
      <c r="C268" s="10"/>
      <c r="D268" s="2">
        <v>30000</v>
      </c>
      <c r="E268" s="2">
        <v>236.53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f t="shared" si="26"/>
        <v>30236.53</v>
      </c>
      <c r="N268" s="2">
        <v>30000</v>
      </c>
      <c r="O268" s="2">
        <v>10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f t="shared" si="24"/>
        <v>30010</v>
      </c>
      <c r="X268" s="2">
        <f t="shared" si="25"/>
        <v>60246.53</v>
      </c>
    </row>
    <row r="269" spans="1:24" ht="14.25">
      <c r="A269" s="5">
        <v>2017</v>
      </c>
      <c r="B269" s="1" t="s">
        <v>820</v>
      </c>
      <c r="C269" s="10"/>
      <c r="D269" s="2">
        <v>8333.32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f>SUM(D269:L269)</f>
        <v>8333.32</v>
      </c>
      <c r="N269" s="2">
        <v>6250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f t="shared" si="24"/>
        <v>6250</v>
      </c>
      <c r="X269" s="2">
        <f t="shared" si="25"/>
        <v>14583.32</v>
      </c>
    </row>
    <row r="270" spans="1:24" ht="14.25">
      <c r="A270" s="5">
        <v>2017</v>
      </c>
      <c r="B270" s="1" t="s">
        <v>706</v>
      </c>
      <c r="C270" s="10"/>
      <c r="D270" s="2">
        <v>53077.15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250</v>
      </c>
      <c r="L270" s="2">
        <v>9948.35</v>
      </c>
      <c r="M270" s="2">
        <f>SUM(D270:L270)</f>
        <v>63275.5</v>
      </c>
      <c r="N270" s="2">
        <v>33115.2</v>
      </c>
      <c r="O270" s="2">
        <v>567.49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110</v>
      </c>
      <c r="V270" s="2">
        <v>803.5</v>
      </c>
      <c r="W270" s="2">
        <f t="shared" si="24"/>
        <v>34596.189999999995</v>
      </c>
      <c r="X270" s="2">
        <f t="shared" si="25"/>
        <v>97871.69</v>
      </c>
    </row>
    <row r="271" spans="1:24" ht="14.25">
      <c r="A271" s="5">
        <v>2017</v>
      </c>
      <c r="B271" s="1" t="s">
        <v>490</v>
      </c>
      <c r="C271" s="10"/>
      <c r="D271" s="2">
        <v>4156.46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130</v>
      </c>
      <c r="L271" s="2">
        <v>30.38</v>
      </c>
      <c r="M271" s="2">
        <f>SUM(D271:L271)</f>
        <v>4316.84</v>
      </c>
      <c r="N271" s="2">
        <v>3522.6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110</v>
      </c>
      <c r="V271" s="2">
        <v>256.77</v>
      </c>
      <c r="W271" s="2">
        <f t="shared" si="24"/>
        <v>3889.37</v>
      </c>
      <c r="X271" s="2">
        <f t="shared" si="25"/>
        <v>8206.21</v>
      </c>
    </row>
    <row r="272" spans="1:24" ht="14.25">
      <c r="A272" s="5">
        <v>2017</v>
      </c>
      <c r="B272" s="1" t="s">
        <v>821</v>
      </c>
      <c r="C272" s="10" t="s">
        <v>12</v>
      </c>
      <c r="D272" s="2">
        <v>37500</v>
      </c>
      <c r="E272" s="2">
        <v>215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f>SUM(D272:L272)</f>
        <v>37715</v>
      </c>
      <c r="N272" s="2">
        <v>19500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f t="shared" si="24"/>
        <v>19500</v>
      </c>
      <c r="X272" s="2">
        <f t="shared" si="25"/>
        <v>57215</v>
      </c>
    </row>
    <row r="273" spans="1:24" ht="14.25">
      <c r="A273" s="5">
        <v>2017</v>
      </c>
      <c r="B273" s="1" t="s">
        <v>424</v>
      </c>
      <c r="C273" s="10" t="s">
        <v>12</v>
      </c>
      <c r="D273" s="2">
        <v>13525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f t="shared" si="26"/>
        <v>13525</v>
      </c>
      <c r="N273" s="2">
        <v>18816.22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f aca="true" t="shared" si="27" ref="W273:W315">SUM(N273:V273)</f>
        <v>18816.22</v>
      </c>
      <c r="X273" s="2">
        <f aca="true" t="shared" si="28" ref="X273:X315">SUM(M273,W273)</f>
        <v>32341.22</v>
      </c>
    </row>
    <row r="274" spans="1:24" ht="14.25">
      <c r="A274" s="5">
        <v>2017</v>
      </c>
      <c r="B274" s="1" t="s">
        <v>403</v>
      </c>
      <c r="C274" s="10" t="s">
        <v>25</v>
      </c>
      <c r="D274" s="2"/>
      <c r="E274" s="2"/>
      <c r="F274" s="2"/>
      <c r="G274" s="2"/>
      <c r="H274" s="2"/>
      <c r="I274" s="2"/>
      <c r="J274" s="2"/>
      <c r="K274" s="2"/>
      <c r="L274" s="2"/>
      <c r="M274" s="2">
        <f t="shared" si="26"/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>
        <f t="shared" si="27"/>
        <v>0</v>
      </c>
      <c r="X274" s="2">
        <f t="shared" si="28"/>
        <v>0</v>
      </c>
    </row>
    <row r="275" spans="1:24" ht="14.25">
      <c r="A275" s="5">
        <v>2017</v>
      </c>
      <c r="B275" s="1" t="s">
        <v>677</v>
      </c>
      <c r="C275" s="10" t="s">
        <v>12</v>
      </c>
      <c r="D275" s="2">
        <v>1748.25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240</v>
      </c>
      <c r="L275" s="2">
        <v>465.88</v>
      </c>
      <c r="M275" s="2">
        <f>SUM(D275:L275)</f>
        <v>2454.13</v>
      </c>
      <c r="N275" s="2">
        <v>178.55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55.41</v>
      </c>
      <c r="W275" s="2">
        <f>SUM(N275:V275)</f>
        <v>233.96</v>
      </c>
      <c r="X275" s="2">
        <f>SUM(M275,W275)</f>
        <v>2688.09</v>
      </c>
    </row>
    <row r="276" spans="1:24" ht="14.25">
      <c r="A276" s="5">
        <v>2017</v>
      </c>
      <c r="B276" s="1" t="s">
        <v>822</v>
      </c>
      <c r="C276" s="10" t="s">
        <v>12</v>
      </c>
      <c r="D276" s="2">
        <v>6000</v>
      </c>
      <c r="E276" s="2">
        <v>215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f>SUM(D276:L276)</f>
        <v>6215</v>
      </c>
      <c r="N276" s="2">
        <v>3000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f>SUM(N276:V276)</f>
        <v>3000</v>
      </c>
      <c r="X276" s="2">
        <f>SUM(M276,W276)</f>
        <v>9215</v>
      </c>
    </row>
    <row r="277" spans="1:24" ht="14.25">
      <c r="A277" s="5">
        <v>2017</v>
      </c>
      <c r="B277" s="1" t="s">
        <v>347</v>
      </c>
      <c r="C277" s="10"/>
      <c r="D277" s="2">
        <v>59014.5</v>
      </c>
      <c r="E277" s="2">
        <v>860.63</v>
      </c>
      <c r="F277" s="2">
        <v>0</v>
      </c>
      <c r="G277" s="2">
        <v>162.03</v>
      </c>
      <c r="H277" s="2">
        <v>0</v>
      </c>
      <c r="I277" s="2">
        <v>0</v>
      </c>
      <c r="J277" s="2">
        <v>351.92</v>
      </c>
      <c r="K277" s="2">
        <v>0</v>
      </c>
      <c r="L277" s="2">
        <v>0</v>
      </c>
      <c r="M277" s="2">
        <f t="shared" si="26"/>
        <v>60389.079999999994</v>
      </c>
      <c r="N277" s="2">
        <v>29134.61</v>
      </c>
      <c r="O277" s="2">
        <v>7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f t="shared" si="27"/>
        <v>29141.61</v>
      </c>
      <c r="X277" s="2">
        <f t="shared" si="28"/>
        <v>89530.69</v>
      </c>
    </row>
    <row r="278" spans="1:24" ht="14.25">
      <c r="A278" s="5">
        <v>2017</v>
      </c>
      <c r="B278" s="1" t="s">
        <v>664</v>
      </c>
      <c r="C278" s="10" t="s">
        <v>12</v>
      </c>
      <c r="D278" s="2">
        <v>36375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500</v>
      </c>
      <c r="L278" s="2">
        <v>0</v>
      </c>
      <c r="M278" s="2">
        <f>SUM(D278:L278)</f>
        <v>36875</v>
      </c>
      <c r="N278" s="2">
        <v>19800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f>SUM(N278:V278)</f>
        <v>19800</v>
      </c>
      <c r="X278" s="2">
        <f>SUM(M278,W278)</f>
        <v>56675</v>
      </c>
    </row>
    <row r="279" spans="1:24" ht="14.25">
      <c r="A279" s="5">
        <v>2017</v>
      </c>
      <c r="B279" s="1" t="s">
        <v>612</v>
      </c>
      <c r="C279" s="10" t="s">
        <v>12</v>
      </c>
      <c r="D279" s="2">
        <v>4000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f>SUM(D279:L279)</f>
        <v>4000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f>SUM(N279:V279)</f>
        <v>0</v>
      </c>
      <c r="X279" s="2">
        <f>SUM(M279,W279)</f>
        <v>4000</v>
      </c>
    </row>
    <row r="280" spans="1:24" ht="14.25">
      <c r="A280" s="5">
        <v>2017</v>
      </c>
      <c r="B280" s="1" t="s">
        <v>87</v>
      </c>
      <c r="C280" s="10" t="s">
        <v>840</v>
      </c>
      <c r="D280" s="2">
        <v>318.1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f t="shared" si="26"/>
        <v>318.1</v>
      </c>
      <c r="N280" s="2"/>
      <c r="O280" s="2"/>
      <c r="P280" s="2"/>
      <c r="Q280" s="2"/>
      <c r="R280" s="2"/>
      <c r="S280" s="2"/>
      <c r="T280" s="2"/>
      <c r="U280" s="2"/>
      <c r="V280" s="2"/>
      <c r="W280" s="2">
        <f t="shared" si="27"/>
        <v>0</v>
      </c>
      <c r="X280" s="2">
        <f t="shared" si="28"/>
        <v>318.1</v>
      </c>
    </row>
    <row r="281" spans="1:24" ht="14.25">
      <c r="A281" s="5">
        <v>2017</v>
      </c>
      <c r="B281" s="1" t="s">
        <v>687</v>
      </c>
      <c r="C281" s="10" t="s">
        <v>12</v>
      </c>
      <c r="D281" s="2">
        <v>16000</v>
      </c>
      <c r="E281" s="2">
        <v>215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f>SUM(D281:L281)</f>
        <v>16215</v>
      </c>
      <c r="N281" s="2">
        <v>16000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f>SUM(N281:V281)</f>
        <v>16000</v>
      </c>
      <c r="X281" s="2">
        <f>SUM(M281,W281)</f>
        <v>32215</v>
      </c>
    </row>
    <row r="282" spans="1:24" ht="14.25">
      <c r="A282" s="5">
        <v>2017</v>
      </c>
      <c r="B282" s="1" t="s">
        <v>570</v>
      </c>
      <c r="C282" s="10"/>
      <c r="D282" s="2">
        <v>1211.72</v>
      </c>
      <c r="E282" s="2">
        <v>310.88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f t="shared" si="26"/>
        <v>1522.6</v>
      </c>
      <c r="N282" s="2">
        <v>3748.38</v>
      </c>
      <c r="O282" s="2">
        <v>648.59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f t="shared" si="27"/>
        <v>4396.97</v>
      </c>
      <c r="X282" s="2">
        <f t="shared" si="28"/>
        <v>5919.57</v>
      </c>
    </row>
    <row r="283" spans="1:24" ht="14.25">
      <c r="A283" s="5">
        <v>2017</v>
      </c>
      <c r="B283" s="1" t="s">
        <v>88</v>
      </c>
      <c r="C283" s="10" t="s">
        <v>12</v>
      </c>
      <c r="D283" s="2">
        <v>702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f t="shared" si="26"/>
        <v>702</v>
      </c>
      <c r="N283" s="2">
        <v>8.71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f t="shared" si="27"/>
        <v>8.71</v>
      </c>
      <c r="X283" s="2">
        <f t="shared" si="28"/>
        <v>710.71</v>
      </c>
    </row>
    <row r="284" spans="1:24" ht="14.25">
      <c r="A284" s="5">
        <v>2017</v>
      </c>
      <c r="B284" s="1" t="s">
        <v>575</v>
      </c>
      <c r="C284" s="10" t="s">
        <v>12</v>
      </c>
      <c r="D284" s="2">
        <v>27552.67</v>
      </c>
      <c r="E284" s="2">
        <v>0</v>
      </c>
      <c r="F284" s="2">
        <v>0</v>
      </c>
      <c r="G284" s="2">
        <v>383.89</v>
      </c>
      <c r="H284" s="2">
        <v>0</v>
      </c>
      <c r="I284" s="2">
        <v>0</v>
      </c>
      <c r="J284" s="2">
        <v>1318.76</v>
      </c>
      <c r="K284" s="2">
        <v>0</v>
      </c>
      <c r="L284" s="2">
        <v>0</v>
      </c>
      <c r="M284" s="2">
        <f>SUM(D284:L284)</f>
        <v>29255.319999999996</v>
      </c>
      <c r="N284" s="2">
        <v>7023.03</v>
      </c>
      <c r="O284" s="2">
        <v>0</v>
      </c>
      <c r="P284" s="2">
        <v>0</v>
      </c>
      <c r="Q284" s="2">
        <v>68.72</v>
      </c>
      <c r="R284" s="2">
        <v>0</v>
      </c>
      <c r="S284" s="2">
        <v>0</v>
      </c>
      <c r="T284" s="2">
        <v>146.3</v>
      </c>
      <c r="U284" s="2">
        <v>0</v>
      </c>
      <c r="V284" s="2">
        <v>0</v>
      </c>
      <c r="W284" s="2">
        <f t="shared" si="27"/>
        <v>7238.05</v>
      </c>
      <c r="X284" s="2">
        <f t="shared" si="28"/>
        <v>36493.369999999995</v>
      </c>
    </row>
    <row r="285" spans="1:24" ht="14.25">
      <c r="A285" s="5">
        <v>2017</v>
      </c>
      <c r="B285" s="1" t="s">
        <v>853</v>
      </c>
      <c r="C285" s="10" t="s">
        <v>12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500</v>
      </c>
      <c r="L285" s="2">
        <v>0</v>
      </c>
      <c r="M285" s="2">
        <f>SUM(D285:L285)</f>
        <v>500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f>SUM(N285:V285)</f>
        <v>0</v>
      </c>
      <c r="X285" s="2">
        <f>SUM(M285,W285)</f>
        <v>500</v>
      </c>
    </row>
    <row r="286" spans="1:24" ht="14.25">
      <c r="A286" s="5">
        <v>2017</v>
      </c>
      <c r="B286" s="1" t="s">
        <v>825</v>
      </c>
      <c r="C286" s="10" t="s">
        <v>911</v>
      </c>
      <c r="D286" s="2">
        <v>375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f>SUM(D286:L286)</f>
        <v>375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f>SUM(N286:V286)</f>
        <v>0</v>
      </c>
      <c r="X286" s="2">
        <f>SUM(M286,W286)</f>
        <v>375</v>
      </c>
    </row>
    <row r="287" spans="1:24" ht="14.25">
      <c r="A287" s="5">
        <v>2017</v>
      </c>
      <c r="B287" s="1" t="s">
        <v>458</v>
      </c>
      <c r="C287" s="10" t="s">
        <v>12</v>
      </c>
      <c r="D287" s="2">
        <v>4800</v>
      </c>
      <c r="E287" s="2">
        <v>40.98</v>
      </c>
      <c r="F287" s="2">
        <v>0</v>
      </c>
      <c r="G287" s="2">
        <v>0</v>
      </c>
      <c r="H287" s="2">
        <v>0</v>
      </c>
      <c r="I287" s="2">
        <v>0</v>
      </c>
      <c r="J287" s="2">
        <v>230.31</v>
      </c>
      <c r="K287" s="2">
        <v>0</v>
      </c>
      <c r="L287" s="2">
        <v>0</v>
      </c>
      <c r="M287" s="2">
        <f t="shared" si="26"/>
        <v>5071.29</v>
      </c>
      <c r="N287" s="2">
        <v>2415.4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f t="shared" si="27"/>
        <v>2415.4</v>
      </c>
      <c r="X287" s="2">
        <f t="shared" si="28"/>
        <v>7486.6900000000005</v>
      </c>
    </row>
    <row r="288" spans="1:24" ht="14.25">
      <c r="A288" s="5">
        <v>2017</v>
      </c>
      <c r="B288" s="1" t="s">
        <v>732</v>
      </c>
      <c r="C288" s="10" t="s">
        <v>12</v>
      </c>
      <c r="D288" s="2">
        <v>22000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f t="shared" si="26"/>
        <v>22000</v>
      </c>
      <c r="N288" s="2">
        <v>5000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f t="shared" si="27"/>
        <v>5000</v>
      </c>
      <c r="X288" s="2">
        <f t="shared" si="28"/>
        <v>27000</v>
      </c>
    </row>
    <row r="289" spans="1:24" ht="14.25">
      <c r="A289" s="5">
        <v>2017</v>
      </c>
      <c r="B289" s="1" t="s">
        <v>359</v>
      </c>
      <c r="C289" s="10" t="s">
        <v>12</v>
      </c>
      <c r="D289" s="2">
        <v>5259.84</v>
      </c>
      <c r="E289" s="2">
        <v>215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f t="shared" si="26"/>
        <v>5474.84</v>
      </c>
      <c r="N289" s="2">
        <v>5106.64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f t="shared" si="27"/>
        <v>5106.64</v>
      </c>
      <c r="X289" s="2">
        <f t="shared" si="28"/>
        <v>10581.48</v>
      </c>
    </row>
    <row r="290" spans="1:24" ht="14.25">
      <c r="A290" s="5">
        <v>2017</v>
      </c>
      <c r="B290" s="1" t="s">
        <v>524</v>
      </c>
      <c r="C290" s="10" t="s">
        <v>12</v>
      </c>
      <c r="D290" s="2">
        <v>2222.22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f>SUM(D290:L290)</f>
        <v>2222.22</v>
      </c>
      <c r="N290" s="2">
        <v>1388.89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f t="shared" si="27"/>
        <v>1388.89</v>
      </c>
      <c r="X290" s="2">
        <f t="shared" si="28"/>
        <v>3611.1099999999997</v>
      </c>
    </row>
    <row r="291" spans="1:24" ht="14.25">
      <c r="A291" s="5">
        <v>2017</v>
      </c>
      <c r="B291" s="1" t="s">
        <v>731</v>
      </c>
      <c r="C291" s="10" t="s">
        <v>911</v>
      </c>
      <c r="D291" s="2">
        <v>5000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f>SUM(D291:L291)</f>
        <v>5000</v>
      </c>
      <c r="N291" s="2">
        <v>833.33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f>SUM(N291:V291)</f>
        <v>833.33</v>
      </c>
      <c r="X291" s="2">
        <f>SUM(M291,W291)</f>
        <v>5833.33</v>
      </c>
    </row>
    <row r="292" spans="1:24" ht="14.25">
      <c r="A292" s="5">
        <v>2017</v>
      </c>
      <c r="B292" s="1" t="s">
        <v>89</v>
      </c>
      <c r="C292" s="10" t="s">
        <v>12</v>
      </c>
      <c r="D292" s="2">
        <v>33521.29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f t="shared" si="26"/>
        <v>33521.29</v>
      </c>
      <c r="N292" s="2">
        <v>6751.85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f t="shared" si="27"/>
        <v>6751.85</v>
      </c>
      <c r="X292" s="2">
        <f t="shared" si="28"/>
        <v>40273.14</v>
      </c>
    </row>
    <row r="293" spans="1:24" ht="14.25">
      <c r="A293" s="5">
        <v>2017</v>
      </c>
      <c r="B293" s="1" t="s">
        <v>90</v>
      </c>
      <c r="C293" s="10"/>
      <c r="D293" s="2">
        <v>24000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f t="shared" si="26"/>
        <v>24000</v>
      </c>
      <c r="N293" s="2">
        <v>18000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f t="shared" si="27"/>
        <v>18000</v>
      </c>
      <c r="X293" s="2">
        <f t="shared" si="28"/>
        <v>42000</v>
      </c>
    </row>
    <row r="294" spans="1:24" ht="14.25">
      <c r="A294" s="5">
        <v>2017</v>
      </c>
      <c r="B294" s="1" t="s">
        <v>373</v>
      </c>
      <c r="C294" s="10" t="s">
        <v>12</v>
      </c>
      <c r="D294" s="2">
        <v>6481.06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115</v>
      </c>
      <c r="L294" s="2">
        <v>0</v>
      </c>
      <c r="M294" s="2">
        <f aca="true" t="shared" si="29" ref="M294:M299">SUM(D294:L294)</f>
        <v>6596.06</v>
      </c>
      <c r="N294" s="2">
        <v>5139.08</v>
      </c>
      <c r="O294" s="2">
        <v>28.5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f t="shared" si="27"/>
        <v>5167.58</v>
      </c>
      <c r="X294" s="2">
        <f t="shared" si="28"/>
        <v>11763.64</v>
      </c>
    </row>
    <row r="295" spans="1:24" ht="14.25">
      <c r="A295" s="5">
        <v>2017</v>
      </c>
      <c r="B295" s="1" t="s">
        <v>367</v>
      </c>
      <c r="C295" s="10" t="s">
        <v>12</v>
      </c>
      <c r="D295" s="2">
        <v>3497.76</v>
      </c>
      <c r="E295" s="2">
        <v>0</v>
      </c>
      <c r="F295" s="2">
        <v>3475.36</v>
      </c>
      <c r="G295" s="2">
        <v>0</v>
      </c>
      <c r="H295" s="2">
        <v>0</v>
      </c>
      <c r="I295" s="2">
        <v>0</v>
      </c>
      <c r="J295" s="2">
        <v>0</v>
      </c>
      <c r="K295" s="2">
        <v>200</v>
      </c>
      <c r="L295" s="2">
        <v>0</v>
      </c>
      <c r="M295" s="2">
        <f t="shared" si="29"/>
        <v>7173.120000000001</v>
      </c>
      <c r="N295" s="2">
        <v>823.68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f t="shared" si="27"/>
        <v>823.68</v>
      </c>
      <c r="X295" s="2">
        <f t="shared" si="28"/>
        <v>7996.800000000001</v>
      </c>
    </row>
    <row r="296" spans="1:24" ht="14.25">
      <c r="A296" s="5">
        <v>2017</v>
      </c>
      <c r="B296" s="1" t="s">
        <v>757</v>
      </c>
      <c r="C296" s="10" t="s">
        <v>840</v>
      </c>
      <c r="D296" s="2">
        <v>18000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f>SUM(D296:L296)</f>
        <v>18000</v>
      </c>
      <c r="N296" s="2"/>
      <c r="O296" s="2"/>
      <c r="P296" s="2"/>
      <c r="Q296" s="2"/>
      <c r="R296" s="2"/>
      <c r="S296" s="2"/>
      <c r="T296" s="2"/>
      <c r="U296" s="2"/>
      <c r="V296" s="2"/>
      <c r="W296" s="2">
        <f>SUM(N296:V296)</f>
        <v>0</v>
      </c>
      <c r="X296" s="2">
        <f>SUM(M296,W296)</f>
        <v>18000</v>
      </c>
    </row>
    <row r="297" spans="1:24" ht="14.25">
      <c r="A297" s="5">
        <v>2017</v>
      </c>
      <c r="B297" s="1" t="s">
        <v>415</v>
      </c>
      <c r="C297" s="10" t="s">
        <v>25</v>
      </c>
      <c r="D297" s="2"/>
      <c r="E297" s="2"/>
      <c r="F297" s="2"/>
      <c r="G297" s="2"/>
      <c r="H297" s="2"/>
      <c r="I297" s="2"/>
      <c r="J297" s="2"/>
      <c r="K297" s="2"/>
      <c r="L297" s="2"/>
      <c r="M297" s="2">
        <f t="shared" si="29"/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>
        <f t="shared" si="27"/>
        <v>0</v>
      </c>
      <c r="X297" s="2">
        <f t="shared" si="28"/>
        <v>0</v>
      </c>
    </row>
    <row r="298" spans="1:24" ht="14.25">
      <c r="A298" s="5">
        <v>2017</v>
      </c>
      <c r="B298" s="1" t="s">
        <v>427</v>
      </c>
      <c r="C298" s="10"/>
      <c r="D298" s="2">
        <v>69156.14</v>
      </c>
      <c r="E298" s="2">
        <v>0</v>
      </c>
      <c r="F298" s="2">
        <v>0</v>
      </c>
      <c r="G298" s="2">
        <v>1329.71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f t="shared" si="29"/>
        <v>70485.85</v>
      </c>
      <c r="N298" s="2">
        <v>7237.3</v>
      </c>
      <c r="O298" s="2">
        <v>0</v>
      </c>
      <c r="P298" s="2">
        <v>0</v>
      </c>
      <c r="Q298" s="2">
        <v>754.55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f t="shared" si="27"/>
        <v>7991.85</v>
      </c>
      <c r="X298" s="2">
        <f t="shared" si="28"/>
        <v>78477.70000000001</v>
      </c>
    </row>
    <row r="299" spans="1:24" ht="14.25">
      <c r="A299" s="5">
        <v>2017</v>
      </c>
      <c r="B299" s="1" t="s">
        <v>348</v>
      </c>
      <c r="C299" s="10" t="s">
        <v>12</v>
      </c>
      <c r="D299" s="2">
        <v>38000</v>
      </c>
      <c r="E299" s="2">
        <v>219.78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1075</v>
      </c>
      <c r="L299" s="2">
        <v>0</v>
      </c>
      <c r="M299" s="2">
        <f t="shared" si="29"/>
        <v>39294.78</v>
      </c>
      <c r="N299" s="2">
        <v>48000</v>
      </c>
      <c r="O299" s="2">
        <v>307.09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f t="shared" si="27"/>
        <v>48307.09</v>
      </c>
      <c r="X299" s="2">
        <f t="shared" si="28"/>
        <v>87601.87</v>
      </c>
    </row>
    <row r="300" spans="1:24" ht="14.25">
      <c r="A300" s="5">
        <v>2017</v>
      </c>
      <c r="B300" s="1" t="s">
        <v>540</v>
      </c>
      <c r="C300" s="10"/>
      <c r="D300" s="2">
        <v>30000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f aca="true" t="shared" si="30" ref="M300:M332">SUM(D300:L300)</f>
        <v>30000</v>
      </c>
      <c r="N300" s="2">
        <v>30000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f t="shared" si="27"/>
        <v>30000</v>
      </c>
      <c r="X300" s="2">
        <f t="shared" si="28"/>
        <v>60000</v>
      </c>
    </row>
    <row r="301" spans="1:24" ht="14.25">
      <c r="A301" s="5">
        <v>2017</v>
      </c>
      <c r="B301" s="1" t="s">
        <v>368</v>
      </c>
      <c r="C301" s="10"/>
      <c r="D301" s="2">
        <v>27500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452</v>
      </c>
      <c r="L301" s="2">
        <v>0</v>
      </c>
      <c r="M301" s="2">
        <f t="shared" si="30"/>
        <v>27952</v>
      </c>
      <c r="N301" s="2">
        <v>38500</v>
      </c>
      <c r="O301" s="2">
        <v>5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10</v>
      </c>
      <c r="V301" s="2">
        <v>0</v>
      </c>
      <c r="W301" s="2">
        <f t="shared" si="27"/>
        <v>38515</v>
      </c>
      <c r="X301" s="2">
        <f t="shared" si="28"/>
        <v>66467</v>
      </c>
    </row>
    <row r="302" spans="1:24" ht="14.25">
      <c r="A302" s="5">
        <v>2017</v>
      </c>
      <c r="B302" s="1" t="s">
        <v>357</v>
      </c>
      <c r="C302" s="10" t="s">
        <v>12</v>
      </c>
      <c r="D302" s="2">
        <v>8600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f t="shared" si="30"/>
        <v>8600</v>
      </c>
      <c r="N302" s="2">
        <v>1800</v>
      </c>
      <c r="O302" s="2">
        <v>215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f t="shared" si="27"/>
        <v>2015</v>
      </c>
      <c r="X302" s="2">
        <f t="shared" si="28"/>
        <v>10615</v>
      </c>
    </row>
    <row r="303" spans="1:24" ht="14.25">
      <c r="A303" s="5">
        <v>2017</v>
      </c>
      <c r="B303" s="1" t="s">
        <v>630</v>
      </c>
      <c r="C303" s="10"/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f t="shared" si="30"/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f>SUM(N303:V303)</f>
        <v>0</v>
      </c>
      <c r="X303" s="2">
        <f>SUM(M303,W303)</f>
        <v>0</v>
      </c>
    </row>
    <row r="304" spans="1:24" ht="14.25">
      <c r="A304" s="5">
        <v>2017</v>
      </c>
      <c r="B304" s="1" t="s">
        <v>469</v>
      </c>
      <c r="C304" s="10"/>
      <c r="D304" s="2">
        <v>8200</v>
      </c>
      <c r="E304" s="2">
        <v>0</v>
      </c>
      <c r="F304" s="2">
        <v>0</v>
      </c>
      <c r="G304" s="2">
        <v>87.66</v>
      </c>
      <c r="H304" s="2">
        <v>0</v>
      </c>
      <c r="I304" s="2">
        <v>0</v>
      </c>
      <c r="J304" s="2">
        <v>0</v>
      </c>
      <c r="K304" s="2">
        <v>400</v>
      </c>
      <c r="L304" s="2">
        <v>0</v>
      </c>
      <c r="M304" s="2">
        <f t="shared" si="30"/>
        <v>8687.66</v>
      </c>
      <c r="N304" s="2">
        <v>8200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f t="shared" si="27"/>
        <v>8200</v>
      </c>
      <c r="X304" s="2">
        <f t="shared" si="28"/>
        <v>16887.66</v>
      </c>
    </row>
    <row r="305" spans="1:24" ht="14.25">
      <c r="A305" s="5">
        <v>2017</v>
      </c>
      <c r="B305" s="1" t="s">
        <v>884</v>
      </c>
      <c r="C305" s="10" t="s">
        <v>911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f t="shared" si="30"/>
        <v>0</v>
      </c>
      <c r="N305" s="2">
        <v>2262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215</v>
      </c>
      <c r="V305" s="2">
        <v>0</v>
      </c>
      <c r="W305" s="2">
        <f>SUM(N305:V305)</f>
        <v>2477</v>
      </c>
      <c r="X305" s="2">
        <f>SUM(M305,W305)</f>
        <v>2477</v>
      </c>
    </row>
    <row r="306" spans="1:24" ht="14.25">
      <c r="A306" s="5">
        <v>2017</v>
      </c>
      <c r="B306" s="1" t="s">
        <v>823</v>
      </c>
      <c r="C306" s="10" t="s">
        <v>12</v>
      </c>
      <c r="D306" s="2">
        <v>2357.91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119</v>
      </c>
      <c r="L306" s="2">
        <v>0</v>
      </c>
      <c r="M306" s="2">
        <f t="shared" si="30"/>
        <v>2476.91</v>
      </c>
      <c r="N306" s="2">
        <v>129.67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f>SUM(N306:V306)</f>
        <v>129.67</v>
      </c>
      <c r="X306" s="2">
        <f>SUM(M306,W306)</f>
        <v>2606.58</v>
      </c>
    </row>
    <row r="307" spans="1:24" ht="14.25">
      <c r="A307" s="5">
        <v>2017</v>
      </c>
      <c r="B307" s="1" t="s">
        <v>543</v>
      </c>
      <c r="C307" s="10" t="s">
        <v>12</v>
      </c>
      <c r="D307" s="2">
        <v>2851.24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129</v>
      </c>
      <c r="L307" s="2">
        <v>0</v>
      </c>
      <c r="M307" s="2">
        <f>SUM(D307:L307)</f>
        <v>2980.24</v>
      </c>
      <c r="N307" s="2">
        <v>3038.01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f>SUM(N307:V307)</f>
        <v>3038.01</v>
      </c>
      <c r="X307" s="2">
        <f>SUM(M307,W307)</f>
        <v>6018.25</v>
      </c>
    </row>
    <row r="308" spans="1:24" ht="14.25">
      <c r="A308" s="5">
        <v>2017</v>
      </c>
      <c r="B308" s="1" t="s">
        <v>724</v>
      </c>
      <c r="C308" s="10" t="s">
        <v>25</v>
      </c>
      <c r="D308" s="2"/>
      <c r="E308" s="2"/>
      <c r="F308" s="2"/>
      <c r="G308" s="2"/>
      <c r="H308" s="2"/>
      <c r="I308" s="2"/>
      <c r="J308" s="2"/>
      <c r="K308" s="2"/>
      <c r="L308" s="2"/>
      <c r="M308" s="2">
        <f t="shared" si="30"/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>
        <f>SUM(N308:V308)</f>
        <v>0</v>
      </c>
      <c r="X308" s="2">
        <f>SUM(M308,W308)</f>
        <v>0</v>
      </c>
    </row>
    <row r="309" spans="1:24" ht="14.25">
      <c r="A309" s="5">
        <v>2017</v>
      </c>
      <c r="B309" s="1" t="s">
        <v>91</v>
      </c>
      <c r="C309" s="10" t="s">
        <v>12</v>
      </c>
      <c r="D309" s="2">
        <v>7200</v>
      </c>
      <c r="E309" s="2">
        <v>245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f t="shared" si="30"/>
        <v>7445</v>
      </c>
      <c r="N309" s="2">
        <v>200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f t="shared" si="27"/>
        <v>200</v>
      </c>
      <c r="X309" s="2">
        <f t="shared" si="28"/>
        <v>7645</v>
      </c>
    </row>
    <row r="310" spans="1:24" ht="14.25">
      <c r="A310" s="5">
        <v>2017</v>
      </c>
      <c r="B310" s="1" t="s">
        <v>530</v>
      </c>
      <c r="C310" s="10" t="s">
        <v>12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f t="shared" si="30"/>
        <v>0</v>
      </c>
      <c r="N310" s="2">
        <v>620.33</v>
      </c>
      <c r="O310" s="2">
        <v>644.08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f t="shared" si="27"/>
        <v>1264.41</v>
      </c>
      <c r="X310" s="2">
        <f t="shared" si="28"/>
        <v>1264.41</v>
      </c>
    </row>
    <row r="311" spans="1:24" ht="14.25">
      <c r="A311" s="5">
        <v>2017</v>
      </c>
      <c r="B311" s="1" t="s">
        <v>794</v>
      </c>
      <c r="C311" s="10" t="s">
        <v>911</v>
      </c>
      <c r="D311" s="2">
        <v>132.21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f t="shared" si="30"/>
        <v>132.21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f>SUM(N311:V311)</f>
        <v>0</v>
      </c>
      <c r="X311" s="2">
        <f>SUM(M311,W311)</f>
        <v>132.21</v>
      </c>
    </row>
    <row r="312" spans="1:24" ht="14.25">
      <c r="A312" s="5">
        <v>2017</v>
      </c>
      <c r="B312" s="1" t="s">
        <v>521</v>
      </c>
      <c r="C312" s="10" t="s">
        <v>12</v>
      </c>
      <c r="D312" s="2">
        <v>17174.71</v>
      </c>
      <c r="E312" s="2">
        <v>121.12</v>
      </c>
      <c r="F312" s="2">
        <v>0</v>
      </c>
      <c r="G312" s="2">
        <v>1842.44</v>
      </c>
      <c r="H312" s="2">
        <v>0</v>
      </c>
      <c r="I312" s="2">
        <v>0</v>
      </c>
      <c r="J312" s="2">
        <v>12.17</v>
      </c>
      <c r="K312" s="2">
        <v>15</v>
      </c>
      <c r="L312" s="2">
        <v>0</v>
      </c>
      <c r="M312" s="2">
        <f t="shared" si="30"/>
        <v>19165.439999999995</v>
      </c>
      <c r="N312" s="2">
        <v>6943.16</v>
      </c>
      <c r="O312" s="2">
        <v>0</v>
      </c>
      <c r="P312" s="2">
        <v>0</v>
      </c>
      <c r="Q312" s="2">
        <v>58.8</v>
      </c>
      <c r="R312" s="2">
        <v>0</v>
      </c>
      <c r="S312" s="2">
        <v>0</v>
      </c>
      <c r="T312" s="2">
        <v>0</v>
      </c>
      <c r="U312" s="2">
        <v>430</v>
      </c>
      <c r="V312" s="2">
        <v>0</v>
      </c>
      <c r="W312" s="2">
        <f t="shared" si="27"/>
        <v>7431.96</v>
      </c>
      <c r="X312" s="2">
        <f t="shared" si="28"/>
        <v>26597.399999999994</v>
      </c>
    </row>
    <row r="313" spans="1:24" ht="14.25">
      <c r="A313" s="5">
        <v>2017</v>
      </c>
      <c r="B313" s="1" t="s">
        <v>92</v>
      </c>
      <c r="C313" s="10" t="s">
        <v>12</v>
      </c>
      <c r="D313" s="2">
        <v>46659.75</v>
      </c>
      <c r="E313" s="2">
        <v>0</v>
      </c>
      <c r="F313" s="2">
        <v>0</v>
      </c>
      <c r="G313" s="2">
        <v>2412.13</v>
      </c>
      <c r="H313" s="2">
        <v>0</v>
      </c>
      <c r="I313" s="2">
        <v>0</v>
      </c>
      <c r="J313" s="2">
        <v>1542.24</v>
      </c>
      <c r="K313" s="2">
        <v>1295</v>
      </c>
      <c r="L313" s="2">
        <v>0</v>
      </c>
      <c r="M313" s="2">
        <f t="shared" si="30"/>
        <v>51909.119999999995</v>
      </c>
      <c r="N313" s="2">
        <v>3978.97</v>
      </c>
      <c r="O313" s="2">
        <v>0</v>
      </c>
      <c r="P313" s="2">
        <v>0</v>
      </c>
      <c r="Q313" s="2">
        <v>1011.67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f t="shared" si="27"/>
        <v>4990.639999999999</v>
      </c>
      <c r="X313" s="2">
        <f t="shared" si="28"/>
        <v>56899.759999999995</v>
      </c>
    </row>
    <row r="314" spans="1:24" ht="14.25">
      <c r="A314" s="5">
        <v>2017</v>
      </c>
      <c r="B314" s="1" t="s">
        <v>688</v>
      </c>
      <c r="C314" s="10" t="s">
        <v>12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f t="shared" si="30"/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f>SUM(N314:V314)</f>
        <v>0</v>
      </c>
      <c r="X314" s="2">
        <f>SUM(M314,W314)</f>
        <v>0</v>
      </c>
    </row>
    <row r="315" spans="1:24" ht="14.25">
      <c r="A315" s="5">
        <v>2017</v>
      </c>
      <c r="B315" s="1" t="s">
        <v>93</v>
      </c>
      <c r="C315" s="10" t="s">
        <v>12</v>
      </c>
      <c r="D315" s="2">
        <v>16800</v>
      </c>
      <c r="E315" s="2">
        <v>225</v>
      </c>
      <c r="F315" s="2">
        <v>0</v>
      </c>
      <c r="G315" s="2">
        <v>0</v>
      </c>
      <c r="H315" s="2">
        <v>0</v>
      </c>
      <c r="I315" s="2">
        <v>1416.23</v>
      </c>
      <c r="J315" s="2">
        <v>0</v>
      </c>
      <c r="K315" s="2">
        <v>0</v>
      </c>
      <c r="L315" s="2">
        <v>0</v>
      </c>
      <c r="M315" s="2">
        <f t="shared" si="30"/>
        <v>18441.23</v>
      </c>
      <c r="N315" s="2">
        <v>2700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f t="shared" si="27"/>
        <v>2700</v>
      </c>
      <c r="X315" s="2">
        <f t="shared" si="28"/>
        <v>21141.23</v>
      </c>
    </row>
    <row r="316" spans="1:24" ht="14.25">
      <c r="A316" s="5">
        <v>2017</v>
      </c>
      <c r="B316" s="1" t="s">
        <v>896</v>
      </c>
      <c r="C316" s="10" t="s">
        <v>12</v>
      </c>
      <c r="D316" s="2">
        <v>13300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f t="shared" si="30"/>
        <v>13300</v>
      </c>
      <c r="N316" s="2">
        <v>1750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f>SUM(N316:V316)</f>
        <v>1750</v>
      </c>
      <c r="X316" s="2">
        <f>SUM(M316,W316)</f>
        <v>15050</v>
      </c>
    </row>
    <row r="317" spans="1:24" ht="14.25">
      <c r="A317" s="5">
        <v>2017</v>
      </c>
      <c r="B317" s="1" t="s">
        <v>824</v>
      </c>
      <c r="C317" s="22" t="s">
        <v>25</v>
      </c>
      <c r="D317" s="2"/>
      <c r="E317" s="2"/>
      <c r="F317" s="2"/>
      <c r="G317" s="2"/>
      <c r="H317" s="2"/>
      <c r="I317" s="2"/>
      <c r="J317" s="2"/>
      <c r="K317" s="2"/>
      <c r="L317" s="2"/>
      <c r="M317" s="2">
        <f t="shared" si="30"/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>
        <f>SUM(N317:V317)</f>
        <v>0</v>
      </c>
      <c r="X317" s="2">
        <f>SUM(M317,W317)</f>
        <v>0</v>
      </c>
    </row>
    <row r="318" spans="1:24" ht="14.25">
      <c r="A318" s="5">
        <v>2017</v>
      </c>
      <c r="B318" s="1" t="s">
        <v>666</v>
      </c>
      <c r="C318" s="22" t="s">
        <v>25</v>
      </c>
      <c r="D318" s="2"/>
      <c r="E318" s="2"/>
      <c r="F318" s="2"/>
      <c r="G318" s="2"/>
      <c r="H318" s="2"/>
      <c r="I318" s="2"/>
      <c r="J318" s="2"/>
      <c r="K318" s="2"/>
      <c r="L318" s="2"/>
      <c r="M318" s="2">
        <f t="shared" si="30"/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>
        <f>SUM(N318:V318)</f>
        <v>0</v>
      </c>
      <c r="X318" s="2">
        <f>SUM(M318,W318)</f>
        <v>0</v>
      </c>
    </row>
    <row r="319" spans="1:24" ht="14.25">
      <c r="A319" s="5">
        <v>2017</v>
      </c>
      <c r="B319" s="1" t="s">
        <v>450</v>
      </c>
      <c r="C319" s="22" t="s">
        <v>25</v>
      </c>
      <c r="D319" s="2"/>
      <c r="E319" s="2"/>
      <c r="F319" s="2"/>
      <c r="G319" s="2"/>
      <c r="H319" s="2"/>
      <c r="I319" s="2"/>
      <c r="J319" s="2"/>
      <c r="K319" s="2"/>
      <c r="L319" s="2"/>
      <c r="M319" s="2">
        <f t="shared" si="30"/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>
        <f>SUM(N319:V319)</f>
        <v>0</v>
      </c>
      <c r="X319" s="2">
        <f>SUM(M319,W319)</f>
        <v>0</v>
      </c>
    </row>
    <row r="320" spans="1:24" ht="14.25">
      <c r="A320" s="5">
        <v>2017</v>
      </c>
      <c r="B320" s="1" t="s">
        <v>538</v>
      </c>
      <c r="C320" s="10"/>
      <c r="D320" s="2">
        <v>461.25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454</v>
      </c>
      <c r="L320" s="2">
        <v>0</v>
      </c>
      <c r="M320" s="2">
        <f t="shared" si="30"/>
        <v>915.25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f>SUM(N320:V320)</f>
        <v>0</v>
      </c>
      <c r="X320" s="2">
        <f>SUM(M320,W320)</f>
        <v>915.25</v>
      </c>
    </row>
    <row r="321" spans="1:24" ht="14.25">
      <c r="A321" s="5">
        <v>2017</v>
      </c>
      <c r="B321" s="1" t="s">
        <v>94</v>
      </c>
      <c r="C321" s="10" t="s">
        <v>25</v>
      </c>
      <c r="D321" s="2"/>
      <c r="E321" s="2"/>
      <c r="F321" s="2"/>
      <c r="G321" s="2"/>
      <c r="H321" s="2"/>
      <c r="I321" s="2"/>
      <c r="J321" s="2"/>
      <c r="K321" s="2"/>
      <c r="L321" s="2"/>
      <c r="M321" s="2">
        <f t="shared" si="30"/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>
        <f aca="true" t="shared" si="31" ref="W321:W332">SUM(N321:V321)</f>
        <v>0</v>
      </c>
      <c r="X321" s="2">
        <f aca="true" t="shared" si="32" ref="X321:X332">SUM(M321,W321)</f>
        <v>0</v>
      </c>
    </row>
    <row r="322" spans="1:24" ht="14.25">
      <c r="A322" s="5">
        <v>2017</v>
      </c>
      <c r="B322" s="1" t="s">
        <v>613</v>
      </c>
      <c r="C322" s="10" t="s">
        <v>12</v>
      </c>
      <c r="D322" s="2">
        <v>15000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f t="shared" si="30"/>
        <v>15000</v>
      </c>
      <c r="N322" s="2">
        <v>18000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f>SUM(N322:V322)</f>
        <v>18000</v>
      </c>
      <c r="X322" s="2">
        <f>SUM(M322,W322)</f>
        <v>33000</v>
      </c>
    </row>
    <row r="323" spans="1:24" ht="14.25">
      <c r="A323" s="5">
        <v>2017</v>
      </c>
      <c r="B323" s="1" t="s">
        <v>826</v>
      </c>
      <c r="C323" s="10" t="s">
        <v>12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f t="shared" si="30"/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f>SUM(N323:V323)</f>
        <v>0</v>
      </c>
      <c r="X323" s="2">
        <f>SUM(M323,W323)</f>
        <v>0</v>
      </c>
    </row>
    <row r="324" spans="1:24" ht="14.25">
      <c r="A324" s="5">
        <v>2017</v>
      </c>
      <c r="B324" s="1" t="s">
        <v>827</v>
      </c>
      <c r="C324" s="10" t="s">
        <v>12</v>
      </c>
      <c r="D324" s="2">
        <v>600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f t="shared" si="30"/>
        <v>600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f>SUM(N324:V324)</f>
        <v>0</v>
      </c>
      <c r="X324" s="2">
        <f>SUM(M324,W324)</f>
        <v>600</v>
      </c>
    </row>
    <row r="325" spans="1:24" ht="14.25">
      <c r="A325" s="5">
        <v>2017</v>
      </c>
      <c r="B325" s="1" t="s">
        <v>375</v>
      </c>
      <c r="C325" s="10" t="s">
        <v>12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f t="shared" si="30"/>
        <v>0</v>
      </c>
      <c r="N325" s="2">
        <v>1042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f t="shared" si="31"/>
        <v>1042</v>
      </c>
      <c r="X325" s="2">
        <f t="shared" si="32"/>
        <v>1042</v>
      </c>
    </row>
    <row r="326" spans="1:24" ht="14.25">
      <c r="A326" s="5">
        <v>2017</v>
      </c>
      <c r="B326" s="1" t="s">
        <v>404</v>
      </c>
      <c r="C326" s="10" t="s">
        <v>12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f t="shared" si="30"/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f t="shared" si="31"/>
        <v>0</v>
      </c>
      <c r="X326" s="2">
        <f t="shared" si="32"/>
        <v>0</v>
      </c>
    </row>
    <row r="327" spans="1:24" ht="14.25">
      <c r="A327" s="5">
        <v>2017</v>
      </c>
      <c r="B327" s="1" t="s">
        <v>500</v>
      </c>
      <c r="C327" s="10" t="s">
        <v>12</v>
      </c>
      <c r="D327" s="2">
        <v>10000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400</v>
      </c>
      <c r="L327" s="2">
        <v>0</v>
      </c>
      <c r="M327" s="2">
        <f t="shared" si="30"/>
        <v>10400</v>
      </c>
      <c r="N327" s="2">
        <v>1768.82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f t="shared" si="31"/>
        <v>1768.82</v>
      </c>
      <c r="X327" s="2">
        <f t="shared" si="32"/>
        <v>12168.82</v>
      </c>
    </row>
    <row r="328" spans="1:24" ht="14.25">
      <c r="A328" s="5">
        <v>2017</v>
      </c>
      <c r="B328" s="1" t="s">
        <v>95</v>
      </c>
      <c r="C328" s="10" t="s">
        <v>25</v>
      </c>
      <c r="D328" s="2"/>
      <c r="E328" s="2"/>
      <c r="F328" s="2"/>
      <c r="G328" s="2"/>
      <c r="H328" s="2"/>
      <c r="I328" s="2"/>
      <c r="J328" s="2"/>
      <c r="K328" s="2"/>
      <c r="L328" s="2"/>
      <c r="M328" s="2">
        <f t="shared" si="30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>
        <f t="shared" si="31"/>
        <v>0</v>
      </c>
      <c r="X328" s="2">
        <f t="shared" si="32"/>
        <v>0</v>
      </c>
    </row>
    <row r="329" spans="1:24" ht="14.25">
      <c r="A329" s="5">
        <v>2017</v>
      </c>
      <c r="B329" s="1" t="s">
        <v>96</v>
      </c>
      <c r="C329" s="10"/>
      <c r="D329" s="2">
        <v>30000</v>
      </c>
      <c r="E329" s="2">
        <v>215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f t="shared" si="30"/>
        <v>30215</v>
      </c>
      <c r="N329" s="2">
        <v>30000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f t="shared" si="31"/>
        <v>30000</v>
      </c>
      <c r="X329" s="2">
        <f t="shared" si="32"/>
        <v>60215</v>
      </c>
    </row>
    <row r="330" spans="1:24" ht="14.25">
      <c r="A330" s="5">
        <v>2017</v>
      </c>
      <c r="B330" s="1" t="s">
        <v>643</v>
      </c>
      <c r="C330" s="10"/>
      <c r="D330" s="2">
        <v>8400</v>
      </c>
      <c r="E330" s="2">
        <v>225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f t="shared" si="30"/>
        <v>8625</v>
      </c>
      <c r="N330" s="2">
        <v>9200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f>SUM(N330:V330)</f>
        <v>9200</v>
      </c>
      <c r="X330" s="2">
        <f>SUM(M330,W330)</f>
        <v>17825</v>
      </c>
    </row>
    <row r="331" spans="1:24" ht="14.25">
      <c r="A331" s="5">
        <v>2017</v>
      </c>
      <c r="B331" s="1" t="s">
        <v>438</v>
      </c>
      <c r="C331" s="10"/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f t="shared" si="30"/>
        <v>0</v>
      </c>
      <c r="N331" s="2">
        <v>1800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f t="shared" si="31"/>
        <v>1800</v>
      </c>
      <c r="X331" s="2">
        <f t="shared" si="32"/>
        <v>1800</v>
      </c>
    </row>
    <row r="332" spans="1:24" ht="14.25">
      <c r="A332" s="5">
        <v>2017</v>
      </c>
      <c r="B332" s="1" t="s">
        <v>738</v>
      </c>
      <c r="C332" s="10" t="s">
        <v>25</v>
      </c>
      <c r="D332" s="2"/>
      <c r="E332" s="2"/>
      <c r="F332" s="2"/>
      <c r="G332" s="2"/>
      <c r="H332" s="2"/>
      <c r="I332" s="2"/>
      <c r="J332" s="2"/>
      <c r="K332" s="2"/>
      <c r="L332" s="2"/>
      <c r="M332" s="2">
        <f t="shared" si="30"/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>
        <f t="shared" si="31"/>
        <v>0</v>
      </c>
      <c r="X332" s="2">
        <f t="shared" si="32"/>
        <v>0</v>
      </c>
    </row>
    <row r="333" spans="1:24" ht="15" customHeight="1">
      <c r="A333" s="5">
        <v>2017</v>
      </c>
      <c r="B333" s="1" t="s">
        <v>97</v>
      </c>
      <c r="C333" s="10" t="s">
        <v>12</v>
      </c>
      <c r="D333" s="2">
        <v>1875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f aca="true" t="shared" si="33" ref="M333:M392">SUM(D333:L333)</f>
        <v>1875</v>
      </c>
      <c r="N333" s="2">
        <v>2625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f aca="true" t="shared" si="34" ref="W333:W387">SUM(N333:V333)</f>
        <v>2625</v>
      </c>
      <c r="X333" s="2">
        <f aca="true" t="shared" si="35" ref="X333:X387">SUM(M333,W333)</f>
        <v>4500</v>
      </c>
    </row>
    <row r="334" spans="1:24" ht="14.25">
      <c r="A334" s="5">
        <v>2017</v>
      </c>
      <c r="B334" s="1" t="s">
        <v>656</v>
      </c>
      <c r="C334" s="10" t="s">
        <v>840</v>
      </c>
      <c r="D334" s="2">
        <v>977.5</v>
      </c>
      <c r="E334" s="2">
        <v>7.32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215</v>
      </c>
      <c r="L334" s="2">
        <v>0</v>
      </c>
      <c r="M334" s="2">
        <f>SUM(D334:L334)</f>
        <v>1199.8200000000002</v>
      </c>
      <c r="N334" s="2"/>
      <c r="O334" s="2"/>
      <c r="P334" s="2"/>
      <c r="Q334" s="2"/>
      <c r="R334" s="2"/>
      <c r="S334" s="2"/>
      <c r="T334" s="2"/>
      <c r="U334" s="2"/>
      <c r="V334" s="2"/>
      <c r="W334" s="2">
        <f>SUM(N334:V334)</f>
        <v>0</v>
      </c>
      <c r="X334" s="2">
        <f>SUM(M334,W334)</f>
        <v>1199.8200000000002</v>
      </c>
    </row>
    <row r="335" spans="1:24" ht="14.25">
      <c r="A335" s="5">
        <v>2017</v>
      </c>
      <c r="B335" s="1" t="s">
        <v>98</v>
      </c>
      <c r="C335" s="10"/>
      <c r="D335" s="2">
        <v>3532.89</v>
      </c>
      <c r="E335" s="2">
        <v>1029.89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f t="shared" si="33"/>
        <v>4562.78</v>
      </c>
      <c r="N335" s="2">
        <v>5292.44</v>
      </c>
      <c r="O335" s="2">
        <v>157.97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f t="shared" si="34"/>
        <v>5450.41</v>
      </c>
      <c r="X335" s="2">
        <f t="shared" si="35"/>
        <v>10013.189999999999</v>
      </c>
    </row>
    <row r="336" spans="1:24" ht="14.25">
      <c r="A336" s="5">
        <v>2017</v>
      </c>
      <c r="B336" s="1" t="s">
        <v>758</v>
      </c>
      <c r="C336" s="10" t="s">
        <v>12</v>
      </c>
      <c r="D336" s="2">
        <v>29000</v>
      </c>
      <c r="E336" s="2">
        <v>0</v>
      </c>
      <c r="F336" s="2">
        <v>0</v>
      </c>
      <c r="G336" s="2">
        <v>120.97</v>
      </c>
      <c r="H336" s="2">
        <v>0</v>
      </c>
      <c r="I336" s="2">
        <v>0</v>
      </c>
      <c r="J336" s="2">
        <v>0</v>
      </c>
      <c r="K336" s="2">
        <v>430</v>
      </c>
      <c r="L336" s="2">
        <v>0</v>
      </c>
      <c r="M336" s="2">
        <f>SUM(D336:L336)</f>
        <v>29550.97</v>
      </c>
      <c r="N336" s="2">
        <v>29000</v>
      </c>
      <c r="O336" s="2">
        <v>277.9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f>SUM(N336:V336)</f>
        <v>29277.9</v>
      </c>
      <c r="X336" s="2">
        <f>SUM(M336,W336)</f>
        <v>58828.87</v>
      </c>
    </row>
    <row r="337" spans="1:24" ht="14.25">
      <c r="A337" s="5">
        <v>2017</v>
      </c>
      <c r="B337" s="1" t="s">
        <v>498</v>
      </c>
      <c r="C337" s="10" t="s">
        <v>12</v>
      </c>
      <c r="D337" s="2">
        <v>6000</v>
      </c>
      <c r="E337" s="2">
        <v>115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f>SUM(D337:L337)</f>
        <v>6115</v>
      </c>
      <c r="N337" s="2">
        <v>3600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f>SUM(N337:V337)</f>
        <v>3600</v>
      </c>
      <c r="X337" s="2">
        <f>SUM(M337,W337)</f>
        <v>9715</v>
      </c>
    </row>
    <row r="338" spans="1:24" ht="14.25">
      <c r="A338" s="5">
        <v>2017</v>
      </c>
      <c r="B338" s="1" t="s">
        <v>99</v>
      </c>
      <c r="C338" s="10" t="s">
        <v>12</v>
      </c>
      <c r="D338" s="2">
        <v>9890</v>
      </c>
      <c r="E338" s="2">
        <v>3947.32</v>
      </c>
      <c r="F338" s="2">
        <v>0</v>
      </c>
      <c r="G338" s="2">
        <v>0</v>
      </c>
      <c r="H338" s="2">
        <v>0</v>
      </c>
      <c r="I338" s="2">
        <v>3221.13</v>
      </c>
      <c r="J338" s="2">
        <v>0</v>
      </c>
      <c r="K338" s="2">
        <v>0</v>
      </c>
      <c r="L338" s="2">
        <v>0</v>
      </c>
      <c r="M338" s="2">
        <f t="shared" si="33"/>
        <v>17058.45</v>
      </c>
      <c r="N338" s="2">
        <v>2502.5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f t="shared" si="34"/>
        <v>2502.5</v>
      </c>
      <c r="X338" s="2">
        <f t="shared" si="35"/>
        <v>19560.95</v>
      </c>
    </row>
    <row r="339" spans="1:24" ht="14.25">
      <c r="A339" s="5">
        <v>2017</v>
      </c>
      <c r="B339" s="1" t="s">
        <v>100</v>
      </c>
      <c r="C339" s="10"/>
      <c r="D339" s="2">
        <v>3600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f t="shared" si="33"/>
        <v>3600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100</v>
      </c>
      <c r="V339" s="2">
        <v>0</v>
      </c>
      <c r="W339" s="2">
        <f t="shared" si="34"/>
        <v>100</v>
      </c>
      <c r="X339" s="2">
        <f t="shared" si="35"/>
        <v>3700</v>
      </c>
    </row>
    <row r="340" spans="1:24" ht="14.25">
      <c r="A340" s="5">
        <v>2017</v>
      </c>
      <c r="B340" s="1" t="s">
        <v>101</v>
      </c>
      <c r="C340" s="10" t="s">
        <v>12</v>
      </c>
      <c r="D340" s="2">
        <v>21320.83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715</v>
      </c>
      <c r="L340" s="2">
        <v>6752.66</v>
      </c>
      <c r="M340" s="2">
        <f t="shared" si="33"/>
        <v>28788.49</v>
      </c>
      <c r="N340" s="2">
        <v>569.35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125</v>
      </c>
      <c r="V340" s="2">
        <v>577.03</v>
      </c>
      <c r="W340" s="2">
        <f t="shared" si="34"/>
        <v>1271.38</v>
      </c>
      <c r="X340" s="2">
        <f t="shared" si="35"/>
        <v>30059.870000000003</v>
      </c>
    </row>
    <row r="341" spans="1:24" ht="14.25">
      <c r="A341" s="5">
        <v>2017</v>
      </c>
      <c r="B341" s="1" t="s">
        <v>102</v>
      </c>
      <c r="C341" s="10"/>
      <c r="D341" s="2">
        <v>30291.65</v>
      </c>
      <c r="E341" s="2">
        <v>0</v>
      </c>
      <c r="F341" s="2">
        <v>112</v>
      </c>
      <c r="G341" s="2">
        <v>0</v>
      </c>
      <c r="H341" s="2">
        <v>0</v>
      </c>
      <c r="I341" s="2">
        <v>557.21</v>
      </c>
      <c r="J341" s="2">
        <v>0</v>
      </c>
      <c r="K341" s="2">
        <v>400</v>
      </c>
      <c r="L341" s="2">
        <v>0</v>
      </c>
      <c r="M341" s="2">
        <f t="shared" si="33"/>
        <v>31360.86</v>
      </c>
      <c r="N341" s="2">
        <v>5000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f t="shared" si="34"/>
        <v>5000</v>
      </c>
      <c r="X341" s="2">
        <f t="shared" si="35"/>
        <v>36360.86</v>
      </c>
    </row>
    <row r="342" spans="1:24" ht="14.25">
      <c r="A342" s="5">
        <v>2017</v>
      </c>
      <c r="B342" s="1" t="s">
        <v>103</v>
      </c>
      <c r="C342" s="10" t="s">
        <v>12</v>
      </c>
      <c r="D342" s="2">
        <v>9842.38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891</v>
      </c>
      <c r="L342" s="2">
        <v>0</v>
      </c>
      <c r="M342" s="2">
        <f t="shared" si="33"/>
        <v>10733.38</v>
      </c>
      <c r="N342" s="2">
        <v>1238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430</v>
      </c>
      <c r="V342" s="2">
        <v>0</v>
      </c>
      <c r="W342" s="2">
        <f t="shared" si="34"/>
        <v>1668</v>
      </c>
      <c r="X342" s="2">
        <f t="shared" si="35"/>
        <v>12401.38</v>
      </c>
    </row>
    <row r="343" spans="1:24" ht="14.25">
      <c r="A343" s="5">
        <v>2017</v>
      </c>
      <c r="B343" s="1" t="s">
        <v>104</v>
      </c>
      <c r="C343" s="10"/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f t="shared" si="33"/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f t="shared" si="34"/>
        <v>0</v>
      </c>
      <c r="X343" s="2">
        <f t="shared" si="35"/>
        <v>0</v>
      </c>
    </row>
    <row r="344" spans="1:24" ht="14.25">
      <c r="A344" s="5">
        <v>2017</v>
      </c>
      <c r="B344" s="1" t="s">
        <v>105</v>
      </c>
      <c r="C344" s="10"/>
      <c r="D344" s="2">
        <v>2254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345</v>
      </c>
      <c r="L344" s="2">
        <v>1275.91</v>
      </c>
      <c r="M344" s="2">
        <f t="shared" si="33"/>
        <v>3874.91</v>
      </c>
      <c r="N344" s="2">
        <v>1469.58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209.55</v>
      </c>
      <c r="W344" s="2">
        <f t="shared" si="34"/>
        <v>1679.1299999999999</v>
      </c>
      <c r="X344" s="2">
        <f t="shared" si="35"/>
        <v>5554.04</v>
      </c>
    </row>
    <row r="345" spans="1:24" ht="14.25">
      <c r="A345" s="5">
        <v>2017</v>
      </c>
      <c r="B345" s="1" t="s">
        <v>430</v>
      </c>
      <c r="C345" s="10" t="s">
        <v>12</v>
      </c>
      <c r="D345" s="2">
        <v>11057.22</v>
      </c>
      <c r="E345" s="2">
        <v>0</v>
      </c>
      <c r="F345" s="2">
        <v>0</v>
      </c>
      <c r="G345" s="2">
        <v>60.63</v>
      </c>
      <c r="H345" s="2">
        <v>0</v>
      </c>
      <c r="I345" s="2">
        <v>0</v>
      </c>
      <c r="J345" s="2">
        <v>0</v>
      </c>
      <c r="K345" s="2">
        <v>430</v>
      </c>
      <c r="L345" s="2">
        <v>0</v>
      </c>
      <c r="M345" s="2">
        <f t="shared" si="33"/>
        <v>11547.849999999999</v>
      </c>
      <c r="N345" s="2">
        <v>10782.86</v>
      </c>
      <c r="O345" s="2">
        <v>0</v>
      </c>
      <c r="P345" s="2">
        <v>0</v>
      </c>
      <c r="Q345" s="2">
        <v>139.5</v>
      </c>
      <c r="R345" s="2">
        <v>0</v>
      </c>
      <c r="S345" s="2">
        <v>0</v>
      </c>
      <c r="T345" s="2">
        <v>731.5</v>
      </c>
      <c r="U345" s="2">
        <v>525</v>
      </c>
      <c r="V345" s="2">
        <v>0</v>
      </c>
      <c r="W345" s="2">
        <f t="shared" si="34"/>
        <v>12178.86</v>
      </c>
      <c r="X345" s="2">
        <f t="shared" si="35"/>
        <v>23726.71</v>
      </c>
    </row>
    <row r="346" spans="1:24" ht="14.25">
      <c r="A346" s="5">
        <v>2017</v>
      </c>
      <c r="B346" s="1" t="s">
        <v>689</v>
      </c>
      <c r="C346" s="10" t="s">
        <v>12</v>
      </c>
      <c r="D346" s="2">
        <v>10000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400</v>
      </c>
      <c r="L346" s="2">
        <v>0</v>
      </c>
      <c r="M346" s="2">
        <f>SUM(D346:L346)</f>
        <v>10400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f>SUM(N346:V346)</f>
        <v>0</v>
      </c>
      <c r="X346" s="2">
        <f>SUM(M346,W346)</f>
        <v>10400</v>
      </c>
    </row>
    <row r="347" spans="1:24" ht="14.25">
      <c r="A347" s="5">
        <v>2017</v>
      </c>
      <c r="B347" s="1" t="s">
        <v>560</v>
      </c>
      <c r="C347" s="10" t="s">
        <v>911</v>
      </c>
      <c r="D347" s="2">
        <v>8400</v>
      </c>
      <c r="E347" s="2">
        <v>5483.5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f>SUM(D347:L347)</f>
        <v>13883.5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f>SUM(N347:V347)</f>
        <v>0</v>
      </c>
      <c r="X347" s="2">
        <f>SUM(M347,W347)</f>
        <v>13883.5</v>
      </c>
    </row>
    <row r="348" spans="1:24" ht="14.25">
      <c r="A348" s="5">
        <v>2017</v>
      </c>
      <c r="B348" s="1" t="s">
        <v>106</v>
      </c>
      <c r="C348" s="10"/>
      <c r="D348" s="2">
        <v>84951</v>
      </c>
      <c r="E348" s="2">
        <v>18000</v>
      </c>
      <c r="F348" s="2">
        <v>0</v>
      </c>
      <c r="G348" s="2">
        <v>8672.56</v>
      </c>
      <c r="H348" s="2">
        <v>0</v>
      </c>
      <c r="I348" s="2">
        <v>460</v>
      </c>
      <c r="J348" s="2">
        <v>2872.86</v>
      </c>
      <c r="K348" s="2">
        <v>755</v>
      </c>
      <c r="L348" s="2">
        <v>1592</v>
      </c>
      <c r="M348" s="2">
        <f t="shared" si="33"/>
        <v>117303.42</v>
      </c>
      <c r="N348" s="2">
        <v>22833</v>
      </c>
      <c r="O348" s="2">
        <v>18000</v>
      </c>
      <c r="P348" s="2">
        <v>0</v>
      </c>
      <c r="Q348" s="2">
        <v>3929.31</v>
      </c>
      <c r="R348" s="2">
        <v>0</v>
      </c>
      <c r="S348" s="2">
        <v>250</v>
      </c>
      <c r="T348" s="2">
        <v>2669.85</v>
      </c>
      <c r="U348" s="2">
        <v>755</v>
      </c>
      <c r="V348" s="2">
        <v>310</v>
      </c>
      <c r="W348" s="2">
        <f t="shared" si="34"/>
        <v>48747.159999999996</v>
      </c>
      <c r="X348" s="2">
        <f t="shared" si="35"/>
        <v>166050.58</v>
      </c>
    </row>
    <row r="349" spans="1:24" ht="14.25">
      <c r="A349" s="5">
        <v>2017</v>
      </c>
      <c r="B349" s="1" t="s">
        <v>707</v>
      </c>
      <c r="C349" s="10" t="s">
        <v>12</v>
      </c>
      <c r="D349" s="2">
        <v>20000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f>SUM(D349:L349)</f>
        <v>20000</v>
      </c>
      <c r="N349" s="2">
        <v>20000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f>SUM(N349:V349)</f>
        <v>20000</v>
      </c>
      <c r="X349" s="2">
        <f>SUM(M349,W349)</f>
        <v>40000</v>
      </c>
    </row>
    <row r="350" spans="1:24" ht="14.25">
      <c r="A350" s="5">
        <v>2017</v>
      </c>
      <c r="B350" s="1" t="s">
        <v>107</v>
      </c>
      <c r="C350" s="10" t="s">
        <v>12</v>
      </c>
      <c r="D350" s="2">
        <v>8714.75</v>
      </c>
      <c r="E350" s="2">
        <v>506.89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f t="shared" si="33"/>
        <v>9221.64</v>
      </c>
      <c r="N350" s="2">
        <v>11242.53</v>
      </c>
      <c r="O350" s="2">
        <v>943.4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f t="shared" si="34"/>
        <v>12185.93</v>
      </c>
      <c r="X350" s="2">
        <f t="shared" si="35"/>
        <v>21407.57</v>
      </c>
    </row>
    <row r="351" spans="1:24" ht="14.25">
      <c r="A351" s="5">
        <v>2017</v>
      </c>
      <c r="B351" s="1" t="s">
        <v>108</v>
      </c>
      <c r="C351" s="10" t="s">
        <v>25</v>
      </c>
      <c r="D351" s="2"/>
      <c r="E351" s="2"/>
      <c r="F351" s="2"/>
      <c r="G351" s="2"/>
      <c r="H351" s="2"/>
      <c r="I351" s="2"/>
      <c r="J351" s="2"/>
      <c r="K351" s="2"/>
      <c r="L351" s="2"/>
      <c r="M351" s="2">
        <f t="shared" si="33"/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>
        <f t="shared" si="34"/>
        <v>0</v>
      </c>
      <c r="X351" s="2">
        <f t="shared" si="35"/>
        <v>0</v>
      </c>
    </row>
    <row r="352" spans="1:24" ht="14.25">
      <c r="A352" s="5">
        <v>2017</v>
      </c>
      <c r="B352" s="1" t="s">
        <v>745</v>
      </c>
      <c r="C352" s="10" t="s">
        <v>25</v>
      </c>
      <c r="D352" s="2"/>
      <c r="E352" s="2"/>
      <c r="F352" s="2"/>
      <c r="G352" s="2"/>
      <c r="H352" s="2"/>
      <c r="I352" s="2"/>
      <c r="J352" s="2"/>
      <c r="K352" s="2"/>
      <c r="L352" s="2"/>
      <c r="M352" s="2">
        <f>SUM(D352:L352)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>
        <f>SUM(N352:V352)</f>
        <v>0</v>
      </c>
      <c r="X352" s="2">
        <f>SUM(M352,W352)</f>
        <v>0</v>
      </c>
    </row>
    <row r="353" spans="1:24" ht="14.25">
      <c r="A353" s="5">
        <v>2017</v>
      </c>
      <c r="B353" s="1" t="s">
        <v>109</v>
      </c>
      <c r="C353" s="10"/>
      <c r="D353" s="2">
        <v>41992.15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115</v>
      </c>
      <c r="L353" s="2">
        <v>0</v>
      </c>
      <c r="M353" s="2">
        <f t="shared" si="33"/>
        <v>42107.15</v>
      </c>
      <c r="N353" s="2">
        <v>44367.68</v>
      </c>
      <c r="O353" s="2">
        <v>0</v>
      </c>
      <c r="P353" s="2">
        <v>0</v>
      </c>
      <c r="Q353" s="2">
        <v>607.36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f t="shared" si="34"/>
        <v>44975.04</v>
      </c>
      <c r="X353" s="2">
        <f t="shared" si="35"/>
        <v>87082.19</v>
      </c>
    </row>
    <row r="354" spans="1:24" ht="14.25">
      <c r="A354" s="5">
        <v>2017</v>
      </c>
      <c r="B354" s="1" t="s">
        <v>708</v>
      </c>
      <c r="C354" s="10" t="s">
        <v>12</v>
      </c>
      <c r="D354" s="2">
        <v>7000</v>
      </c>
      <c r="E354" s="2">
        <v>0</v>
      </c>
      <c r="F354" s="2">
        <v>334</v>
      </c>
      <c r="G354" s="2">
        <v>972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f>SUM(D354:L354)</f>
        <v>8306</v>
      </c>
      <c r="N354" s="2">
        <v>4500</v>
      </c>
      <c r="O354" s="2">
        <v>0</v>
      </c>
      <c r="P354" s="2">
        <v>0</v>
      </c>
      <c r="Q354" s="2">
        <v>808.38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f>SUM(N354:V354)</f>
        <v>5308.38</v>
      </c>
      <c r="X354" s="2">
        <f>SUM(M354,W354)</f>
        <v>13614.380000000001</v>
      </c>
    </row>
    <row r="355" spans="1:24" ht="14.25">
      <c r="A355" s="5">
        <v>2017</v>
      </c>
      <c r="B355" s="1" t="s">
        <v>739</v>
      </c>
      <c r="C355" s="10" t="s">
        <v>840</v>
      </c>
      <c r="D355" s="2">
        <v>39917.62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f>SUM(D355:L355)</f>
        <v>39917.62</v>
      </c>
      <c r="N355" s="2"/>
      <c r="O355" s="2"/>
      <c r="P355" s="2"/>
      <c r="Q355" s="2"/>
      <c r="R355" s="2"/>
      <c r="S355" s="2"/>
      <c r="T355" s="2"/>
      <c r="U355" s="2"/>
      <c r="V355" s="2"/>
      <c r="W355" s="2">
        <f>SUM(N355:V355)</f>
        <v>0</v>
      </c>
      <c r="X355" s="2">
        <f>SUM(M355,W355)</f>
        <v>39917.62</v>
      </c>
    </row>
    <row r="356" spans="1:24" ht="14.25">
      <c r="A356" s="5">
        <v>2017</v>
      </c>
      <c r="B356" s="1" t="s">
        <v>394</v>
      </c>
      <c r="C356" s="10" t="s">
        <v>12</v>
      </c>
      <c r="D356" s="2">
        <v>3000</v>
      </c>
      <c r="E356" s="2">
        <v>220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f>SUM(D356:L356)</f>
        <v>3220</v>
      </c>
      <c r="N356" s="2">
        <v>2100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f>SUM(N356:V356)</f>
        <v>2100</v>
      </c>
      <c r="X356" s="2">
        <f>SUM(M356,W356)</f>
        <v>5320</v>
      </c>
    </row>
    <row r="357" spans="1:24" ht="14.25">
      <c r="A357" s="5">
        <v>2017</v>
      </c>
      <c r="B357" s="1" t="s">
        <v>110</v>
      </c>
      <c r="C357" s="10"/>
      <c r="D357" s="2">
        <v>30033.65</v>
      </c>
      <c r="E357" s="2">
        <v>430</v>
      </c>
      <c r="F357" s="2">
        <v>4554.88</v>
      </c>
      <c r="G357" s="2">
        <v>158.55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f t="shared" si="33"/>
        <v>35177.08</v>
      </c>
      <c r="N357" s="2">
        <v>10000</v>
      </c>
      <c r="O357" s="2">
        <v>2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f t="shared" si="34"/>
        <v>10002</v>
      </c>
      <c r="X357" s="2">
        <f t="shared" si="35"/>
        <v>45179.08</v>
      </c>
    </row>
    <row r="358" spans="1:24" ht="14.25">
      <c r="A358" s="5">
        <v>2017</v>
      </c>
      <c r="B358" s="1" t="s">
        <v>559</v>
      </c>
      <c r="C358" s="10" t="s">
        <v>911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f>SUM(D358:L358)</f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f>SUM(N358:V358)</f>
        <v>0</v>
      </c>
      <c r="X358" s="2">
        <f>SUM(M358,W358)</f>
        <v>0</v>
      </c>
    </row>
    <row r="359" spans="1:24" ht="14.25">
      <c r="A359" s="5">
        <v>2017</v>
      </c>
      <c r="B359" s="1" t="s">
        <v>569</v>
      </c>
      <c r="C359" s="10"/>
      <c r="D359" s="2">
        <v>10784.38</v>
      </c>
      <c r="E359" s="2">
        <v>560.23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f t="shared" si="33"/>
        <v>11344.609999999999</v>
      </c>
      <c r="N359" s="2">
        <v>5206.25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f t="shared" si="34"/>
        <v>5206.25</v>
      </c>
      <c r="X359" s="2">
        <f t="shared" si="35"/>
        <v>16550.86</v>
      </c>
    </row>
    <row r="360" spans="1:24" ht="14.25">
      <c r="A360" s="5">
        <v>2017</v>
      </c>
      <c r="B360" s="1" t="s">
        <v>111</v>
      </c>
      <c r="C360" s="10"/>
      <c r="D360" s="2">
        <v>6750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215</v>
      </c>
      <c r="L360" s="2">
        <v>0</v>
      </c>
      <c r="M360" s="2">
        <f t="shared" si="33"/>
        <v>6965</v>
      </c>
      <c r="N360" s="2">
        <v>1350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f t="shared" si="34"/>
        <v>1350</v>
      </c>
      <c r="X360" s="2">
        <f t="shared" si="35"/>
        <v>8315</v>
      </c>
    </row>
    <row r="361" spans="1:24" ht="14.25">
      <c r="A361" s="5">
        <v>2017</v>
      </c>
      <c r="B361" s="1" t="s">
        <v>657</v>
      </c>
      <c r="C361" s="10" t="s">
        <v>12</v>
      </c>
      <c r="D361" s="2">
        <v>0</v>
      </c>
      <c r="E361" s="2">
        <v>215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f t="shared" si="33"/>
        <v>215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f t="shared" si="34"/>
        <v>0</v>
      </c>
      <c r="X361" s="2">
        <f t="shared" si="35"/>
        <v>215</v>
      </c>
    </row>
    <row r="362" spans="1:24" ht="14.25">
      <c r="A362" s="5">
        <v>2017</v>
      </c>
      <c r="B362" s="1" t="s">
        <v>828</v>
      </c>
      <c r="C362" s="10"/>
      <c r="D362" s="2">
        <v>2931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600</v>
      </c>
      <c r="L362" s="2">
        <v>0</v>
      </c>
      <c r="M362" s="2">
        <f>SUM(D362:L362)</f>
        <v>3531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f>SUM(N362:V362)</f>
        <v>0</v>
      </c>
      <c r="X362" s="2">
        <f>SUM(M362,W362)</f>
        <v>3531</v>
      </c>
    </row>
    <row r="363" spans="1:24" ht="14.25">
      <c r="A363" s="5">
        <v>2017</v>
      </c>
      <c r="B363" s="1" t="s">
        <v>425</v>
      </c>
      <c r="C363" s="10"/>
      <c r="D363" s="2">
        <v>9999.96</v>
      </c>
      <c r="E363" s="2">
        <v>220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f>SUM(D363:L363)</f>
        <v>10219.96</v>
      </c>
      <c r="N363" s="2">
        <v>8333.3</v>
      </c>
      <c r="O363" s="2">
        <v>79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f>SUM(N363:V363)</f>
        <v>8412.3</v>
      </c>
      <c r="X363" s="2">
        <f>SUM(M363,W363)</f>
        <v>18632.26</v>
      </c>
    </row>
    <row r="364" spans="1:24" ht="14.25">
      <c r="A364" s="5">
        <v>2017</v>
      </c>
      <c r="B364" s="1" t="s">
        <v>709</v>
      </c>
      <c r="C364" s="10"/>
      <c r="D364" s="2">
        <v>1125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1010</v>
      </c>
      <c r="L364" s="2">
        <v>0</v>
      </c>
      <c r="M364" s="2">
        <f>SUM(D364:L364)</f>
        <v>2135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15</v>
      </c>
      <c r="V364" s="2">
        <v>0</v>
      </c>
      <c r="W364" s="2">
        <f>SUM(N364:V364)</f>
        <v>15</v>
      </c>
      <c r="X364" s="2">
        <f>SUM(M364,W364)</f>
        <v>2150</v>
      </c>
    </row>
    <row r="365" spans="1:24" ht="14.25">
      <c r="A365" s="5">
        <v>2017</v>
      </c>
      <c r="B365" s="1" t="s">
        <v>515</v>
      </c>
      <c r="C365" s="10"/>
      <c r="D365" s="2">
        <v>10833.32</v>
      </c>
      <c r="E365" s="2">
        <v>122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f t="shared" si="33"/>
        <v>10955.32</v>
      </c>
      <c r="N365" s="2">
        <v>16249.98</v>
      </c>
      <c r="O365" s="2">
        <v>90.25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f t="shared" si="34"/>
        <v>16340.23</v>
      </c>
      <c r="X365" s="2">
        <f t="shared" si="35"/>
        <v>27295.55</v>
      </c>
    </row>
    <row r="366" spans="1:24" ht="14.25">
      <c r="A366" s="5">
        <v>2017</v>
      </c>
      <c r="B366" s="1" t="s">
        <v>112</v>
      </c>
      <c r="C366" s="10"/>
      <c r="D366" s="2">
        <v>40318.24</v>
      </c>
      <c r="E366" s="2">
        <v>215</v>
      </c>
      <c r="F366" s="2">
        <v>0</v>
      </c>
      <c r="G366" s="2">
        <v>469.85</v>
      </c>
      <c r="H366" s="2">
        <v>0</v>
      </c>
      <c r="I366" s="2">
        <v>0</v>
      </c>
      <c r="J366" s="2">
        <v>739.32</v>
      </c>
      <c r="K366" s="2">
        <v>0</v>
      </c>
      <c r="L366" s="2">
        <v>0</v>
      </c>
      <c r="M366" s="2">
        <f t="shared" si="33"/>
        <v>41742.409999999996</v>
      </c>
      <c r="N366" s="2">
        <v>28926.48</v>
      </c>
      <c r="O366" s="2">
        <v>0</v>
      </c>
      <c r="P366" s="2">
        <v>0</v>
      </c>
      <c r="Q366" s="2">
        <v>14.86</v>
      </c>
      <c r="R366" s="2">
        <v>0</v>
      </c>
      <c r="S366" s="2">
        <v>0</v>
      </c>
      <c r="T366" s="2">
        <v>412.63</v>
      </c>
      <c r="U366" s="2">
        <v>0</v>
      </c>
      <c r="V366" s="2">
        <v>0</v>
      </c>
      <c r="W366" s="2">
        <f t="shared" si="34"/>
        <v>29353.97</v>
      </c>
      <c r="X366" s="2">
        <f t="shared" si="35"/>
        <v>71096.38</v>
      </c>
    </row>
    <row r="367" spans="1:24" ht="14.25">
      <c r="A367" s="5">
        <v>2017</v>
      </c>
      <c r="B367" s="1" t="s">
        <v>572</v>
      </c>
      <c r="C367" s="10" t="s">
        <v>12</v>
      </c>
      <c r="D367" s="2">
        <v>28589.2</v>
      </c>
      <c r="E367" s="2">
        <v>0</v>
      </c>
      <c r="F367" s="2">
        <v>0</v>
      </c>
      <c r="G367" s="2">
        <v>0</v>
      </c>
      <c r="H367" s="2">
        <v>0</v>
      </c>
      <c r="I367" s="2">
        <v>2241</v>
      </c>
      <c r="J367" s="2">
        <v>0</v>
      </c>
      <c r="K367" s="2">
        <v>0</v>
      </c>
      <c r="L367" s="2">
        <v>0</v>
      </c>
      <c r="M367" s="2">
        <f>SUM(D367:L367)</f>
        <v>30830.2</v>
      </c>
      <c r="N367" s="2">
        <v>27060.8</v>
      </c>
      <c r="O367" s="2">
        <v>0</v>
      </c>
      <c r="P367" s="2">
        <v>0</v>
      </c>
      <c r="Q367" s="2">
        <v>0</v>
      </c>
      <c r="R367" s="2">
        <v>0</v>
      </c>
      <c r="S367" s="2">
        <v>450</v>
      </c>
      <c r="T367" s="2">
        <v>0</v>
      </c>
      <c r="U367" s="2">
        <v>0</v>
      </c>
      <c r="V367" s="2">
        <v>0</v>
      </c>
      <c r="W367" s="2">
        <f>SUM(N367:V367)</f>
        <v>27510.8</v>
      </c>
      <c r="X367" s="2">
        <f>SUM(M367,W367)</f>
        <v>58341</v>
      </c>
    </row>
    <row r="368" spans="1:24" ht="14.25">
      <c r="A368" s="5">
        <v>2017</v>
      </c>
      <c r="B368" s="1" t="s">
        <v>636</v>
      </c>
      <c r="C368" s="10"/>
      <c r="D368" s="2">
        <v>43890.83</v>
      </c>
      <c r="E368" s="2">
        <v>0</v>
      </c>
      <c r="F368" s="2">
        <v>0</v>
      </c>
      <c r="G368" s="2">
        <v>2584.31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f>SUM(D368:L368)</f>
        <v>46475.14</v>
      </c>
      <c r="N368" s="2">
        <v>40453.35</v>
      </c>
      <c r="O368" s="2">
        <v>0</v>
      </c>
      <c r="P368" s="2">
        <v>0</v>
      </c>
      <c r="Q368" s="2">
        <v>54.84</v>
      </c>
      <c r="R368" s="2">
        <v>0</v>
      </c>
      <c r="S368" s="2">
        <v>0</v>
      </c>
      <c r="T368" s="2">
        <v>0</v>
      </c>
      <c r="U368" s="2">
        <v>0</v>
      </c>
      <c r="V368" s="2">
        <v>110</v>
      </c>
      <c r="W368" s="2">
        <f>SUM(N368:V368)</f>
        <v>40618.189999999995</v>
      </c>
      <c r="X368" s="2">
        <f>SUM(M368,W368)</f>
        <v>87093.32999999999</v>
      </c>
    </row>
    <row r="369" spans="1:24" ht="14.25">
      <c r="A369" s="5">
        <v>2017</v>
      </c>
      <c r="B369" s="1" t="s">
        <v>115</v>
      </c>
      <c r="C369" s="10"/>
      <c r="D369" s="2">
        <v>15095.26</v>
      </c>
      <c r="E369" s="2">
        <v>0</v>
      </c>
      <c r="F369" s="2">
        <v>112</v>
      </c>
      <c r="G369" s="2">
        <v>0</v>
      </c>
      <c r="H369" s="2">
        <v>0</v>
      </c>
      <c r="I369" s="2">
        <v>0</v>
      </c>
      <c r="J369" s="2">
        <v>0</v>
      </c>
      <c r="K369" s="2">
        <v>750</v>
      </c>
      <c r="L369" s="2">
        <v>26.88</v>
      </c>
      <c r="M369" s="2">
        <f t="shared" si="33"/>
        <v>15984.14</v>
      </c>
      <c r="N369" s="2">
        <v>13319.94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440</v>
      </c>
      <c r="V369" s="2">
        <v>0</v>
      </c>
      <c r="W369" s="2">
        <f t="shared" si="34"/>
        <v>13759.94</v>
      </c>
      <c r="X369" s="2">
        <f t="shared" si="35"/>
        <v>29744.08</v>
      </c>
    </row>
    <row r="370" spans="1:24" ht="14.25">
      <c r="A370" s="5">
        <v>2017</v>
      </c>
      <c r="B370" s="1" t="s">
        <v>621</v>
      </c>
      <c r="C370" s="10" t="s">
        <v>840</v>
      </c>
      <c r="D370" s="2">
        <v>2577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f>SUM(D370:L370)</f>
        <v>2577</v>
      </c>
      <c r="N370" s="2"/>
      <c r="O370" s="2"/>
      <c r="P370" s="2"/>
      <c r="Q370" s="2"/>
      <c r="R370" s="2"/>
      <c r="S370" s="2"/>
      <c r="T370" s="2"/>
      <c r="U370" s="2"/>
      <c r="V370" s="2"/>
      <c r="W370" s="2">
        <f>SUM(N370:V370)</f>
        <v>0</v>
      </c>
      <c r="X370" s="2">
        <f>SUM(M370,W370)</f>
        <v>2577</v>
      </c>
    </row>
    <row r="371" spans="1:24" ht="14.25">
      <c r="A371" s="5">
        <v>2017</v>
      </c>
      <c r="B371" s="1" t="s">
        <v>116</v>
      </c>
      <c r="C371" s="10"/>
      <c r="D371" s="2">
        <v>74972.86</v>
      </c>
      <c r="E371" s="2">
        <v>362.48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f t="shared" si="33"/>
        <v>75335.34</v>
      </c>
      <c r="N371" s="2">
        <v>71013.26</v>
      </c>
      <c r="O371" s="2">
        <v>3738.59</v>
      </c>
      <c r="P371" s="2">
        <v>0</v>
      </c>
      <c r="Q371" s="2">
        <v>68.78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f t="shared" si="34"/>
        <v>74820.62999999999</v>
      </c>
      <c r="X371" s="2">
        <f t="shared" si="35"/>
        <v>150155.96999999997</v>
      </c>
    </row>
    <row r="372" spans="1:24" ht="14.25">
      <c r="A372" s="5">
        <v>2017</v>
      </c>
      <c r="B372" s="1" t="s">
        <v>117</v>
      </c>
      <c r="C372" s="10" t="s">
        <v>12</v>
      </c>
      <c r="D372" s="2">
        <v>18000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f t="shared" si="33"/>
        <v>18000</v>
      </c>
      <c r="N372" s="2">
        <v>10000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200</v>
      </c>
      <c r="V372" s="2">
        <v>0</v>
      </c>
      <c r="W372" s="2">
        <f t="shared" si="34"/>
        <v>10200</v>
      </c>
      <c r="X372" s="2">
        <f t="shared" si="35"/>
        <v>28200</v>
      </c>
    </row>
    <row r="373" spans="1:24" ht="14.25">
      <c r="A373" s="5">
        <v>2017</v>
      </c>
      <c r="B373" s="1" t="s">
        <v>796</v>
      </c>
      <c r="C373" s="10"/>
      <c r="D373" s="2">
        <v>84958.48</v>
      </c>
      <c r="E373" s="2">
        <v>1496.74</v>
      </c>
      <c r="F373" s="2">
        <v>0</v>
      </c>
      <c r="G373" s="2">
        <v>425.29</v>
      </c>
      <c r="H373" s="2">
        <v>0</v>
      </c>
      <c r="I373" s="2">
        <v>5847.06</v>
      </c>
      <c r="J373" s="2">
        <v>1649.79</v>
      </c>
      <c r="K373" s="2">
        <v>4850</v>
      </c>
      <c r="L373" s="2">
        <v>67</v>
      </c>
      <c r="M373" s="2">
        <f t="shared" si="33"/>
        <v>99294.35999999999</v>
      </c>
      <c r="N373" s="2">
        <v>26051.46</v>
      </c>
      <c r="O373" s="2">
        <v>486.59</v>
      </c>
      <c r="P373" s="2">
        <v>0</v>
      </c>
      <c r="Q373" s="2">
        <v>435.58</v>
      </c>
      <c r="R373" s="2">
        <v>0</v>
      </c>
      <c r="S373" s="2">
        <v>699.28</v>
      </c>
      <c r="T373" s="2">
        <v>817.22</v>
      </c>
      <c r="U373" s="2">
        <v>0</v>
      </c>
      <c r="V373" s="2">
        <v>2065</v>
      </c>
      <c r="W373" s="2">
        <f t="shared" si="34"/>
        <v>30555.13</v>
      </c>
      <c r="X373" s="2">
        <f t="shared" si="35"/>
        <v>129849.48999999999</v>
      </c>
    </row>
    <row r="374" spans="1:24" ht="14.25">
      <c r="A374" s="5">
        <v>2017</v>
      </c>
      <c r="B374" s="1" t="s">
        <v>800</v>
      </c>
      <c r="C374" s="10"/>
      <c r="D374" s="2">
        <v>14858.25</v>
      </c>
      <c r="E374" s="2">
        <v>542.5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f>SUM(D374:L374)</f>
        <v>15400.75</v>
      </c>
      <c r="N374" s="2">
        <v>10149.68</v>
      </c>
      <c r="O374" s="2">
        <v>41.95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f>SUM(N374:V374)</f>
        <v>10191.630000000001</v>
      </c>
      <c r="X374" s="2">
        <f>SUM(M374,W374)</f>
        <v>25592.38</v>
      </c>
    </row>
    <row r="375" spans="1:24" ht="14.25">
      <c r="A375" s="5">
        <v>2017</v>
      </c>
      <c r="B375" s="1" t="s">
        <v>118</v>
      </c>
      <c r="C375" s="10"/>
      <c r="D375" s="2">
        <v>59750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f t="shared" si="33"/>
        <v>59750</v>
      </c>
      <c r="N375" s="2">
        <v>36450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f t="shared" si="34"/>
        <v>36450</v>
      </c>
      <c r="X375" s="2">
        <f t="shared" si="35"/>
        <v>96200</v>
      </c>
    </row>
    <row r="376" spans="1:24" ht="14.25">
      <c r="A376" s="5">
        <v>2017</v>
      </c>
      <c r="B376" s="1" t="s">
        <v>113</v>
      </c>
      <c r="C376" s="10"/>
      <c r="D376" s="2">
        <v>17968.77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f>SUM(D376:L376)</f>
        <v>17968.77</v>
      </c>
      <c r="N376" s="2">
        <v>24550.24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f>SUM(N376:V376)</f>
        <v>24550.24</v>
      </c>
      <c r="X376" s="2">
        <f>SUM(M376,W376)</f>
        <v>42519.01</v>
      </c>
    </row>
    <row r="377" spans="1:24" ht="14.25">
      <c r="A377" s="5">
        <v>2017</v>
      </c>
      <c r="B377" s="1" t="s">
        <v>658</v>
      </c>
      <c r="C377" s="10"/>
      <c r="D377" s="2">
        <v>5700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f>SUM(D377:L377)</f>
        <v>5700</v>
      </c>
      <c r="N377" s="2">
        <v>900</v>
      </c>
      <c r="O377" s="2">
        <v>248.34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f>SUM(N377:V377)</f>
        <v>1148.34</v>
      </c>
      <c r="X377" s="2">
        <f>SUM(M377,W377)</f>
        <v>6848.34</v>
      </c>
    </row>
    <row r="378" spans="1:24" ht="14.25">
      <c r="A378" s="5">
        <v>2017</v>
      </c>
      <c r="B378" s="1" t="s">
        <v>119</v>
      </c>
      <c r="C378" s="10"/>
      <c r="D378" s="2">
        <v>26550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f t="shared" si="33"/>
        <v>26550</v>
      </c>
      <c r="N378" s="2">
        <v>4200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f t="shared" si="34"/>
        <v>4200</v>
      </c>
      <c r="X378" s="2">
        <f t="shared" si="35"/>
        <v>30750</v>
      </c>
    </row>
    <row r="379" spans="1:24" ht="14.25">
      <c r="A379" s="5">
        <v>2017</v>
      </c>
      <c r="B379" s="1" t="s">
        <v>405</v>
      </c>
      <c r="C379" s="10"/>
      <c r="D379" s="2">
        <v>12666.65</v>
      </c>
      <c r="E379" s="2">
        <v>787.01</v>
      </c>
      <c r="F379" s="2">
        <v>0</v>
      </c>
      <c r="G379" s="2">
        <v>0</v>
      </c>
      <c r="H379" s="2">
        <v>0</v>
      </c>
      <c r="I379" s="2">
        <v>4070.36</v>
      </c>
      <c r="J379" s="2">
        <v>0</v>
      </c>
      <c r="K379" s="2">
        <v>0</v>
      </c>
      <c r="L379" s="2">
        <v>0</v>
      </c>
      <c r="M379" s="2">
        <f>SUM(D379:L379)</f>
        <v>17524.02</v>
      </c>
      <c r="N379" s="2">
        <v>2000</v>
      </c>
      <c r="O379" s="2">
        <v>1125.55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f>SUM(N379:V379)</f>
        <v>3125.55</v>
      </c>
      <c r="X379" s="2">
        <f>SUM(M379,W379)</f>
        <v>20649.57</v>
      </c>
    </row>
    <row r="380" spans="1:24" ht="14.25">
      <c r="A380" s="5">
        <v>2017</v>
      </c>
      <c r="B380" s="1" t="s">
        <v>120</v>
      </c>
      <c r="C380" s="10"/>
      <c r="D380" s="2">
        <v>40184.48</v>
      </c>
      <c r="E380" s="2">
        <v>0</v>
      </c>
      <c r="F380" s="2">
        <v>0</v>
      </c>
      <c r="G380" s="2">
        <v>291.7</v>
      </c>
      <c r="H380" s="2">
        <v>0</v>
      </c>
      <c r="I380" s="2">
        <v>0</v>
      </c>
      <c r="J380" s="2">
        <v>527.32</v>
      </c>
      <c r="K380" s="2">
        <v>0</v>
      </c>
      <c r="L380" s="2">
        <v>0</v>
      </c>
      <c r="M380" s="2">
        <f t="shared" si="33"/>
        <v>41003.5</v>
      </c>
      <c r="N380" s="2">
        <v>18704.4</v>
      </c>
      <c r="O380" s="2">
        <v>0</v>
      </c>
      <c r="P380" s="2">
        <v>0</v>
      </c>
      <c r="Q380" s="2">
        <v>16.75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f t="shared" si="34"/>
        <v>18721.15</v>
      </c>
      <c r="X380" s="2">
        <f t="shared" si="35"/>
        <v>59724.65</v>
      </c>
    </row>
    <row r="381" spans="1:24" ht="14.25">
      <c r="A381" s="5">
        <v>2017</v>
      </c>
      <c r="B381" s="1" t="s">
        <v>444</v>
      </c>
      <c r="C381" s="10" t="s">
        <v>12</v>
      </c>
      <c r="D381" s="2">
        <v>7500</v>
      </c>
      <c r="E381" s="2">
        <v>0</v>
      </c>
      <c r="F381" s="2">
        <v>2386.75</v>
      </c>
      <c r="G381" s="2">
        <v>0</v>
      </c>
      <c r="H381" s="2">
        <v>0</v>
      </c>
      <c r="I381" s="2">
        <v>0</v>
      </c>
      <c r="J381" s="2">
        <v>0</v>
      </c>
      <c r="K381" s="2">
        <v>230</v>
      </c>
      <c r="L381" s="2">
        <v>0.1</v>
      </c>
      <c r="M381" s="2">
        <f t="shared" si="33"/>
        <v>10116.85</v>
      </c>
      <c r="N381" s="2">
        <v>7500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15</v>
      </c>
      <c r="V381" s="2">
        <v>0</v>
      </c>
      <c r="W381" s="2">
        <f t="shared" si="34"/>
        <v>7515</v>
      </c>
      <c r="X381" s="2">
        <f t="shared" si="35"/>
        <v>17631.85</v>
      </c>
    </row>
    <row r="382" spans="1:24" ht="14.25">
      <c r="A382" s="5">
        <v>2017</v>
      </c>
      <c r="B382" s="1" t="s">
        <v>114</v>
      </c>
      <c r="C382" s="10"/>
      <c r="D382" s="2">
        <v>6125</v>
      </c>
      <c r="E382" s="2">
        <v>215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f>SUM(D382:L382)</f>
        <v>6340</v>
      </c>
      <c r="N382" s="2">
        <v>6125</v>
      </c>
      <c r="O382" s="2">
        <v>215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f>SUM(N382:V382)</f>
        <v>6340</v>
      </c>
      <c r="X382" s="2">
        <f>SUM(M382,W382)</f>
        <v>12680</v>
      </c>
    </row>
    <row r="383" spans="1:24" ht="14.25">
      <c r="A383" s="5">
        <v>2017</v>
      </c>
      <c r="B383" s="1" t="s">
        <v>121</v>
      </c>
      <c r="C383" s="10"/>
      <c r="D383" s="2">
        <v>13000</v>
      </c>
      <c r="E383" s="2">
        <v>215</v>
      </c>
      <c r="F383" s="2">
        <v>0</v>
      </c>
      <c r="G383" s="2">
        <v>0</v>
      </c>
      <c r="H383" s="2">
        <v>0</v>
      </c>
      <c r="I383" s="2">
        <v>887.08</v>
      </c>
      <c r="J383" s="2">
        <v>0</v>
      </c>
      <c r="K383" s="2">
        <v>0</v>
      </c>
      <c r="L383" s="2">
        <v>0</v>
      </c>
      <c r="M383" s="2">
        <f t="shared" si="33"/>
        <v>14102.08</v>
      </c>
      <c r="N383" s="2">
        <v>13000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f t="shared" si="34"/>
        <v>13000</v>
      </c>
      <c r="X383" s="2">
        <f t="shared" si="35"/>
        <v>27102.08</v>
      </c>
    </row>
    <row r="384" spans="1:24" ht="14.25">
      <c r="A384" s="5">
        <v>2017</v>
      </c>
      <c r="B384" s="1" t="s">
        <v>518</v>
      </c>
      <c r="C384" s="10"/>
      <c r="D384" s="2">
        <v>4320</v>
      </c>
      <c r="E384" s="2">
        <v>527.13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f>SUM(D384:L384)</f>
        <v>4847.13</v>
      </c>
      <c r="N384" s="2">
        <v>120</v>
      </c>
      <c r="O384" s="2">
        <v>25.2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f>SUM(N384:V384)</f>
        <v>145.2</v>
      </c>
      <c r="X384" s="2">
        <f>SUM(M384,W384)</f>
        <v>4992.33</v>
      </c>
    </row>
    <row r="385" spans="1:24" ht="14.25">
      <c r="A385" s="5">
        <v>2017</v>
      </c>
      <c r="B385" s="1" t="s">
        <v>122</v>
      </c>
      <c r="C385" s="10"/>
      <c r="D385" s="2">
        <v>7200</v>
      </c>
      <c r="E385" s="2">
        <v>200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f t="shared" si="33"/>
        <v>7400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f t="shared" si="34"/>
        <v>0</v>
      </c>
      <c r="X385" s="2">
        <f t="shared" si="35"/>
        <v>7400</v>
      </c>
    </row>
    <row r="386" spans="1:24" ht="14.25">
      <c r="A386" s="5">
        <v>2017</v>
      </c>
      <c r="B386" s="1" t="s">
        <v>123</v>
      </c>
      <c r="C386" s="10" t="s">
        <v>12</v>
      </c>
      <c r="D386" s="2">
        <v>20146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1230</v>
      </c>
      <c r="L386" s="2">
        <v>0</v>
      </c>
      <c r="M386" s="2">
        <f t="shared" si="33"/>
        <v>21376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f t="shared" si="34"/>
        <v>0</v>
      </c>
      <c r="X386" s="2">
        <f t="shared" si="35"/>
        <v>21376</v>
      </c>
    </row>
    <row r="387" spans="1:24" ht="14.25">
      <c r="A387" s="5">
        <v>2017</v>
      </c>
      <c r="B387" s="1" t="s">
        <v>124</v>
      </c>
      <c r="C387" s="10"/>
      <c r="D387" s="2">
        <v>80286</v>
      </c>
      <c r="E387" s="2">
        <v>0</v>
      </c>
      <c r="F387" s="2">
        <v>0</v>
      </c>
      <c r="G387" s="2">
        <v>0</v>
      </c>
      <c r="H387" s="2">
        <v>0</v>
      </c>
      <c r="I387" s="2">
        <v>37291.24</v>
      </c>
      <c r="J387" s="2">
        <v>0</v>
      </c>
      <c r="K387" s="2">
        <v>0</v>
      </c>
      <c r="L387" s="2">
        <v>0</v>
      </c>
      <c r="M387" s="2">
        <f t="shared" si="33"/>
        <v>117577.23999999999</v>
      </c>
      <c r="N387" s="2">
        <v>80251</v>
      </c>
      <c r="O387" s="2">
        <v>0</v>
      </c>
      <c r="P387" s="2">
        <v>0</v>
      </c>
      <c r="Q387" s="2">
        <v>0</v>
      </c>
      <c r="R387" s="2">
        <v>0</v>
      </c>
      <c r="S387" s="2">
        <v>453.04</v>
      </c>
      <c r="T387" s="2">
        <v>0</v>
      </c>
      <c r="U387" s="2">
        <v>0</v>
      </c>
      <c r="V387" s="2">
        <v>0</v>
      </c>
      <c r="W387" s="2">
        <f t="shared" si="34"/>
        <v>80704.04</v>
      </c>
      <c r="X387" s="2">
        <f t="shared" si="35"/>
        <v>198281.27999999997</v>
      </c>
    </row>
    <row r="388" spans="1:24" ht="14.25">
      <c r="A388" s="5">
        <v>2017</v>
      </c>
      <c r="B388" s="1" t="s">
        <v>443</v>
      </c>
      <c r="C388" s="10" t="s">
        <v>12</v>
      </c>
      <c r="D388" s="2">
        <v>49490</v>
      </c>
      <c r="E388" s="2">
        <v>100</v>
      </c>
      <c r="F388" s="2">
        <v>198</v>
      </c>
      <c r="G388" s="2">
        <v>0</v>
      </c>
      <c r="H388" s="2">
        <v>0</v>
      </c>
      <c r="I388" s="2">
        <v>0</v>
      </c>
      <c r="J388" s="2">
        <v>0</v>
      </c>
      <c r="K388" s="2">
        <v>600</v>
      </c>
      <c r="L388" s="2">
        <v>0</v>
      </c>
      <c r="M388" s="2">
        <f t="shared" si="33"/>
        <v>50388</v>
      </c>
      <c r="N388" s="2">
        <v>6114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f aca="true" t="shared" si="36" ref="W388:W446">SUM(N388:V388)</f>
        <v>6114</v>
      </c>
      <c r="X388" s="2">
        <f aca="true" t="shared" si="37" ref="X388:X446">SUM(M388,W388)</f>
        <v>56502</v>
      </c>
    </row>
    <row r="389" spans="1:24" ht="14.25">
      <c r="A389" s="5">
        <v>2017</v>
      </c>
      <c r="B389" s="1" t="s">
        <v>565</v>
      </c>
      <c r="C389" s="10"/>
      <c r="D389" s="2">
        <v>10927.09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f t="shared" si="33"/>
        <v>10927.09</v>
      </c>
      <c r="N389" s="2">
        <v>4357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100</v>
      </c>
      <c r="V389" s="2">
        <v>0</v>
      </c>
      <c r="W389" s="2">
        <f t="shared" si="36"/>
        <v>4457</v>
      </c>
      <c r="X389" s="2">
        <f t="shared" si="37"/>
        <v>15384.09</v>
      </c>
    </row>
    <row r="390" spans="1:24" ht="14.25">
      <c r="A390" s="5">
        <v>2017</v>
      </c>
      <c r="B390" s="1" t="s">
        <v>433</v>
      </c>
      <c r="C390" s="10" t="s">
        <v>12</v>
      </c>
      <c r="D390" s="2">
        <v>35560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f t="shared" si="33"/>
        <v>35560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f t="shared" si="36"/>
        <v>0</v>
      </c>
      <c r="X390" s="2">
        <f t="shared" si="37"/>
        <v>35560</v>
      </c>
    </row>
    <row r="391" spans="1:24" ht="14.25">
      <c r="A391" s="5">
        <v>2017</v>
      </c>
      <c r="B391" s="1" t="s">
        <v>125</v>
      </c>
      <c r="C391" s="10"/>
      <c r="D391" s="2">
        <v>6825</v>
      </c>
      <c r="E391" s="2">
        <v>227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f t="shared" si="33"/>
        <v>7052</v>
      </c>
      <c r="N391" s="2">
        <v>1090</v>
      </c>
      <c r="O391" s="2">
        <v>133.34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f t="shared" si="36"/>
        <v>1223.34</v>
      </c>
      <c r="X391" s="2">
        <f t="shared" si="37"/>
        <v>8275.34</v>
      </c>
    </row>
    <row r="392" spans="1:24" ht="14.25">
      <c r="A392" s="5">
        <v>2017</v>
      </c>
      <c r="B392" s="1" t="s">
        <v>126</v>
      </c>
      <c r="C392" s="10"/>
      <c r="D392" s="2">
        <v>7500</v>
      </c>
      <c r="E392" s="2">
        <v>378.86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f t="shared" si="33"/>
        <v>7878.86</v>
      </c>
      <c r="N392" s="2">
        <v>4500</v>
      </c>
      <c r="O392" s="2">
        <v>230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f t="shared" si="36"/>
        <v>4730</v>
      </c>
      <c r="X392" s="2">
        <f t="shared" si="37"/>
        <v>12608.86</v>
      </c>
    </row>
    <row r="393" spans="1:24" ht="14.25">
      <c r="A393" s="5">
        <v>2017</v>
      </c>
      <c r="B393" s="1" t="s">
        <v>127</v>
      </c>
      <c r="C393" s="10"/>
      <c r="D393" s="2">
        <v>8950</v>
      </c>
      <c r="E393" s="2">
        <v>1108.37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f aca="true" t="shared" si="38" ref="M393:M456">SUM(D393:L393)</f>
        <v>10058.369999999999</v>
      </c>
      <c r="N393" s="2">
        <v>1425</v>
      </c>
      <c r="O393" s="2">
        <v>235.29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f t="shared" si="36"/>
        <v>1660.29</v>
      </c>
      <c r="X393" s="2">
        <f t="shared" si="37"/>
        <v>11718.66</v>
      </c>
    </row>
    <row r="394" spans="1:24" ht="14.25">
      <c r="A394" s="5">
        <v>2017</v>
      </c>
      <c r="B394" s="1" t="s">
        <v>667</v>
      </c>
      <c r="C394" s="10"/>
      <c r="D394" s="2">
        <v>500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f>SUM(D394:L394)</f>
        <v>500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f>SUM(N394:V394)</f>
        <v>0</v>
      </c>
      <c r="X394" s="2">
        <f>SUM(M394,W394)</f>
        <v>500</v>
      </c>
    </row>
    <row r="395" spans="1:24" ht="14.25">
      <c r="A395" s="5">
        <v>2017</v>
      </c>
      <c r="B395" s="1" t="s">
        <v>128</v>
      </c>
      <c r="C395" s="10" t="s">
        <v>25</v>
      </c>
      <c r="D395" s="2"/>
      <c r="E395" s="2"/>
      <c r="F395" s="2"/>
      <c r="G395" s="2"/>
      <c r="H395" s="2"/>
      <c r="I395" s="2"/>
      <c r="J395" s="2"/>
      <c r="K395" s="2"/>
      <c r="L395" s="2"/>
      <c r="M395" s="2">
        <f t="shared" si="38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>
        <f t="shared" si="36"/>
        <v>0</v>
      </c>
      <c r="X395" s="2">
        <f t="shared" si="37"/>
        <v>0</v>
      </c>
    </row>
    <row r="396" spans="1:24" ht="14.25">
      <c r="A396" s="5">
        <v>2017</v>
      </c>
      <c r="B396" s="1" t="s">
        <v>740</v>
      </c>
      <c r="C396" s="10" t="s">
        <v>12</v>
      </c>
      <c r="D396" s="2">
        <v>2500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f>SUM(D396:L396)</f>
        <v>2500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100</v>
      </c>
      <c r="V396" s="2">
        <v>0</v>
      </c>
      <c r="W396" s="2">
        <f>SUM(N396:V396)</f>
        <v>100</v>
      </c>
      <c r="X396" s="2">
        <f>SUM(M396,W396)</f>
        <v>2600</v>
      </c>
    </row>
    <row r="397" spans="1:24" ht="14.25">
      <c r="A397" s="5">
        <v>2017</v>
      </c>
      <c r="B397" s="1" t="s">
        <v>129</v>
      </c>
      <c r="C397" s="10" t="s">
        <v>12</v>
      </c>
      <c r="D397" s="2">
        <v>3770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430</v>
      </c>
      <c r="L397" s="2">
        <v>345</v>
      </c>
      <c r="M397" s="2">
        <f t="shared" si="38"/>
        <v>4545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f t="shared" si="36"/>
        <v>0</v>
      </c>
      <c r="X397" s="2">
        <f t="shared" si="37"/>
        <v>4545</v>
      </c>
    </row>
    <row r="398" spans="1:24" ht="14.25">
      <c r="A398" s="5">
        <v>2017</v>
      </c>
      <c r="B398" s="1" t="s">
        <v>406</v>
      </c>
      <c r="C398" s="10" t="s">
        <v>12</v>
      </c>
      <c r="D398" s="2">
        <v>14310.5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f>SUM(D398:L398)</f>
        <v>14310.5</v>
      </c>
      <c r="N398" s="2">
        <v>52322.5</v>
      </c>
      <c r="O398" s="2">
        <v>63.16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f>SUM(N398:V398)</f>
        <v>52385.66</v>
      </c>
      <c r="X398" s="2">
        <f>SUM(M398,W398)</f>
        <v>66696.16</v>
      </c>
    </row>
    <row r="399" spans="1:24" ht="14.25">
      <c r="A399" s="5">
        <v>2017</v>
      </c>
      <c r="B399" s="1" t="s">
        <v>130</v>
      </c>
      <c r="C399" s="10"/>
      <c r="D399" s="2">
        <v>187884.62</v>
      </c>
      <c r="E399" s="2">
        <v>0</v>
      </c>
      <c r="F399" s="2">
        <v>0</v>
      </c>
      <c r="G399" s="2">
        <v>1974.24</v>
      </c>
      <c r="H399" s="2">
        <v>0</v>
      </c>
      <c r="I399" s="2">
        <v>0</v>
      </c>
      <c r="J399" s="2">
        <v>5575.42</v>
      </c>
      <c r="K399" s="2">
        <v>1600</v>
      </c>
      <c r="L399" s="2">
        <v>1799</v>
      </c>
      <c r="M399" s="2">
        <f t="shared" si="38"/>
        <v>198833.28</v>
      </c>
      <c r="N399" s="2">
        <v>158002.76</v>
      </c>
      <c r="O399" s="2">
        <v>0</v>
      </c>
      <c r="P399" s="2">
        <v>0</v>
      </c>
      <c r="Q399" s="2">
        <v>352.66</v>
      </c>
      <c r="R399" s="2">
        <v>0</v>
      </c>
      <c r="S399" s="2">
        <v>0</v>
      </c>
      <c r="T399" s="2">
        <v>1823.65</v>
      </c>
      <c r="U399" s="2">
        <v>0</v>
      </c>
      <c r="V399" s="2">
        <v>0</v>
      </c>
      <c r="W399" s="2">
        <f t="shared" si="36"/>
        <v>160179.07</v>
      </c>
      <c r="X399" s="2">
        <f t="shared" si="37"/>
        <v>359012.35</v>
      </c>
    </row>
    <row r="400" spans="1:24" ht="14.25">
      <c r="A400" s="5">
        <v>2017</v>
      </c>
      <c r="B400" s="1" t="s">
        <v>544</v>
      </c>
      <c r="C400" s="10"/>
      <c r="D400" s="2">
        <v>11194.8</v>
      </c>
      <c r="E400" s="2">
        <v>0</v>
      </c>
      <c r="F400" s="2">
        <v>0</v>
      </c>
      <c r="G400" s="2">
        <v>16.35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f>SUM(D400:L400)</f>
        <v>11211.15</v>
      </c>
      <c r="N400" s="2">
        <v>9805.8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f>SUM(N400:V400)</f>
        <v>9805.8</v>
      </c>
      <c r="X400" s="2">
        <f>SUM(M400,W400)</f>
        <v>21016.949999999997</v>
      </c>
    </row>
    <row r="401" spans="1:24" ht="14.25">
      <c r="A401" s="5">
        <v>2017</v>
      </c>
      <c r="B401" s="1" t="s">
        <v>131</v>
      </c>
      <c r="C401" s="10"/>
      <c r="D401" s="2">
        <v>102149</v>
      </c>
      <c r="E401" s="2">
        <v>0</v>
      </c>
      <c r="F401" s="2">
        <v>0</v>
      </c>
      <c r="G401" s="2">
        <v>43</v>
      </c>
      <c r="H401" s="2">
        <v>0</v>
      </c>
      <c r="I401" s="2">
        <v>250</v>
      </c>
      <c r="J401" s="2">
        <v>0</v>
      </c>
      <c r="K401" s="2">
        <v>0</v>
      </c>
      <c r="L401" s="2">
        <v>0</v>
      </c>
      <c r="M401" s="2">
        <f t="shared" si="38"/>
        <v>102442</v>
      </c>
      <c r="N401" s="2">
        <v>54274</v>
      </c>
      <c r="O401" s="2">
        <v>0</v>
      </c>
      <c r="P401" s="2">
        <v>0</v>
      </c>
      <c r="Q401" s="2">
        <v>2280</v>
      </c>
      <c r="R401" s="2">
        <v>0</v>
      </c>
      <c r="S401" s="2">
        <v>0</v>
      </c>
      <c r="T401" s="2">
        <v>0</v>
      </c>
      <c r="U401" s="2">
        <v>200</v>
      </c>
      <c r="V401" s="2">
        <v>0</v>
      </c>
      <c r="W401" s="2">
        <f t="shared" si="36"/>
        <v>56754</v>
      </c>
      <c r="X401" s="2">
        <f t="shared" si="37"/>
        <v>159196</v>
      </c>
    </row>
    <row r="402" spans="1:24" ht="14.25">
      <c r="A402" s="5">
        <v>2017</v>
      </c>
      <c r="B402" s="1" t="s">
        <v>772</v>
      </c>
      <c r="C402" s="10" t="s">
        <v>911</v>
      </c>
      <c r="D402" s="2">
        <v>1435.1</v>
      </c>
      <c r="E402" s="2">
        <v>345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f>SUM(D402:L402)</f>
        <v>1780.1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f>SUM(N402:V402)</f>
        <v>0</v>
      </c>
      <c r="X402" s="2">
        <f>SUM(M402,W402)</f>
        <v>1780.1</v>
      </c>
    </row>
    <row r="403" spans="1:24" ht="14.25">
      <c r="A403" s="5">
        <v>2017</v>
      </c>
      <c r="B403" s="1" t="s">
        <v>599</v>
      </c>
      <c r="C403" s="10"/>
      <c r="D403" s="2">
        <v>30724</v>
      </c>
      <c r="E403" s="2">
        <v>215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f>SUM(D403:L403)</f>
        <v>30939</v>
      </c>
      <c r="N403" s="2">
        <v>0</v>
      </c>
      <c r="O403" s="2">
        <v>115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f>SUM(N403:V403)</f>
        <v>115</v>
      </c>
      <c r="X403" s="2">
        <f>SUM(M403,W403)</f>
        <v>31054</v>
      </c>
    </row>
    <row r="404" spans="1:24" ht="14.25">
      <c r="A404" s="5">
        <v>2017</v>
      </c>
      <c r="B404" s="1" t="s">
        <v>132</v>
      </c>
      <c r="C404" s="10"/>
      <c r="D404" s="2">
        <v>12000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f t="shared" si="38"/>
        <v>12000</v>
      </c>
      <c r="N404" s="2">
        <v>15000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f t="shared" si="36"/>
        <v>15000</v>
      </c>
      <c r="X404" s="2">
        <f t="shared" si="37"/>
        <v>27000</v>
      </c>
    </row>
    <row r="405" spans="1:24" ht="14.25">
      <c r="A405" s="5">
        <v>2017</v>
      </c>
      <c r="B405" s="1" t="s">
        <v>133</v>
      </c>
      <c r="C405" s="10"/>
      <c r="D405" s="2">
        <v>14985.1</v>
      </c>
      <c r="E405" s="2">
        <v>0</v>
      </c>
      <c r="F405" s="2">
        <v>0</v>
      </c>
      <c r="G405" s="2">
        <v>842.05</v>
      </c>
      <c r="H405" s="2">
        <v>0</v>
      </c>
      <c r="I405" s="2">
        <v>1264.64</v>
      </c>
      <c r="J405" s="2">
        <v>115.01</v>
      </c>
      <c r="K405" s="2">
        <v>645</v>
      </c>
      <c r="L405" s="2">
        <v>0</v>
      </c>
      <c r="M405" s="2">
        <f t="shared" si="38"/>
        <v>17851.8</v>
      </c>
      <c r="N405" s="2">
        <v>619.95</v>
      </c>
      <c r="O405" s="2">
        <v>0</v>
      </c>
      <c r="P405" s="2">
        <v>0</v>
      </c>
      <c r="Q405" s="2">
        <v>20.31</v>
      </c>
      <c r="R405" s="2">
        <v>0</v>
      </c>
      <c r="S405" s="2">
        <v>453.04</v>
      </c>
      <c r="T405" s="2">
        <v>0</v>
      </c>
      <c r="U405" s="2">
        <v>0</v>
      </c>
      <c r="V405" s="2">
        <v>0</v>
      </c>
      <c r="W405" s="2">
        <f t="shared" si="36"/>
        <v>1093.3</v>
      </c>
      <c r="X405" s="2">
        <f t="shared" si="37"/>
        <v>18945.1</v>
      </c>
    </row>
    <row r="406" spans="1:24" ht="14.25">
      <c r="A406" s="5">
        <v>2017</v>
      </c>
      <c r="B406" s="1" t="s">
        <v>134</v>
      </c>
      <c r="C406" s="10" t="s">
        <v>12</v>
      </c>
      <c r="D406" s="2">
        <v>36000</v>
      </c>
      <c r="E406" s="2">
        <v>215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f t="shared" si="38"/>
        <v>36215</v>
      </c>
      <c r="N406" s="2">
        <v>36000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f t="shared" si="36"/>
        <v>36000</v>
      </c>
      <c r="X406" s="2">
        <f t="shared" si="37"/>
        <v>72215</v>
      </c>
    </row>
    <row r="407" spans="1:24" ht="14.25">
      <c r="A407" s="5">
        <v>2017</v>
      </c>
      <c r="B407" s="1" t="s">
        <v>135</v>
      </c>
      <c r="C407" s="10"/>
      <c r="D407" s="2">
        <v>21709.51</v>
      </c>
      <c r="E407" s="2">
        <v>6622.21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f t="shared" si="38"/>
        <v>28331.719999999998</v>
      </c>
      <c r="N407" s="2">
        <v>3290.65</v>
      </c>
      <c r="O407" s="2">
        <v>1426.79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f t="shared" si="36"/>
        <v>4717.4400000000005</v>
      </c>
      <c r="X407" s="2">
        <f t="shared" si="37"/>
        <v>33049.159999999996</v>
      </c>
    </row>
    <row r="408" spans="1:24" ht="14.25">
      <c r="A408" s="5">
        <v>2017</v>
      </c>
      <c r="B408" s="1" t="s">
        <v>136</v>
      </c>
      <c r="C408" s="10"/>
      <c r="D408" s="2">
        <v>30749.8</v>
      </c>
      <c r="E408" s="2">
        <v>430</v>
      </c>
      <c r="F408" s="2">
        <v>0</v>
      </c>
      <c r="G408" s="2">
        <v>891.05</v>
      </c>
      <c r="H408" s="2">
        <v>0</v>
      </c>
      <c r="I408" s="2">
        <v>3709.36</v>
      </c>
      <c r="J408" s="2">
        <v>124.42</v>
      </c>
      <c r="K408" s="2">
        <v>0</v>
      </c>
      <c r="L408" s="2">
        <v>0</v>
      </c>
      <c r="M408" s="2">
        <f t="shared" si="38"/>
        <v>35904.63</v>
      </c>
      <c r="N408" s="2">
        <v>23749.8</v>
      </c>
      <c r="O408" s="2">
        <v>0</v>
      </c>
      <c r="P408" s="2">
        <v>0</v>
      </c>
      <c r="Q408" s="2">
        <v>876.88</v>
      </c>
      <c r="R408" s="2">
        <v>0</v>
      </c>
      <c r="S408" s="2">
        <v>246.24</v>
      </c>
      <c r="T408" s="2">
        <v>1587.48</v>
      </c>
      <c r="U408" s="2">
        <v>0</v>
      </c>
      <c r="V408" s="2">
        <v>0</v>
      </c>
      <c r="W408" s="2">
        <f t="shared" si="36"/>
        <v>26460.4</v>
      </c>
      <c r="X408" s="2">
        <f t="shared" si="37"/>
        <v>62365.03</v>
      </c>
    </row>
    <row r="409" spans="1:24" ht="14.25">
      <c r="A409" s="5">
        <v>2017</v>
      </c>
      <c r="B409" s="1" t="s">
        <v>137</v>
      </c>
      <c r="C409" s="10"/>
      <c r="D409" s="2">
        <v>9535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215</v>
      </c>
      <c r="L409" s="2">
        <v>0</v>
      </c>
      <c r="M409" s="2">
        <f t="shared" si="38"/>
        <v>9750</v>
      </c>
      <c r="N409" s="2">
        <v>6153.3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f t="shared" si="36"/>
        <v>6153.3</v>
      </c>
      <c r="X409" s="2">
        <f t="shared" si="37"/>
        <v>15903.3</v>
      </c>
    </row>
    <row r="410" spans="1:24" ht="14.25">
      <c r="A410" s="5">
        <v>2017</v>
      </c>
      <c r="B410" s="1" t="s">
        <v>138</v>
      </c>
      <c r="C410" s="10"/>
      <c r="D410" s="2">
        <v>27342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200</v>
      </c>
      <c r="L410" s="2">
        <v>0</v>
      </c>
      <c r="M410" s="2">
        <f t="shared" si="38"/>
        <v>27542</v>
      </c>
      <c r="N410" s="2">
        <v>14244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f t="shared" si="36"/>
        <v>14244</v>
      </c>
      <c r="X410" s="2">
        <f t="shared" si="37"/>
        <v>41786</v>
      </c>
    </row>
    <row r="411" spans="1:24" ht="14.25">
      <c r="A411" s="5">
        <v>2017</v>
      </c>
      <c r="B411" s="1" t="s">
        <v>470</v>
      </c>
      <c r="C411" s="10"/>
      <c r="D411" s="2">
        <v>22500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215</v>
      </c>
      <c r="L411" s="2">
        <v>0</v>
      </c>
      <c r="M411" s="2">
        <f>SUM(D411:L411)</f>
        <v>22715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f>SUM(N411:V411)</f>
        <v>0</v>
      </c>
      <c r="X411" s="2">
        <f>SUM(M411,W411)</f>
        <v>22715</v>
      </c>
    </row>
    <row r="412" spans="1:24" ht="14.25">
      <c r="A412" s="5">
        <v>2017</v>
      </c>
      <c r="B412" s="1" t="s">
        <v>446</v>
      </c>
      <c r="C412" s="10"/>
      <c r="D412" s="2">
        <v>64266.52</v>
      </c>
      <c r="E412" s="2">
        <v>19.58</v>
      </c>
      <c r="F412" s="2">
        <v>556.12</v>
      </c>
      <c r="G412" s="2">
        <v>1945.78</v>
      </c>
      <c r="H412" s="2">
        <v>0</v>
      </c>
      <c r="I412" s="2">
        <v>11522.3</v>
      </c>
      <c r="J412" s="2">
        <v>10549.45</v>
      </c>
      <c r="K412" s="2">
        <v>1700</v>
      </c>
      <c r="L412" s="2">
        <v>3775.26</v>
      </c>
      <c r="M412" s="2">
        <f t="shared" si="38"/>
        <v>94335.01</v>
      </c>
      <c r="N412" s="2">
        <v>55907.98</v>
      </c>
      <c r="O412" s="2">
        <v>27.5</v>
      </c>
      <c r="P412" s="2">
        <v>0</v>
      </c>
      <c r="Q412" s="2">
        <v>683.61</v>
      </c>
      <c r="R412" s="2">
        <v>0</v>
      </c>
      <c r="S412" s="2">
        <v>453.04</v>
      </c>
      <c r="T412" s="2">
        <v>1042.24</v>
      </c>
      <c r="U412" s="2">
        <v>35</v>
      </c>
      <c r="V412" s="2">
        <v>1597.5</v>
      </c>
      <c r="W412" s="2">
        <f t="shared" si="36"/>
        <v>59746.87</v>
      </c>
      <c r="X412" s="2">
        <f t="shared" si="37"/>
        <v>154081.88</v>
      </c>
    </row>
    <row r="413" spans="1:24" ht="14.25">
      <c r="A413" s="5">
        <v>2017</v>
      </c>
      <c r="B413" s="1" t="s">
        <v>915</v>
      </c>
      <c r="C413" s="10" t="s">
        <v>12</v>
      </c>
      <c r="D413" s="2">
        <v>2500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200</v>
      </c>
      <c r="L413" s="2">
        <v>0</v>
      </c>
      <c r="M413" s="2">
        <f>SUM(D413:L413)</f>
        <v>2700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f>SUM(N413:V413)</f>
        <v>0</v>
      </c>
      <c r="X413" s="2">
        <f>SUM(M413,W413)</f>
        <v>2700</v>
      </c>
    </row>
    <row r="414" spans="1:24" ht="14.25">
      <c r="A414" s="5">
        <v>2017</v>
      </c>
      <c r="B414" s="1" t="s">
        <v>139</v>
      </c>
      <c r="C414" s="10" t="s">
        <v>12</v>
      </c>
      <c r="D414" s="2">
        <v>7200</v>
      </c>
      <c r="E414" s="2">
        <v>855.09</v>
      </c>
      <c r="F414" s="2">
        <v>0</v>
      </c>
      <c r="G414" s="2">
        <v>0</v>
      </c>
      <c r="H414" s="2">
        <v>0</v>
      </c>
      <c r="I414" s="2">
        <v>3819.72</v>
      </c>
      <c r="J414" s="2">
        <v>0</v>
      </c>
      <c r="K414" s="2">
        <v>0</v>
      </c>
      <c r="L414" s="2">
        <v>0</v>
      </c>
      <c r="M414" s="2">
        <f t="shared" si="38"/>
        <v>11874.81</v>
      </c>
      <c r="N414" s="2">
        <v>800</v>
      </c>
      <c r="O414" s="2">
        <v>478.97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f t="shared" si="36"/>
        <v>1278.97</v>
      </c>
      <c r="X414" s="2">
        <f t="shared" si="37"/>
        <v>13153.779999999999</v>
      </c>
    </row>
    <row r="415" spans="1:24" ht="14.25">
      <c r="A415" s="5">
        <v>2017</v>
      </c>
      <c r="B415" s="1" t="s">
        <v>140</v>
      </c>
      <c r="C415" s="10"/>
      <c r="D415" s="2">
        <v>11597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400</v>
      </c>
      <c r="L415" s="2">
        <v>0</v>
      </c>
      <c r="M415" s="2">
        <f t="shared" si="38"/>
        <v>11997</v>
      </c>
      <c r="N415" s="2">
        <v>597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f t="shared" si="36"/>
        <v>597</v>
      </c>
      <c r="X415" s="2">
        <f t="shared" si="37"/>
        <v>12594</v>
      </c>
    </row>
    <row r="416" spans="1:24" ht="14.25">
      <c r="A416" s="5">
        <v>2017</v>
      </c>
      <c r="B416" s="1" t="s">
        <v>141</v>
      </c>
      <c r="C416" s="10" t="s">
        <v>12</v>
      </c>
      <c r="D416" s="2">
        <v>11502</v>
      </c>
      <c r="E416" s="2">
        <v>200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f t="shared" si="38"/>
        <v>11702</v>
      </c>
      <c r="N416" s="2">
        <v>11502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f t="shared" si="36"/>
        <v>11502</v>
      </c>
      <c r="X416" s="2">
        <f t="shared" si="37"/>
        <v>23204</v>
      </c>
    </row>
    <row r="417" spans="1:24" ht="14.25">
      <c r="A417" s="5">
        <v>2017</v>
      </c>
      <c r="B417" s="1" t="s">
        <v>659</v>
      </c>
      <c r="C417" s="10" t="s">
        <v>12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f>SUM(D417:L417)</f>
        <v>0</v>
      </c>
      <c r="N417" s="2">
        <v>500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f>SUM(N417:V417)</f>
        <v>500</v>
      </c>
      <c r="X417" s="2">
        <f>SUM(M417,W417)</f>
        <v>500</v>
      </c>
    </row>
    <row r="418" spans="1:24" ht="14.25">
      <c r="A418" s="5">
        <v>2017</v>
      </c>
      <c r="B418" s="1" t="s">
        <v>142</v>
      </c>
      <c r="C418" s="10" t="s">
        <v>12</v>
      </c>
      <c r="D418" s="2">
        <v>31000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f t="shared" si="38"/>
        <v>31000</v>
      </c>
      <c r="N418" s="2">
        <v>10000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f t="shared" si="36"/>
        <v>10000</v>
      </c>
      <c r="X418" s="2">
        <f t="shared" si="37"/>
        <v>41000</v>
      </c>
    </row>
    <row r="419" spans="1:24" ht="14.25">
      <c r="A419" s="5">
        <v>2017</v>
      </c>
      <c r="B419" s="1" t="s">
        <v>143</v>
      </c>
      <c r="C419" s="10"/>
      <c r="D419" s="2">
        <v>3213.41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15</v>
      </c>
      <c r="L419" s="2">
        <v>0</v>
      </c>
      <c r="M419" s="2">
        <f t="shared" si="38"/>
        <v>3228.41</v>
      </c>
      <c r="N419" s="2">
        <v>1996.07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25</v>
      </c>
      <c r="V419" s="2">
        <v>0</v>
      </c>
      <c r="W419" s="2">
        <f t="shared" si="36"/>
        <v>2021.07</v>
      </c>
      <c r="X419" s="2">
        <f t="shared" si="37"/>
        <v>5249.48</v>
      </c>
    </row>
    <row r="420" spans="1:24" ht="14.25">
      <c r="A420" s="5">
        <v>2017</v>
      </c>
      <c r="B420" s="1" t="s">
        <v>508</v>
      </c>
      <c r="C420" s="10"/>
      <c r="D420" s="2">
        <v>16766.77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230</v>
      </c>
      <c r="L420" s="2">
        <v>0</v>
      </c>
      <c r="M420" s="2">
        <f>SUM(D420:L420)</f>
        <v>16996.77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f>SUM(N420:V420)</f>
        <v>0</v>
      </c>
      <c r="X420" s="2">
        <f>SUM(M420,W420)</f>
        <v>16996.77</v>
      </c>
    </row>
    <row r="421" spans="1:24" ht="14.25">
      <c r="A421" s="5">
        <v>2017</v>
      </c>
      <c r="B421" s="1" t="s">
        <v>885</v>
      </c>
      <c r="C421" s="10"/>
      <c r="D421" s="2">
        <v>405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f>SUM(D421:L421)</f>
        <v>405</v>
      </c>
      <c r="N421" s="2">
        <v>12000</v>
      </c>
      <c r="O421" s="2">
        <v>245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f>SUM(N421:V421)</f>
        <v>12245</v>
      </c>
      <c r="X421" s="2">
        <f>SUM(M421,W421)</f>
        <v>12650</v>
      </c>
    </row>
    <row r="422" spans="1:24" ht="14.25">
      <c r="A422" s="5">
        <v>2017</v>
      </c>
      <c r="B422" s="1" t="s">
        <v>690</v>
      </c>
      <c r="C422" s="10"/>
      <c r="D422" s="2">
        <v>11500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100</v>
      </c>
      <c r="L422" s="2">
        <v>0</v>
      </c>
      <c r="M422" s="2">
        <f>SUM(D422:L422)</f>
        <v>11600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f>SUM(N422:V422)</f>
        <v>0</v>
      </c>
      <c r="X422" s="2">
        <f>SUM(M422,W422)</f>
        <v>11600</v>
      </c>
    </row>
    <row r="423" spans="1:24" ht="14.25">
      <c r="A423" s="5">
        <v>2017</v>
      </c>
      <c r="B423" s="1" t="s">
        <v>349</v>
      </c>
      <c r="C423" s="10"/>
      <c r="D423" s="2">
        <v>16000</v>
      </c>
      <c r="E423" s="2">
        <v>200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100</v>
      </c>
      <c r="L423" s="2">
        <v>0</v>
      </c>
      <c r="M423" s="2">
        <f>SUM(D423:L423)</f>
        <v>16300</v>
      </c>
      <c r="N423" s="2">
        <v>8000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f t="shared" si="36"/>
        <v>8000</v>
      </c>
      <c r="X423" s="2">
        <f t="shared" si="37"/>
        <v>24300</v>
      </c>
    </row>
    <row r="424" spans="1:24" ht="14.25">
      <c r="A424" s="5">
        <v>2017</v>
      </c>
      <c r="B424" s="1" t="s">
        <v>144</v>
      </c>
      <c r="C424" s="10"/>
      <c r="D424" s="2">
        <v>10000.02</v>
      </c>
      <c r="E424" s="2">
        <v>220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f t="shared" si="38"/>
        <v>10220.02</v>
      </c>
      <c r="N424" s="2">
        <v>8333.35</v>
      </c>
      <c r="O424" s="2">
        <v>10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f t="shared" si="36"/>
        <v>8343.35</v>
      </c>
      <c r="X424" s="2">
        <f t="shared" si="37"/>
        <v>18563.370000000003</v>
      </c>
    </row>
    <row r="425" spans="1:24" ht="14.25">
      <c r="A425" s="5">
        <v>2017</v>
      </c>
      <c r="B425" s="1" t="s">
        <v>447</v>
      </c>
      <c r="C425" s="10" t="s">
        <v>12</v>
      </c>
      <c r="D425" s="2">
        <v>13110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20</v>
      </c>
      <c r="L425" s="2">
        <v>0</v>
      </c>
      <c r="M425" s="2">
        <f t="shared" si="38"/>
        <v>13130</v>
      </c>
      <c r="N425" s="2">
        <v>13640.82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904</v>
      </c>
      <c r="V425" s="2">
        <v>0</v>
      </c>
      <c r="W425" s="2">
        <f t="shared" si="36"/>
        <v>14544.82</v>
      </c>
      <c r="X425" s="2">
        <f t="shared" si="37"/>
        <v>27674.82</v>
      </c>
    </row>
    <row r="426" spans="1:24" ht="14.25">
      <c r="A426" s="5">
        <v>2017</v>
      </c>
      <c r="B426" s="1" t="s">
        <v>145</v>
      </c>
      <c r="C426" s="10" t="s">
        <v>12</v>
      </c>
      <c r="D426" s="2">
        <v>279.75</v>
      </c>
      <c r="E426" s="2">
        <v>296.89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f t="shared" si="38"/>
        <v>576.64</v>
      </c>
      <c r="N426" s="2">
        <v>11695.05</v>
      </c>
      <c r="O426" s="2">
        <v>4.36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f t="shared" si="36"/>
        <v>11699.41</v>
      </c>
      <c r="X426" s="2">
        <f t="shared" si="37"/>
        <v>12276.05</v>
      </c>
    </row>
    <row r="427" spans="1:24" ht="14.25">
      <c r="A427" s="5">
        <v>2017</v>
      </c>
      <c r="B427" s="1" t="s">
        <v>801</v>
      </c>
      <c r="C427" s="10" t="s">
        <v>12</v>
      </c>
      <c r="D427" s="2">
        <v>7200</v>
      </c>
      <c r="E427" s="2">
        <v>117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f>SUM(D427:L427)</f>
        <v>7317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f>SUM(N427:V427)</f>
        <v>0</v>
      </c>
      <c r="X427" s="2">
        <f>SUM(M427,W427)</f>
        <v>7317</v>
      </c>
    </row>
    <row r="428" spans="1:24" ht="14.25">
      <c r="A428" s="5">
        <v>2017</v>
      </c>
      <c r="B428" s="1" t="s">
        <v>741</v>
      </c>
      <c r="C428" s="10" t="s">
        <v>911</v>
      </c>
      <c r="D428" s="2">
        <v>6874.19</v>
      </c>
      <c r="E428" s="2">
        <v>323.39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f>SUM(D428:L428)</f>
        <v>7197.58</v>
      </c>
      <c r="N428" s="2">
        <v>3959.41</v>
      </c>
      <c r="O428" s="2">
        <v>30.17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f>SUM(N428:V428)</f>
        <v>3989.58</v>
      </c>
      <c r="X428" s="2">
        <f>SUM(M428,W428)</f>
        <v>11187.16</v>
      </c>
    </row>
    <row r="429" spans="1:24" ht="14.25">
      <c r="A429" s="5">
        <v>2017</v>
      </c>
      <c r="B429" s="1" t="s">
        <v>726</v>
      </c>
      <c r="C429" s="10" t="s">
        <v>12</v>
      </c>
      <c r="D429" s="2">
        <v>23797.25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645</v>
      </c>
      <c r="L429" s="2">
        <v>0</v>
      </c>
      <c r="M429" s="2">
        <f t="shared" si="38"/>
        <v>24442.25</v>
      </c>
      <c r="N429" s="2">
        <v>11350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f t="shared" si="36"/>
        <v>11350</v>
      </c>
      <c r="X429" s="2">
        <f t="shared" si="37"/>
        <v>35792.25</v>
      </c>
    </row>
    <row r="430" spans="1:24" ht="14.25">
      <c r="A430" s="5">
        <v>2017</v>
      </c>
      <c r="B430" s="1" t="s">
        <v>146</v>
      </c>
      <c r="C430" s="10" t="s">
        <v>12</v>
      </c>
      <c r="D430" s="2">
        <v>1116.63</v>
      </c>
      <c r="E430" s="2">
        <v>430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f t="shared" si="38"/>
        <v>1546.63</v>
      </c>
      <c r="N430" s="2">
        <v>1089.54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f t="shared" si="36"/>
        <v>1089.54</v>
      </c>
      <c r="X430" s="2">
        <f t="shared" si="37"/>
        <v>2636.17</v>
      </c>
    </row>
    <row r="431" spans="1:24" ht="14.25">
      <c r="A431" s="5">
        <v>2017</v>
      </c>
      <c r="B431" s="1" t="s">
        <v>147</v>
      </c>
      <c r="C431" s="10"/>
      <c r="D431" s="2">
        <v>10130.16</v>
      </c>
      <c r="E431" s="2">
        <v>59.92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f t="shared" si="38"/>
        <v>10190.08</v>
      </c>
      <c r="N431" s="2">
        <v>1599.6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f t="shared" si="36"/>
        <v>1599.6</v>
      </c>
      <c r="X431" s="2">
        <f t="shared" si="37"/>
        <v>11789.68</v>
      </c>
    </row>
    <row r="432" spans="1:24" ht="14.25">
      <c r="A432" s="5">
        <v>2017</v>
      </c>
      <c r="B432" s="1" t="s">
        <v>148</v>
      </c>
      <c r="C432" s="10"/>
      <c r="D432" s="2">
        <v>21489.3</v>
      </c>
      <c r="E432" s="2">
        <v>27100</v>
      </c>
      <c r="F432" s="2">
        <v>0</v>
      </c>
      <c r="G432" s="2">
        <v>430</v>
      </c>
      <c r="H432" s="2">
        <v>0</v>
      </c>
      <c r="I432" s="2">
        <v>2493.8</v>
      </c>
      <c r="J432" s="2">
        <v>0</v>
      </c>
      <c r="K432" s="2">
        <v>548.99</v>
      </c>
      <c r="L432" s="2">
        <v>0</v>
      </c>
      <c r="M432" s="2">
        <f t="shared" si="38"/>
        <v>52062.090000000004</v>
      </c>
      <c r="N432" s="2">
        <v>12279.6</v>
      </c>
      <c r="O432" s="2">
        <v>21000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190</v>
      </c>
      <c r="V432" s="2">
        <v>0</v>
      </c>
      <c r="W432" s="2">
        <f t="shared" si="36"/>
        <v>33469.6</v>
      </c>
      <c r="X432" s="2">
        <f t="shared" si="37"/>
        <v>85531.69</v>
      </c>
    </row>
    <row r="433" spans="1:24" ht="14.25">
      <c r="A433" s="5">
        <v>2017</v>
      </c>
      <c r="B433" s="1" t="s">
        <v>149</v>
      </c>
      <c r="C433" s="10" t="s">
        <v>12</v>
      </c>
      <c r="D433" s="2">
        <v>1296.21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215</v>
      </c>
      <c r="L433" s="2">
        <v>0</v>
      </c>
      <c r="M433" s="2">
        <f t="shared" si="38"/>
        <v>1511.21</v>
      </c>
      <c r="N433" s="2">
        <v>1105.96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f t="shared" si="36"/>
        <v>1105.96</v>
      </c>
      <c r="X433" s="2">
        <f t="shared" si="37"/>
        <v>2617.17</v>
      </c>
    </row>
    <row r="434" spans="1:24" ht="14.25">
      <c r="A434" s="5">
        <v>2017</v>
      </c>
      <c r="B434" s="1" t="s">
        <v>592</v>
      </c>
      <c r="C434" s="10" t="s">
        <v>12</v>
      </c>
      <c r="D434" s="2">
        <v>15446</v>
      </c>
      <c r="E434" s="2">
        <v>422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f>SUM(D434:L434)</f>
        <v>15868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f>SUM(N434:V434)</f>
        <v>0</v>
      </c>
      <c r="X434" s="2">
        <f>SUM(M434,W434)</f>
        <v>15868</v>
      </c>
    </row>
    <row r="435" spans="1:24" ht="14.25">
      <c r="A435" s="5">
        <v>2017</v>
      </c>
      <c r="B435" s="1" t="s">
        <v>710</v>
      </c>
      <c r="C435" s="10" t="s">
        <v>840</v>
      </c>
      <c r="D435" s="2">
        <v>330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f>SUM(D435:L435)</f>
        <v>330</v>
      </c>
      <c r="N435" s="2"/>
      <c r="O435" s="2"/>
      <c r="P435" s="2"/>
      <c r="Q435" s="2"/>
      <c r="R435" s="2"/>
      <c r="S435" s="2"/>
      <c r="T435" s="2"/>
      <c r="U435" s="2"/>
      <c r="V435" s="2"/>
      <c r="W435" s="2">
        <f>SUM(N435:V435)</f>
        <v>0</v>
      </c>
      <c r="X435" s="2">
        <f>SUM(M435,W435)</f>
        <v>330</v>
      </c>
    </row>
    <row r="436" spans="1:24" ht="14.25">
      <c r="A436" s="5">
        <v>2017</v>
      </c>
      <c r="B436" s="1" t="s">
        <v>150</v>
      </c>
      <c r="C436" s="10"/>
      <c r="D436" s="2">
        <v>22995.03</v>
      </c>
      <c r="E436" s="2">
        <v>0</v>
      </c>
      <c r="F436" s="2">
        <v>0</v>
      </c>
      <c r="G436" s="2">
        <v>402.84</v>
      </c>
      <c r="H436" s="2">
        <v>0</v>
      </c>
      <c r="I436" s="2">
        <v>1852.88</v>
      </c>
      <c r="J436" s="2">
        <v>95.66</v>
      </c>
      <c r="K436" s="2">
        <v>457</v>
      </c>
      <c r="L436" s="2">
        <v>0</v>
      </c>
      <c r="M436" s="2">
        <f t="shared" si="38"/>
        <v>25803.41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1075</v>
      </c>
      <c r="V436" s="2">
        <v>0</v>
      </c>
      <c r="W436" s="2">
        <f t="shared" si="36"/>
        <v>1075</v>
      </c>
      <c r="X436" s="2">
        <f t="shared" si="37"/>
        <v>26878.41</v>
      </c>
    </row>
    <row r="437" spans="1:24" ht="14.25">
      <c r="A437" s="5">
        <v>2017</v>
      </c>
      <c r="B437" s="1" t="s">
        <v>531</v>
      </c>
      <c r="C437" s="10"/>
      <c r="D437" s="2">
        <v>2640</v>
      </c>
      <c r="E437" s="2">
        <v>354.31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f>SUM(D437:L437)</f>
        <v>2994.31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f>SUM(N437:V437)</f>
        <v>0</v>
      </c>
      <c r="X437" s="2">
        <f>SUM(M437,W437)</f>
        <v>2994.31</v>
      </c>
    </row>
    <row r="438" spans="1:24" ht="14.25">
      <c r="A438" s="5">
        <v>2017</v>
      </c>
      <c r="B438" s="1" t="s">
        <v>151</v>
      </c>
      <c r="C438" s="10"/>
      <c r="D438" s="2">
        <v>13990.57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2300</v>
      </c>
      <c r="L438" s="2">
        <v>0</v>
      </c>
      <c r="M438" s="2">
        <f t="shared" si="38"/>
        <v>16290.57</v>
      </c>
      <c r="N438" s="2">
        <v>12152.41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f t="shared" si="36"/>
        <v>12152.41</v>
      </c>
      <c r="X438" s="2">
        <f t="shared" si="37"/>
        <v>28442.98</v>
      </c>
    </row>
    <row r="439" spans="1:24" ht="14.25">
      <c r="A439" s="5">
        <v>2017</v>
      </c>
      <c r="B439" s="1" t="s">
        <v>152</v>
      </c>
      <c r="C439" s="10"/>
      <c r="D439" s="2">
        <v>6000</v>
      </c>
      <c r="E439" s="2">
        <v>200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f t="shared" si="38"/>
        <v>6200</v>
      </c>
      <c r="N439" s="2">
        <v>6000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f t="shared" si="36"/>
        <v>6000</v>
      </c>
      <c r="X439" s="2">
        <f t="shared" si="37"/>
        <v>12200</v>
      </c>
    </row>
    <row r="440" spans="1:24" ht="14.25">
      <c r="A440" s="5">
        <v>2017</v>
      </c>
      <c r="B440" s="1" t="s">
        <v>637</v>
      </c>
      <c r="C440" s="10"/>
      <c r="D440" s="2">
        <v>7600</v>
      </c>
      <c r="E440" s="2">
        <v>125</v>
      </c>
      <c r="F440" s="2">
        <v>0</v>
      </c>
      <c r="G440" s="2">
        <v>0</v>
      </c>
      <c r="H440" s="2">
        <v>0</v>
      </c>
      <c r="I440" s="2">
        <v>1022.91</v>
      </c>
      <c r="J440" s="2">
        <v>0</v>
      </c>
      <c r="K440" s="2">
        <v>0</v>
      </c>
      <c r="L440" s="2">
        <v>0</v>
      </c>
      <c r="M440" s="2">
        <f>SUM(D440:L440)</f>
        <v>8747.91</v>
      </c>
      <c r="N440" s="2">
        <v>1200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f>SUM(N440:V440)</f>
        <v>1200</v>
      </c>
      <c r="X440" s="2">
        <f>SUM(M440,W440)</f>
        <v>9947.91</v>
      </c>
    </row>
    <row r="441" spans="1:24" ht="14.25">
      <c r="A441" s="5">
        <v>2017</v>
      </c>
      <c r="B441" s="1" t="s">
        <v>153</v>
      </c>
      <c r="C441" s="10"/>
      <c r="D441" s="2">
        <v>2279.74</v>
      </c>
      <c r="E441" s="2">
        <v>332.2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f t="shared" si="38"/>
        <v>2611.9399999999996</v>
      </c>
      <c r="N441" s="2">
        <v>1060.69</v>
      </c>
      <c r="O441" s="2">
        <v>496.07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f t="shared" si="36"/>
        <v>1556.76</v>
      </c>
      <c r="X441" s="2">
        <f t="shared" si="37"/>
        <v>4168.7</v>
      </c>
    </row>
    <row r="442" spans="1:24" ht="14.25">
      <c r="A442" s="5">
        <v>2017</v>
      </c>
      <c r="B442" s="1" t="s">
        <v>596</v>
      </c>
      <c r="C442" s="10"/>
      <c r="D442" s="2">
        <v>30000</v>
      </c>
      <c r="E442" s="2">
        <v>115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f>SUM(D442:L442)</f>
        <v>30115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f>SUM(N442:V442)</f>
        <v>0</v>
      </c>
      <c r="X442" s="2">
        <f>SUM(M442,W442)</f>
        <v>30115</v>
      </c>
    </row>
    <row r="443" spans="1:24" ht="14.25">
      <c r="A443" s="5">
        <v>2017</v>
      </c>
      <c r="B443" s="1" t="s">
        <v>571</v>
      </c>
      <c r="C443" s="10" t="s">
        <v>25</v>
      </c>
      <c r="D443" s="2"/>
      <c r="E443" s="2"/>
      <c r="F443" s="2"/>
      <c r="G443" s="2"/>
      <c r="H443" s="2"/>
      <c r="I443" s="2"/>
      <c r="J443" s="2"/>
      <c r="K443" s="2"/>
      <c r="L443" s="2"/>
      <c r="M443" s="2">
        <f>SUM(D443:L443)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>
        <f>SUM(N443:V443)</f>
        <v>0</v>
      </c>
      <c r="X443" s="2">
        <f>SUM(M443,W443)</f>
        <v>0</v>
      </c>
    </row>
    <row r="444" spans="1:24" ht="14.25">
      <c r="A444" s="5">
        <v>2017</v>
      </c>
      <c r="B444" s="1" t="s">
        <v>154</v>
      </c>
      <c r="C444" s="10"/>
      <c r="D444" s="2">
        <v>84107.61</v>
      </c>
      <c r="E444" s="2">
        <v>657.93</v>
      </c>
      <c r="F444" s="2">
        <v>0</v>
      </c>
      <c r="G444" s="2">
        <v>565.7</v>
      </c>
      <c r="H444" s="2">
        <v>0</v>
      </c>
      <c r="I444" s="2">
        <v>26646.84</v>
      </c>
      <c r="J444" s="2">
        <v>23677.4</v>
      </c>
      <c r="K444" s="2">
        <v>800</v>
      </c>
      <c r="L444" s="2">
        <v>0</v>
      </c>
      <c r="M444" s="2">
        <f t="shared" si="38"/>
        <v>136455.47999999998</v>
      </c>
      <c r="N444" s="2">
        <v>74348.61</v>
      </c>
      <c r="O444" s="2">
        <v>82.93</v>
      </c>
      <c r="P444" s="2">
        <v>0</v>
      </c>
      <c r="Q444" s="2">
        <v>375.68</v>
      </c>
      <c r="R444" s="2">
        <v>0</v>
      </c>
      <c r="S444" s="2">
        <v>0</v>
      </c>
      <c r="T444" s="2">
        <v>7321.79</v>
      </c>
      <c r="U444" s="2">
        <v>800</v>
      </c>
      <c r="V444" s="2">
        <v>0</v>
      </c>
      <c r="W444" s="2">
        <f t="shared" si="36"/>
        <v>82929.00999999998</v>
      </c>
      <c r="X444" s="2">
        <f t="shared" si="37"/>
        <v>219384.48999999996</v>
      </c>
    </row>
    <row r="445" spans="1:24" ht="14.25">
      <c r="A445" s="5">
        <v>2017</v>
      </c>
      <c r="B445" s="1" t="s">
        <v>155</v>
      </c>
      <c r="C445" s="10" t="s">
        <v>12</v>
      </c>
      <c r="D445" s="2">
        <v>2625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f t="shared" si="38"/>
        <v>2625</v>
      </c>
      <c r="N445" s="2">
        <v>600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f t="shared" si="36"/>
        <v>600</v>
      </c>
      <c r="X445" s="2">
        <f t="shared" si="37"/>
        <v>3225</v>
      </c>
    </row>
    <row r="446" spans="1:24" ht="14.25">
      <c r="A446" s="5">
        <v>2017</v>
      </c>
      <c r="B446" s="1" t="s">
        <v>156</v>
      </c>
      <c r="C446" s="10"/>
      <c r="D446" s="2">
        <v>1304.54</v>
      </c>
      <c r="E446" s="2">
        <v>1054.92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f t="shared" si="38"/>
        <v>2359.46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f t="shared" si="36"/>
        <v>0</v>
      </c>
      <c r="X446" s="2">
        <f t="shared" si="37"/>
        <v>2359.46</v>
      </c>
    </row>
    <row r="447" spans="1:24" ht="14.25">
      <c r="A447" s="5">
        <v>2017</v>
      </c>
      <c r="B447" s="1" t="s">
        <v>157</v>
      </c>
      <c r="C447" s="10" t="s">
        <v>12</v>
      </c>
      <c r="D447" s="2">
        <v>2400</v>
      </c>
      <c r="E447" s="2">
        <v>23.88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f t="shared" si="38"/>
        <v>2423.88</v>
      </c>
      <c r="N447" s="2">
        <v>0</v>
      </c>
      <c r="O447" s="2">
        <v>0</v>
      </c>
      <c r="P447" s="2">
        <v>0</v>
      </c>
      <c r="Q447" s="2">
        <v>105</v>
      </c>
      <c r="R447" s="2">
        <v>0</v>
      </c>
      <c r="S447" s="2">
        <v>0</v>
      </c>
      <c r="T447" s="2">
        <v>0</v>
      </c>
      <c r="U447" s="2">
        <v>215</v>
      </c>
      <c r="V447" s="2">
        <v>0</v>
      </c>
      <c r="W447" s="2">
        <f aca="true" t="shared" si="39" ref="W447:W504">SUM(N447:V447)</f>
        <v>320</v>
      </c>
      <c r="X447" s="2">
        <f aca="true" t="shared" si="40" ref="X447:X504">SUM(M447,W447)</f>
        <v>2743.88</v>
      </c>
    </row>
    <row r="448" spans="1:24" ht="14.25">
      <c r="A448" s="5">
        <v>2017</v>
      </c>
      <c r="B448" s="1" t="s">
        <v>158</v>
      </c>
      <c r="C448" s="10"/>
      <c r="D448" s="2">
        <v>108402</v>
      </c>
      <c r="E448" s="2">
        <v>0</v>
      </c>
      <c r="F448" s="2">
        <v>2000</v>
      </c>
      <c r="G448" s="2">
        <v>11579.03</v>
      </c>
      <c r="H448" s="2">
        <v>0</v>
      </c>
      <c r="I448" s="2">
        <v>51337.73</v>
      </c>
      <c r="J448" s="2">
        <v>0</v>
      </c>
      <c r="K448" s="2">
        <v>5300</v>
      </c>
      <c r="L448" s="2">
        <v>10443.95</v>
      </c>
      <c r="M448" s="2">
        <f>SUM(D448:L448)</f>
        <v>189062.71000000002</v>
      </c>
      <c r="N448" s="2">
        <v>28114</v>
      </c>
      <c r="O448" s="2">
        <v>376.2</v>
      </c>
      <c r="P448" s="2">
        <v>0</v>
      </c>
      <c r="Q448" s="2">
        <v>917.59</v>
      </c>
      <c r="R448" s="2">
        <v>0</v>
      </c>
      <c r="S448" s="2">
        <v>0</v>
      </c>
      <c r="T448" s="2">
        <v>0</v>
      </c>
      <c r="U448" s="2">
        <v>0</v>
      </c>
      <c r="V448" s="2">
        <v>40</v>
      </c>
      <c r="W448" s="2">
        <f t="shared" si="39"/>
        <v>29447.79</v>
      </c>
      <c r="X448" s="2">
        <f t="shared" si="40"/>
        <v>218510.50000000003</v>
      </c>
    </row>
    <row r="449" spans="1:24" ht="14.25">
      <c r="A449" s="5">
        <v>2017</v>
      </c>
      <c r="B449" s="1" t="s">
        <v>491</v>
      </c>
      <c r="C449" s="10"/>
      <c r="D449" s="2">
        <v>6000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215</v>
      </c>
      <c r="L449" s="2">
        <v>0</v>
      </c>
      <c r="M449" s="2">
        <f>SUM(D449:L449)</f>
        <v>6215</v>
      </c>
      <c r="N449" s="2">
        <v>1200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f>SUM(N449:V449)</f>
        <v>1200</v>
      </c>
      <c r="X449" s="2">
        <f>SUM(M449,W449)</f>
        <v>7415</v>
      </c>
    </row>
    <row r="450" spans="1:24" ht="14.25">
      <c r="A450" s="5">
        <v>2017</v>
      </c>
      <c r="B450" s="1" t="s">
        <v>159</v>
      </c>
      <c r="C450" s="10"/>
      <c r="D450" s="2">
        <v>0</v>
      </c>
      <c r="E450" s="2">
        <v>220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f t="shared" si="38"/>
        <v>220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f t="shared" si="39"/>
        <v>0</v>
      </c>
      <c r="X450" s="2">
        <f t="shared" si="40"/>
        <v>220</v>
      </c>
    </row>
    <row r="451" spans="1:24" ht="14.25">
      <c r="A451" s="5">
        <v>2017</v>
      </c>
      <c r="B451" s="1" t="s">
        <v>802</v>
      </c>
      <c r="C451" s="10" t="s">
        <v>840</v>
      </c>
      <c r="D451" s="2">
        <v>20402.97</v>
      </c>
      <c r="E451" s="2">
        <v>215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f>SUM(D451:L451)</f>
        <v>20617.97</v>
      </c>
      <c r="N451" s="2"/>
      <c r="O451" s="2"/>
      <c r="P451" s="2"/>
      <c r="Q451" s="2"/>
      <c r="R451" s="2"/>
      <c r="S451" s="2"/>
      <c r="T451" s="2"/>
      <c r="U451" s="2"/>
      <c r="V451" s="2"/>
      <c r="W451" s="2">
        <f>SUM(N451:V451)</f>
        <v>0</v>
      </c>
      <c r="X451" s="2">
        <f>SUM(M451,W451)</f>
        <v>20617.97</v>
      </c>
    </row>
    <row r="452" spans="1:24" ht="14.25">
      <c r="A452" s="5">
        <v>2017</v>
      </c>
      <c r="B452" s="1" t="s">
        <v>439</v>
      </c>
      <c r="C452" s="10" t="s">
        <v>25</v>
      </c>
      <c r="D452" s="2"/>
      <c r="E452" s="2"/>
      <c r="F452" s="2"/>
      <c r="G452" s="2"/>
      <c r="H452" s="2"/>
      <c r="I452" s="2"/>
      <c r="J452" s="2"/>
      <c r="K452" s="2"/>
      <c r="L452" s="2"/>
      <c r="M452" s="2">
        <f>SUM(D452:L452)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>
        <f>SUM(N452:V452)</f>
        <v>0</v>
      </c>
      <c r="X452" s="2">
        <f>SUM(M452,W452)</f>
        <v>0</v>
      </c>
    </row>
    <row r="453" spans="1:24" ht="14.25">
      <c r="A453" s="5">
        <v>2017</v>
      </c>
      <c r="B453" s="1" t="s">
        <v>160</v>
      </c>
      <c r="C453" s="10" t="s">
        <v>12</v>
      </c>
      <c r="D453" s="2">
        <v>13500</v>
      </c>
      <c r="E453" s="2">
        <v>215</v>
      </c>
      <c r="F453" s="2">
        <v>0</v>
      </c>
      <c r="G453" s="2">
        <v>0</v>
      </c>
      <c r="H453" s="2">
        <v>0</v>
      </c>
      <c r="I453" s="2">
        <v>237.37</v>
      </c>
      <c r="J453" s="2">
        <v>0</v>
      </c>
      <c r="K453" s="2">
        <v>0</v>
      </c>
      <c r="L453" s="2">
        <v>0</v>
      </c>
      <c r="M453" s="2">
        <f t="shared" si="38"/>
        <v>13952.37</v>
      </c>
      <c r="N453" s="2">
        <v>13875</v>
      </c>
      <c r="O453" s="2">
        <v>215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f t="shared" si="39"/>
        <v>14090</v>
      </c>
      <c r="X453" s="2">
        <f t="shared" si="40"/>
        <v>28042.370000000003</v>
      </c>
    </row>
    <row r="454" spans="1:24" ht="14.25">
      <c r="A454" s="5">
        <v>2017</v>
      </c>
      <c r="B454" s="1" t="s">
        <v>550</v>
      </c>
      <c r="C454" s="10" t="s">
        <v>12</v>
      </c>
      <c r="D454" s="2">
        <v>3777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1779</v>
      </c>
      <c r="L454" s="2">
        <v>0</v>
      </c>
      <c r="M454" s="2">
        <f>SUM(D454:L454)</f>
        <v>5556</v>
      </c>
      <c r="N454" s="2">
        <v>866.14</v>
      </c>
      <c r="O454" s="2">
        <v>34.2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770</v>
      </c>
      <c r="V454" s="2">
        <v>0</v>
      </c>
      <c r="W454" s="2">
        <f>SUM(N454:V454)</f>
        <v>1670.3400000000001</v>
      </c>
      <c r="X454" s="2">
        <f>SUM(M454,W454)</f>
        <v>7226.34</v>
      </c>
    </row>
    <row r="455" spans="1:24" ht="14.25">
      <c r="A455" s="5">
        <v>2017</v>
      </c>
      <c r="B455" s="1" t="s">
        <v>502</v>
      </c>
      <c r="C455" s="10" t="s">
        <v>840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f>SUM(D455:L455)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>
        <f>SUM(N455:V455)</f>
        <v>0</v>
      </c>
      <c r="X455" s="2">
        <f>SUM(M455,W455)</f>
        <v>0</v>
      </c>
    </row>
    <row r="456" spans="1:24" ht="14.25">
      <c r="A456" s="5">
        <v>2017</v>
      </c>
      <c r="B456" s="1" t="s">
        <v>161</v>
      </c>
      <c r="C456" s="10" t="s">
        <v>12</v>
      </c>
      <c r="D456" s="2">
        <v>37500</v>
      </c>
      <c r="E456" s="2">
        <v>170.64</v>
      </c>
      <c r="F456" s="2">
        <v>0</v>
      </c>
      <c r="G456" s="2">
        <v>0</v>
      </c>
      <c r="H456" s="2">
        <v>0</v>
      </c>
      <c r="I456" s="2">
        <v>2345.08</v>
      </c>
      <c r="J456" s="2">
        <v>0</v>
      </c>
      <c r="K456" s="2">
        <v>0</v>
      </c>
      <c r="L456" s="2">
        <v>1283.55</v>
      </c>
      <c r="M456" s="2">
        <f t="shared" si="38"/>
        <v>41299.270000000004</v>
      </c>
      <c r="N456" s="2">
        <v>37500</v>
      </c>
      <c r="O456" s="2">
        <v>466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2647.4</v>
      </c>
      <c r="W456" s="2">
        <f t="shared" si="39"/>
        <v>40613.4</v>
      </c>
      <c r="X456" s="2">
        <f t="shared" si="40"/>
        <v>81912.67000000001</v>
      </c>
    </row>
    <row r="457" spans="1:24" ht="14.25">
      <c r="A457" s="5">
        <v>2017</v>
      </c>
      <c r="B457" s="1" t="s">
        <v>901</v>
      </c>
      <c r="C457" s="10"/>
      <c r="D457" s="2">
        <v>1500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f>SUM(D457:L457)</f>
        <v>1500</v>
      </c>
      <c r="N457" s="2">
        <v>1500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f>SUM(N457:V457)</f>
        <v>1500</v>
      </c>
      <c r="X457" s="2">
        <f>SUM(M457,W457)</f>
        <v>3000</v>
      </c>
    </row>
    <row r="458" spans="1:24" ht="14.25">
      <c r="A458" s="5">
        <v>2017</v>
      </c>
      <c r="B458" s="1" t="s">
        <v>162</v>
      </c>
      <c r="C458" s="10"/>
      <c r="D458" s="2">
        <v>208.45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f aca="true" t="shared" si="41" ref="M458:M524">SUM(D458:L458)</f>
        <v>208.45</v>
      </c>
      <c r="N458" s="2">
        <v>1987.42</v>
      </c>
      <c r="O458" s="2">
        <v>0</v>
      </c>
      <c r="P458" s="2">
        <v>0</v>
      </c>
      <c r="Q458" s="2">
        <v>9.81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f t="shared" si="39"/>
        <v>1997.23</v>
      </c>
      <c r="X458" s="2">
        <f t="shared" si="40"/>
        <v>2205.68</v>
      </c>
    </row>
    <row r="459" spans="1:24" ht="14.25">
      <c r="A459" s="5">
        <v>2017</v>
      </c>
      <c r="B459" s="1" t="s">
        <v>520</v>
      </c>
      <c r="C459" s="10"/>
      <c r="D459" s="2">
        <v>45000</v>
      </c>
      <c r="E459" s="2">
        <v>440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f t="shared" si="41"/>
        <v>45440</v>
      </c>
      <c r="N459" s="2">
        <v>45000</v>
      </c>
      <c r="O459" s="2">
        <v>15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f t="shared" si="39"/>
        <v>45015</v>
      </c>
      <c r="X459" s="2">
        <f t="shared" si="40"/>
        <v>90455</v>
      </c>
    </row>
    <row r="460" spans="1:24" ht="14.25">
      <c r="A460" s="5">
        <v>2017</v>
      </c>
      <c r="B460" s="1" t="s">
        <v>163</v>
      </c>
      <c r="C460" s="10"/>
      <c r="D460" s="2">
        <v>2500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200</v>
      </c>
      <c r="L460" s="2">
        <v>0</v>
      </c>
      <c r="M460" s="2">
        <f t="shared" si="41"/>
        <v>2700</v>
      </c>
      <c r="N460" s="2">
        <v>1500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f t="shared" si="39"/>
        <v>1500</v>
      </c>
      <c r="X460" s="2">
        <f t="shared" si="40"/>
        <v>4200</v>
      </c>
    </row>
    <row r="461" spans="1:24" ht="14.25">
      <c r="A461" s="5">
        <v>2017</v>
      </c>
      <c r="B461" s="1" t="s">
        <v>164</v>
      </c>
      <c r="C461" s="10" t="s">
        <v>12</v>
      </c>
      <c r="D461" s="2">
        <v>0</v>
      </c>
      <c r="E461" s="2">
        <v>11562.5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100</v>
      </c>
      <c r="L461" s="2">
        <v>0</v>
      </c>
      <c r="M461" s="2">
        <f t="shared" si="41"/>
        <v>11662.5</v>
      </c>
      <c r="N461" s="2">
        <v>0</v>
      </c>
      <c r="O461" s="2">
        <v>11687.5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f t="shared" si="39"/>
        <v>11687.5</v>
      </c>
      <c r="X461" s="2">
        <f t="shared" si="40"/>
        <v>23350</v>
      </c>
    </row>
    <row r="462" spans="1:24" ht="14.25">
      <c r="A462" s="5">
        <v>2017</v>
      </c>
      <c r="B462" s="1" t="s">
        <v>165</v>
      </c>
      <c r="C462" s="10"/>
      <c r="D462" s="2">
        <v>120745.23</v>
      </c>
      <c r="E462" s="2">
        <v>80500</v>
      </c>
      <c r="F462" s="2">
        <v>0</v>
      </c>
      <c r="G462" s="2">
        <v>1001.97</v>
      </c>
      <c r="H462" s="2">
        <v>0</v>
      </c>
      <c r="I462" s="2">
        <v>2790.4</v>
      </c>
      <c r="J462" s="2">
        <v>0</v>
      </c>
      <c r="K462" s="2">
        <v>1486</v>
      </c>
      <c r="L462" s="2">
        <v>0</v>
      </c>
      <c r="M462" s="2">
        <f t="shared" si="41"/>
        <v>206523.59999999998</v>
      </c>
      <c r="N462" s="2">
        <v>123099.44</v>
      </c>
      <c r="O462" s="2">
        <v>30000</v>
      </c>
      <c r="P462" s="2">
        <v>0</v>
      </c>
      <c r="Q462" s="2">
        <v>803.73</v>
      </c>
      <c r="R462" s="2">
        <v>0</v>
      </c>
      <c r="S462" s="2">
        <v>0</v>
      </c>
      <c r="T462" s="2">
        <v>736.88</v>
      </c>
      <c r="U462" s="2">
        <v>0</v>
      </c>
      <c r="V462" s="2">
        <v>0</v>
      </c>
      <c r="W462" s="2">
        <f t="shared" si="39"/>
        <v>154640.05000000002</v>
      </c>
      <c r="X462" s="2">
        <f t="shared" si="40"/>
        <v>361163.65</v>
      </c>
    </row>
    <row r="463" spans="1:24" ht="14.25">
      <c r="A463" s="5">
        <v>2017</v>
      </c>
      <c r="B463" s="1" t="s">
        <v>547</v>
      </c>
      <c r="C463" s="10" t="s">
        <v>12</v>
      </c>
      <c r="D463" s="2">
        <v>1860.75</v>
      </c>
      <c r="E463" s="2">
        <v>0</v>
      </c>
      <c r="F463" s="2">
        <v>0</v>
      </c>
      <c r="G463" s="2">
        <v>0</v>
      </c>
      <c r="H463" s="2">
        <v>0</v>
      </c>
      <c r="I463" s="2">
        <v>472.99</v>
      </c>
      <c r="J463" s="2">
        <v>0</v>
      </c>
      <c r="K463" s="2">
        <v>0</v>
      </c>
      <c r="L463" s="2">
        <v>0</v>
      </c>
      <c r="M463" s="2">
        <f>SUM(D463:L463)</f>
        <v>2333.74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430</v>
      </c>
      <c r="V463" s="2">
        <v>0</v>
      </c>
      <c r="W463" s="2">
        <f>SUM(N463:V463)</f>
        <v>430</v>
      </c>
      <c r="X463" s="2">
        <f>SUM(M463,W463)</f>
        <v>2763.74</v>
      </c>
    </row>
    <row r="464" spans="1:24" ht="14.25">
      <c r="A464" s="5">
        <v>2017</v>
      </c>
      <c r="B464" s="1" t="s">
        <v>360</v>
      </c>
      <c r="C464" s="10"/>
      <c r="D464" s="2">
        <v>6000</v>
      </c>
      <c r="E464" s="2">
        <v>115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f>SUM(D464:L464)</f>
        <v>6115</v>
      </c>
      <c r="N464" s="2">
        <v>11000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f t="shared" si="39"/>
        <v>11000</v>
      </c>
      <c r="X464" s="2">
        <f t="shared" si="40"/>
        <v>17115</v>
      </c>
    </row>
    <row r="465" spans="1:24" ht="14.25">
      <c r="A465" s="5">
        <v>2017</v>
      </c>
      <c r="B465" s="1" t="s">
        <v>166</v>
      </c>
      <c r="C465" s="10"/>
      <c r="D465" s="2">
        <v>7500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f t="shared" si="41"/>
        <v>7500</v>
      </c>
      <c r="N465" s="2">
        <v>10000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200</v>
      </c>
      <c r="V465" s="2">
        <v>0</v>
      </c>
      <c r="W465" s="2">
        <f t="shared" si="39"/>
        <v>10200</v>
      </c>
      <c r="X465" s="2">
        <f t="shared" si="40"/>
        <v>17700</v>
      </c>
    </row>
    <row r="466" spans="1:24" ht="14.25">
      <c r="A466" s="5">
        <v>2017</v>
      </c>
      <c r="B466" s="1" t="s">
        <v>525</v>
      </c>
      <c r="C466" s="10" t="s">
        <v>911</v>
      </c>
      <c r="D466" s="2">
        <v>19000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1115</v>
      </c>
      <c r="L466" s="2">
        <v>0</v>
      </c>
      <c r="M466" s="2">
        <f>SUM(D466:L466)</f>
        <v>20115</v>
      </c>
      <c r="N466" s="2">
        <v>4000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f>SUM(N466:V466)</f>
        <v>4000</v>
      </c>
      <c r="X466" s="2">
        <f>SUM(M466,W466)</f>
        <v>24115</v>
      </c>
    </row>
    <row r="467" spans="1:24" ht="14.25">
      <c r="A467" s="5">
        <v>2017</v>
      </c>
      <c r="B467" s="1" t="s">
        <v>167</v>
      </c>
      <c r="C467" s="10" t="s">
        <v>12</v>
      </c>
      <c r="D467" s="2">
        <v>9884.91</v>
      </c>
      <c r="E467" s="2">
        <v>44.33</v>
      </c>
      <c r="F467" s="2">
        <v>0</v>
      </c>
      <c r="G467" s="2">
        <v>0</v>
      </c>
      <c r="H467" s="2">
        <v>0</v>
      </c>
      <c r="I467" s="2">
        <v>0</v>
      </c>
      <c r="J467" s="2">
        <v>3960</v>
      </c>
      <c r="K467" s="2">
        <v>215</v>
      </c>
      <c r="L467" s="2">
        <v>0</v>
      </c>
      <c r="M467" s="2">
        <f t="shared" si="41"/>
        <v>14104.24</v>
      </c>
      <c r="N467" s="2">
        <v>723.61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f t="shared" si="39"/>
        <v>723.61</v>
      </c>
      <c r="X467" s="2">
        <f t="shared" si="40"/>
        <v>14827.85</v>
      </c>
    </row>
    <row r="468" spans="1:24" ht="14.25">
      <c r="A468" s="5">
        <v>2017</v>
      </c>
      <c r="B468" s="1" t="s">
        <v>366</v>
      </c>
      <c r="C468" s="10" t="s">
        <v>12</v>
      </c>
      <c r="D468" s="2">
        <v>31566.66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100</v>
      </c>
      <c r="K468" s="2">
        <v>0</v>
      </c>
      <c r="L468" s="2">
        <v>0</v>
      </c>
      <c r="M468" s="2">
        <f>SUM(D468:L468)</f>
        <v>31666.66</v>
      </c>
      <c r="N468" s="2">
        <v>17400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f t="shared" si="39"/>
        <v>17400</v>
      </c>
      <c r="X468" s="2">
        <f t="shared" si="40"/>
        <v>49066.66</v>
      </c>
    </row>
    <row r="469" spans="1:24" ht="14.25">
      <c r="A469" s="5">
        <v>2017</v>
      </c>
      <c r="B469" s="1" t="s">
        <v>168</v>
      </c>
      <c r="C469" s="10"/>
      <c r="D469" s="2">
        <v>26406.08</v>
      </c>
      <c r="E469" s="2">
        <v>123.15</v>
      </c>
      <c r="F469" s="2">
        <v>0</v>
      </c>
      <c r="G469" s="2">
        <v>1609.36</v>
      </c>
      <c r="H469" s="2">
        <v>0</v>
      </c>
      <c r="I469" s="2">
        <v>0</v>
      </c>
      <c r="J469" s="2">
        <v>1289.4</v>
      </c>
      <c r="K469" s="2">
        <v>547</v>
      </c>
      <c r="L469" s="2">
        <v>0</v>
      </c>
      <c r="M469" s="2">
        <f t="shared" si="41"/>
        <v>29974.990000000005</v>
      </c>
      <c r="N469" s="2">
        <v>40934.97</v>
      </c>
      <c r="O469" s="2">
        <v>0</v>
      </c>
      <c r="P469" s="2">
        <v>0</v>
      </c>
      <c r="Q469" s="2">
        <v>419.5</v>
      </c>
      <c r="R469" s="2">
        <v>0</v>
      </c>
      <c r="S469" s="2">
        <v>0</v>
      </c>
      <c r="T469" s="2">
        <v>508.69</v>
      </c>
      <c r="U469" s="2">
        <v>1120</v>
      </c>
      <c r="V469" s="2">
        <v>0</v>
      </c>
      <c r="W469" s="2">
        <f t="shared" si="39"/>
        <v>42983.16</v>
      </c>
      <c r="X469" s="2">
        <f t="shared" si="40"/>
        <v>72958.15000000001</v>
      </c>
    </row>
    <row r="470" spans="1:24" ht="14.25">
      <c r="A470" s="5">
        <v>2017</v>
      </c>
      <c r="B470" s="1" t="s">
        <v>169</v>
      </c>
      <c r="C470" s="10"/>
      <c r="D470" s="2">
        <v>15000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f t="shared" si="41"/>
        <v>15000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200</v>
      </c>
      <c r="V470" s="2">
        <v>0</v>
      </c>
      <c r="W470" s="2">
        <f t="shared" si="39"/>
        <v>200</v>
      </c>
      <c r="X470" s="2">
        <f t="shared" si="40"/>
        <v>15200</v>
      </c>
    </row>
    <row r="471" spans="1:24" ht="14.25">
      <c r="A471" s="5">
        <v>2017</v>
      </c>
      <c r="B471" s="1" t="s">
        <v>170</v>
      </c>
      <c r="C471" s="10"/>
      <c r="D471" s="2">
        <v>73425</v>
      </c>
      <c r="E471" s="2">
        <v>3353.17</v>
      </c>
      <c r="F471" s="2">
        <v>0</v>
      </c>
      <c r="G471" s="2">
        <v>0</v>
      </c>
      <c r="H471" s="2">
        <v>0</v>
      </c>
      <c r="I471" s="2">
        <v>2138.11</v>
      </c>
      <c r="J471" s="2">
        <v>0</v>
      </c>
      <c r="K471" s="2">
        <v>0</v>
      </c>
      <c r="L471" s="2">
        <v>0</v>
      </c>
      <c r="M471" s="2">
        <f t="shared" si="41"/>
        <v>78916.28</v>
      </c>
      <c r="N471" s="2">
        <v>20125</v>
      </c>
      <c r="O471" s="2">
        <v>1704.94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f t="shared" si="39"/>
        <v>21829.94</v>
      </c>
      <c r="X471" s="2">
        <f t="shared" si="40"/>
        <v>100746.22</v>
      </c>
    </row>
    <row r="472" spans="1:24" ht="14.25">
      <c r="A472" s="5">
        <v>2017</v>
      </c>
      <c r="B472" s="1" t="s">
        <v>350</v>
      </c>
      <c r="C472" s="10"/>
      <c r="D472" s="2">
        <v>16000</v>
      </c>
      <c r="E472" s="2">
        <v>389.69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f>SUM(D472:L472)</f>
        <v>16389.69</v>
      </c>
      <c r="N472" s="2">
        <v>3327.79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f t="shared" si="39"/>
        <v>3327.79</v>
      </c>
      <c r="X472" s="2">
        <f t="shared" si="40"/>
        <v>19717.48</v>
      </c>
    </row>
    <row r="473" spans="1:24" ht="14.25">
      <c r="A473" s="5">
        <v>2017</v>
      </c>
      <c r="B473" s="1" t="s">
        <v>171</v>
      </c>
      <c r="C473" s="10"/>
      <c r="D473" s="2">
        <v>19080</v>
      </c>
      <c r="E473" s="2">
        <v>220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f t="shared" si="41"/>
        <v>19300</v>
      </c>
      <c r="N473" s="2">
        <v>19080</v>
      </c>
      <c r="O473" s="2">
        <v>10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f t="shared" si="39"/>
        <v>19090</v>
      </c>
      <c r="X473" s="2">
        <f t="shared" si="40"/>
        <v>38390</v>
      </c>
    </row>
    <row r="474" spans="1:24" ht="14.25">
      <c r="A474" s="5">
        <v>2017</v>
      </c>
      <c r="B474" s="1" t="s">
        <v>172</v>
      </c>
      <c r="C474" s="10" t="s">
        <v>12</v>
      </c>
      <c r="D474" s="2">
        <v>17499.99</v>
      </c>
      <c r="E474" s="2">
        <v>5176.84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f t="shared" si="41"/>
        <v>22676.83</v>
      </c>
      <c r="N474" s="2">
        <v>10499.99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f t="shared" si="39"/>
        <v>10499.99</v>
      </c>
      <c r="X474" s="2">
        <f t="shared" si="40"/>
        <v>33176.82</v>
      </c>
    </row>
    <row r="475" spans="1:24" ht="14.25">
      <c r="A475" s="5">
        <v>2017</v>
      </c>
      <c r="B475" s="1" t="s">
        <v>173</v>
      </c>
      <c r="C475" s="10" t="s">
        <v>12</v>
      </c>
      <c r="D475" s="2">
        <v>8765.8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430</v>
      </c>
      <c r="L475" s="2">
        <v>0</v>
      </c>
      <c r="M475" s="2">
        <f>SUM(D475:L475)</f>
        <v>9195.8</v>
      </c>
      <c r="N475" s="2">
        <v>6437.03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f>SUM(N475:V475)</f>
        <v>6437.03</v>
      </c>
      <c r="X475" s="2">
        <f>SUM(M475,W475)</f>
        <v>15632.829999999998</v>
      </c>
    </row>
    <row r="476" spans="1:24" ht="14.25">
      <c r="A476" s="5">
        <v>2017</v>
      </c>
      <c r="B476" s="1" t="s">
        <v>174</v>
      </c>
      <c r="C476" s="10" t="s">
        <v>12</v>
      </c>
      <c r="D476" s="2">
        <v>6450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f t="shared" si="41"/>
        <v>6450</v>
      </c>
      <c r="N476" s="2">
        <v>4730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400</v>
      </c>
      <c r="V476" s="2">
        <v>0</v>
      </c>
      <c r="W476" s="2">
        <f t="shared" si="39"/>
        <v>5130</v>
      </c>
      <c r="X476" s="2">
        <f t="shared" si="40"/>
        <v>11580</v>
      </c>
    </row>
    <row r="477" spans="1:24" ht="14.25">
      <c r="A477" s="5">
        <v>2017</v>
      </c>
      <c r="B477" s="1" t="s">
        <v>175</v>
      </c>
      <c r="C477" s="10" t="s">
        <v>12</v>
      </c>
      <c r="D477" s="2">
        <v>19200</v>
      </c>
      <c r="E477" s="2">
        <v>0</v>
      </c>
      <c r="F477" s="2">
        <v>779.2</v>
      </c>
      <c r="G477" s="2">
        <v>10.24</v>
      </c>
      <c r="H477" s="2">
        <v>0</v>
      </c>
      <c r="I477" s="2">
        <v>184.32</v>
      </c>
      <c r="J477" s="2">
        <v>0</v>
      </c>
      <c r="K477" s="2">
        <v>200</v>
      </c>
      <c r="L477" s="2">
        <v>0</v>
      </c>
      <c r="M477" s="2">
        <f>SUM(D477:L477)</f>
        <v>20373.760000000002</v>
      </c>
      <c r="N477" s="2">
        <v>2400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100</v>
      </c>
      <c r="V477" s="2">
        <v>0</v>
      </c>
      <c r="W477" s="2">
        <f t="shared" si="39"/>
        <v>2500</v>
      </c>
      <c r="X477" s="2">
        <f t="shared" si="40"/>
        <v>22873.760000000002</v>
      </c>
    </row>
    <row r="478" spans="1:24" ht="14.25">
      <c r="A478" s="5">
        <v>2017</v>
      </c>
      <c r="B478" s="1" t="s">
        <v>176</v>
      </c>
      <c r="C478" s="10"/>
      <c r="D478" s="2">
        <v>5824.89</v>
      </c>
      <c r="E478" s="2">
        <v>230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f t="shared" si="41"/>
        <v>6054.89</v>
      </c>
      <c r="N478" s="2">
        <v>2529.55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f t="shared" si="39"/>
        <v>2529.55</v>
      </c>
      <c r="X478" s="2">
        <f t="shared" si="40"/>
        <v>8584.44</v>
      </c>
    </row>
    <row r="479" spans="1:24" ht="14.25">
      <c r="A479" s="5">
        <v>2017</v>
      </c>
      <c r="B479" s="1" t="s">
        <v>177</v>
      </c>
      <c r="C479" s="10"/>
      <c r="D479" s="2">
        <v>13500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f>SUM(D479:L479)</f>
        <v>13500</v>
      </c>
      <c r="N479" s="2">
        <v>9000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f t="shared" si="39"/>
        <v>9000</v>
      </c>
      <c r="X479" s="2">
        <f t="shared" si="40"/>
        <v>22500</v>
      </c>
    </row>
    <row r="480" spans="1:24" ht="14.25">
      <c r="A480" s="5">
        <v>2017</v>
      </c>
      <c r="B480" s="1" t="s">
        <v>178</v>
      </c>
      <c r="C480" s="10" t="s">
        <v>12</v>
      </c>
      <c r="D480" s="2">
        <v>14502</v>
      </c>
      <c r="E480" s="2">
        <v>59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f t="shared" si="41"/>
        <v>14561</v>
      </c>
      <c r="N480" s="2">
        <v>14502</v>
      </c>
      <c r="O480" s="2">
        <v>492.38</v>
      </c>
      <c r="P480" s="2">
        <v>0</v>
      </c>
      <c r="Q480" s="2">
        <v>0</v>
      </c>
      <c r="R480" s="2">
        <v>0</v>
      </c>
      <c r="S480" s="2">
        <v>0</v>
      </c>
      <c r="T480" s="2">
        <v>131.04</v>
      </c>
      <c r="U480" s="2">
        <v>0</v>
      </c>
      <c r="V480" s="2">
        <v>0</v>
      </c>
      <c r="W480" s="2">
        <f t="shared" si="39"/>
        <v>15125.42</v>
      </c>
      <c r="X480" s="2">
        <f t="shared" si="40"/>
        <v>29686.42</v>
      </c>
    </row>
    <row r="481" spans="1:24" ht="14.25">
      <c r="A481" s="5">
        <v>2017</v>
      </c>
      <c r="B481" s="1" t="s">
        <v>179</v>
      </c>
      <c r="C481" s="10"/>
      <c r="D481" s="2">
        <v>76284.38</v>
      </c>
      <c r="E481" s="2">
        <v>590.47</v>
      </c>
      <c r="F481" s="2">
        <v>0</v>
      </c>
      <c r="G481" s="2">
        <v>0</v>
      </c>
      <c r="H481" s="2">
        <v>0</v>
      </c>
      <c r="I481" s="2">
        <v>44520</v>
      </c>
      <c r="J481" s="2">
        <v>0</v>
      </c>
      <c r="K481" s="2">
        <v>1290</v>
      </c>
      <c r="L481" s="2">
        <v>0</v>
      </c>
      <c r="M481" s="2">
        <f t="shared" si="41"/>
        <v>122684.85</v>
      </c>
      <c r="N481" s="2">
        <v>25365.63</v>
      </c>
      <c r="O481" s="2">
        <v>17.8</v>
      </c>
      <c r="P481" s="2">
        <v>0</v>
      </c>
      <c r="Q481" s="2">
        <v>0</v>
      </c>
      <c r="R481" s="2">
        <v>0</v>
      </c>
      <c r="S481" s="2">
        <v>453.04</v>
      </c>
      <c r="T481" s="2">
        <v>0</v>
      </c>
      <c r="U481" s="2">
        <v>0</v>
      </c>
      <c r="V481" s="2">
        <v>0</v>
      </c>
      <c r="W481" s="2">
        <f t="shared" si="39"/>
        <v>25836.47</v>
      </c>
      <c r="X481" s="2">
        <f t="shared" si="40"/>
        <v>148521.32</v>
      </c>
    </row>
    <row r="482" spans="1:24" ht="14.25">
      <c r="A482" s="5">
        <v>2017</v>
      </c>
      <c r="B482" s="1" t="s">
        <v>660</v>
      </c>
      <c r="C482" s="10" t="s">
        <v>12</v>
      </c>
      <c r="D482" s="2">
        <v>4635</v>
      </c>
      <c r="E482" s="2">
        <v>0</v>
      </c>
      <c r="F482" s="2">
        <v>0</v>
      </c>
      <c r="G482" s="2">
        <v>17.72</v>
      </c>
      <c r="H482" s="2">
        <v>0</v>
      </c>
      <c r="I482" s="2">
        <v>6583.54</v>
      </c>
      <c r="J482" s="2">
        <v>0</v>
      </c>
      <c r="K482" s="2">
        <v>0</v>
      </c>
      <c r="L482" s="2">
        <v>0</v>
      </c>
      <c r="M482" s="2">
        <f>SUM(D482:L482)</f>
        <v>11236.26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f>SUM(N482:V482)</f>
        <v>0</v>
      </c>
      <c r="X482" s="2">
        <f>SUM(M482,W482)</f>
        <v>11236.26</v>
      </c>
    </row>
    <row r="483" spans="1:24" ht="14.25">
      <c r="A483" s="5">
        <v>2017</v>
      </c>
      <c r="B483" s="1" t="s">
        <v>843</v>
      </c>
      <c r="C483" s="10"/>
      <c r="D483" s="2">
        <v>7499.99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f>SUM(D483:L483)</f>
        <v>7499.99</v>
      </c>
      <c r="N483" s="2">
        <v>2699.61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f>SUM(N483:V483)</f>
        <v>2699.61</v>
      </c>
      <c r="X483" s="2">
        <f>SUM(M483,W483)</f>
        <v>10199.6</v>
      </c>
    </row>
    <row r="484" spans="1:24" ht="14.25">
      <c r="A484" s="5">
        <v>2017</v>
      </c>
      <c r="B484" s="1" t="s">
        <v>180</v>
      </c>
      <c r="C484" s="10"/>
      <c r="D484" s="2">
        <v>13521.97</v>
      </c>
      <c r="E484" s="2">
        <v>3132.6</v>
      </c>
      <c r="F484" s="2">
        <v>0</v>
      </c>
      <c r="G484" s="2">
        <v>831.15</v>
      </c>
      <c r="H484" s="2">
        <v>0</v>
      </c>
      <c r="I484" s="2">
        <v>0</v>
      </c>
      <c r="J484" s="2">
        <v>3070.57</v>
      </c>
      <c r="K484" s="2">
        <v>0</v>
      </c>
      <c r="L484" s="2">
        <v>0</v>
      </c>
      <c r="M484" s="2">
        <f t="shared" si="41"/>
        <v>20556.29</v>
      </c>
      <c r="N484" s="2">
        <v>7658.01</v>
      </c>
      <c r="O484" s="2">
        <v>36.06</v>
      </c>
      <c r="P484" s="2">
        <v>0</v>
      </c>
      <c r="Q484" s="2">
        <v>361.88</v>
      </c>
      <c r="R484" s="2">
        <v>0</v>
      </c>
      <c r="S484" s="2">
        <v>0</v>
      </c>
      <c r="T484" s="2">
        <v>1186.7</v>
      </c>
      <c r="U484" s="2">
        <v>0</v>
      </c>
      <c r="V484" s="2">
        <v>0</v>
      </c>
      <c r="W484" s="2">
        <f t="shared" si="39"/>
        <v>9242.650000000001</v>
      </c>
      <c r="X484" s="2">
        <f t="shared" si="40"/>
        <v>29798.940000000002</v>
      </c>
    </row>
    <row r="485" spans="1:24" ht="14.25">
      <c r="A485" s="5">
        <v>2017</v>
      </c>
      <c r="B485" s="1" t="s">
        <v>435</v>
      </c>
      <c r="C485" s="10" t="s">
        <v>911</v>
      </c>
      <c r="D485" s="2">
        <v>6000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f t="shared" si="41"/>
        <v>6000</v>
      </c>
      <c r="N485" s="2">
        <v>3000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f t="shared" si="39"/>
        <v>3000</v>
      </c>
      <c r="X485" s="2">
        <f t="shared" si="40"/>
        <v>9000</v>
      </c>
    </row>
    <row r="486" spans="1:24" ht="14.25">
      <c r="A486" s="5">
        <v>2017</v>
      </c>
      <c r="B486" s="1" t="s">
        <v>181</v>
      </c>
      <c r="C486" s="10"/>
      <c r="D486" s="2">
        <v>24000</v>
      </c>
      <c r="E486" s="2">
        <v>0</v>
      </c>
      <c r="F486" s="2">
        <v>1245.94</v>
      </c>
      <c r="G486" s="2">
        <v>203.7</v>
      </c>
      <c r="H486" s="2">
        <v>0</v>
      </c>
      <c r="I486" s="2">
        <v>1120.37</v>
      </c>
      <c r="J486" s="2">
        <v>0</v>
      </c>
      <c r="K486" s="2">
        <v>100</v>
      </c>
      <c r="L486" s="2">
        <v>0</v>
      </c>
      <c r="M486" s="2">
        <f t="shared" si="41"/>
        <v>26670.01</v>
      </c>
      <c r="N486" s="2">
        <v>3000</v>
      </c>
      <c r="O486" s="2">
        <v>0</v>
      </c>
      <c r="P486" s="2">
        <v>0</v>
      </c>
      <c r="Q486" s="2">
        <v>20.15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f t="shared" si="39"/>
        <v>3020.15</v>
      </c>
      <c r="X486" s="2">
        <f t="shared" si="40"/>
        <v>29690.16</v>
      </c>
    </row>
    <row r="487" spans="1:24" ht="14.25">
      <c r="A487" s="5">
        <v>2017</v>
      </c>
      <c r="B487" s="1" t="s">
        <v>182</v>
      </c>
      <c r="C487" s="10"/>
      <c r="D487" s="2">
        <v>12773.92</v>
      </c>
      <c r="E487" s="2">
        <v>445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224</v>
      </c>
      <c r="L487" s="2">
        <v>0</v>
      </c>
      <c r="M487" s="2">
        <f t="shared" si="41"/>
        <v>13442.92</v>
      </c>
      <c r="N487" s="2">
        <v>0</v>
      </c>
      <c r="O487" s="2">
        <v>465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f t="shared" si="39"/>
        <v>465</v>
      </c>
      <c r="X487" s="2">
        <f t="shared" si="40"/>
        <v>13907.92</v>
      </c>
    </row>
    <row r="488" spans="1:24" ht="14.25">
      <c r="A488" s="5">
        <v>2017</v>
      </c>
      <c r="B488" s="1" t="s">
        <v>183</v>
      </c>
      <c r="C488" s="10" t="s">
        <v>12</v>
      </c>
      <c r="D488" s="2">
        <v>10500</v>
      </c>
      <c r="E488" s="2">
        <v>399.42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f t="shared" si="41"/>
        <v>10899.42</v>
      </c>
      <c r="N488" s="2">
        <v>10500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f t="shared" si="39"/>
        <v>10500</v>
      </c>
      <c r="X488" s="2">
        <f t="shared" si="40"/>
        <v>21399.42</v>
      </c>
    </row>
    <row r="489" spans="1:24" ht="14.25">
      <c r="A489" s="5">
        <v>2017</v>
      </c>
      <c r="B489" s="1" t="s">
        <v>184</v>
      </c>
      <c r="C489" s="10"/>
      <c r="D489" s="2">
        <v>896.93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f t="shared" si="41"/>
        <v>896.93</v>
      </c>
      <c r="N489" s="2">
        <v>3664.41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f t="shared" si="39"/>
        <v>3664.41</v>
      </c>
      <c r="X489" s="2">
        <f t="shared" si="40"/>
        <v>4561.34</v>
      </c>
    </row>
    <row r="490" spans="1:24" ht="14.25">
      <c r="A490" s="5">
        <v>2017</v>
      </c>
      <c r="B490" s="1" t="s">
        <v>185</v>
      </c>
      <c r="C490" s="10"/>
      <c r="D490" s="2">
        <v>25834.72</v>
      </c>
      <c r="E490" s="2">
        <v>430</v>
      </c>
      <c r="F490" s="2">
        <v>0</v>
      </c>
      <c r="G490" s="2">
        <v>38.29</v>
      </c>
      <c r="H490" s="2">
        <v>0</v>
      </c>
      <c r="I490" s="2">
        <v>7702.94</v>
      </c>
      <c r="J490" s="2">
        <v>0</v>
      </c>
      <c r="K490" s="2">
        <v>0</v>
      </c>
      <c r="L490" s="2">
        <v>0</v>
      </c>
      <c r="M490" s="2">
        <f t="shared" si="41"/>
        <v>34005.950000000004</v>
      </c>
      <c r="N490" s="2">
        <v>12536.31</v>
      </c>
      <c r="O490" s="2">
        <v>0</v>
      </c>
      <c r="P490" s="2">
        <v>0</v>
      </c>
      <c r="Q490" s="2">
        <v>52.85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f t="shared" si="39"/>
        <v>12589.16</v>
      </c>
      <c r="X490" s="2">
        <f t="shared" si="40"/>
        <v>46595.11</v>
      </c>
    </row>
    <row r="491" spans="1:24" ht="14.25">
      <c r="A491" s="5">
        <v>2017</v>
      </c>
      <c r="B491" s="1" t="s">
        <v>397</v>
      </c>
      <c r="C491" s="10"/>
      <c r="D491" s="2">
        <v>17101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1842</v>
      </c>
      <c r="L491" s="2">
        <v>0</v>
      </c>
      <c r="M491" s="2">
        <f t="shared" si="41"/>
        <v>18943</v>
      </c>
      <c r="N491" s="2">
        <v>23467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f t="shared" si="39"/>
        <v>23467</v>
      </c>
      <c r="X491" s="2">
        <f t="shared" si="40"/>
        <v>42410</v>
      </c>
    </row>
    <row r="492" spans="1:24" ht="14.25">
      <c r="A492" s="5">
        <v>2017</v>
      </c>
      <c r="B492" s="1" t="s">
        <v>186</v>
      </c>
      <c r="C492" s="10" t="s">
        <v>911</v>
      </c>
      <c r="D492" s="2">
        <v>1036.97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215</v>
      </c>
      <c r="L492" s="2">
        <v>0</v>
      </c>
      <c r="M492" s="2">
        <f t="shared" si="41"/>
        <v>1251.97</v>
      </c>
      <c r="N492" s="2">
        <v>1000</v>
      </c>
      <c r="O492" s="2">
        <v>166.95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f t="shared" si="39"/>
        <v>1166.95</v>
      </c>
      <c r="X492" s="2">
        <f t="shared" si="40"/>
        <v>2418.92</v>
      </c>
    </row>
    <row r="493" spans="1:24" ht="14.25">
      <c r="A493" s="5">
        <v>2017</v>
      </c>
      <c r="B493" s="1" t="s">
        <v>187</v>
      </c>
      <c r="C493" s="10"/>
      <c r="D493" s="2">
        <v>15000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553.06</v>
      </c>
      <c r="K493" s="2">
        <v>645</v>
      </c>
      <c r="L493" s="2">
        <v>0</v>
      </c>
      <c r="M493" s="2">
        <f t="shared" si="41"/>
        <v>16198.06</v>
      </c>
      <c r="N493" s="2">
        <v>6000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f t="shared" si="39"/>
        <v>6000</v>
      </c>
      <c r="X493" s="2">
        <f t="shared" si="40"/>
        <v>22198.059999999998</v>
      </c>
    </row>
    <row r="494" spans="1:24" ht="14.25">
      <c r="A494" s="5">
        <v>2017</v>
      </c>
      <c r="B494" s="1" t="s">
        <v>860</v>
      </c>
      <c r="C494" s="10"/>
      <c r="D494" s="2">
        <v>2500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200</v>
      </c>
      <c r="L494" s="2">
        <v>0</v>
      </c>
      <c r="M494" s="2">
        <f>SUM(D494:L494)</f>
        <v>2700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f>SUM(N494:V494)</f>
        <v>0</v>
      </c>
      <c r="X494" s="2">
        <f>SUM(M494,W494)</f>
        <v>2700</v>
      </c>
    </row>
    <row r="495" spans="1:24" ht="14.25">
      <c r="A495" s="5">
        <v>2017</v>
      </c>
      <c r="B495" s="1" t="s">
        <v>188</v>
      </c>
      <c r="C495" s="10"/>
      <c r="D495" s="2">
        <v>36200</v>
      </c>
      <c r="E495" s="2">
        <v>645</v>
      </c>
      <c r="F495" s="2">
        <v>0</v>
      </c>
      <c r="G495" s="2">
        <v>188</v>
      </c>
      <c r="H495" s="2">
        <v>0</v>
      </c>
      <c r="I495" s="2">
        <v>6760</v>
      </c>
      <c r="J495" s="2">
        <v>0</v>
      </c>
      <c r="K495" s="2">
        <v>0</v>
      </c>
      <c r="L495" s="2">
        <v>0</v>
      </c>
      <c r="M495" s="2">
        <f t="shared" si="41"/>
        <v>43793</v>
      </c>
      <c r="N495" s="2">
        <v>11880</v>
      </c>
      <c r="O495" s="2">
        <v>16.87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f t="shared" si="39"/>
        <v>11896.87</v>
      </c>
      <c r="X495" s="2">
        <f t="shared" si="40"/>
        <v>55689.87</v>
      </c>
    </row>
    <row r="496" spans="1:24" ht="14.25">
      <c r="A496" s="5">
        <v>2017</v>
      </c>
      <c r="B496" s="1" t="s">
        <v>189</v>
      </c>
      <c r="C496" s="10"/>
      <c r="D496" s="2">
        <v>11180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215</v>
      </c>
      <c r="L496" s="2">
        <v>0</v>
      </c>
      <c r="M496" s="2">
        <f t="shared" si="41"/>
        <v>11395</v>
      </c>
      <c r="N496" s="2">
        <v>2250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f t="shared" si="39"/>
        <v>2250</v>
      </c>
      <c r="X496" s="2">
        <f t="shared" si="40"/>
        <v>13645</v>
      </c>
    </row>
    <row r="497" spans="1:24" ht="14.25">
      <c r="A497" s="5">
        <v>2017</v>
      </c>
      <c r="B497" s="1" t="s">
        <v>590</v>
      </c>
      <c r="C497" s="10" t="s">
        <v>12</v>
      </c>
      <c r="D497" s="2">
        <v>24118</v>
      </c>
      <c r="E497" s="2">
        <v>0</v>
      </c>
      <c r="F497" s="2">
        <v>0</v>
      </c>
      <c r="G497" s="2">
        <v>0</v>
      </c>
      <c r="H497" s="2">
        <v>0</v>
      </c>
      <c r="I497" s="2">
        <v>535</v>
      </c>
      <c r="J497" s="2">
        <v>0</v>
      </c>
      <c r="K497" s="2">
        <v>0</v>
      </c>
      <c r="L497" s="2">
        <v>0</v>
      </c>
      <c r="M497" s="2">
        <f>SUM(D497:L497)</f>
        <v>24653</v>
      </c>
      <c r="N497" s="2">
        <v>11018.25</v>
      </c>
      <c r="O497" s="2">
        <v>0</v>
      </c>
      <c r="P497" s="2">
        <v>0</v>
      </c>
      <c r="Q497" s="2">
        <v>291.3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f>SUM(N497:V497)</f>
        <v>11309.55</v>
      </c>
      <c r="X497" s="2">
        <f>SUM(M497,W497)</f>
        <v>35962.55</v>
      </c>
    </row>
    <row r="498" spans="1:24" ht="14.25">
      <c r="A498" s="5">
        <v>2017</v>
      </c>
      <c r="B498" s="1" t="s">
        <v>190</v>
      </c>
      <c r="C498" s="10"/>
      <c r="D498" s="2">
        <v>15016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100</v>
      </c>
      <c r="L498" s="2">
        <v>0</v>
      </c>
      <c r="M498" s="2">
        <f t="shared" si="41"/>
        <v>15116</v>
      </c>
      <c r="N498" s="2">
        <v>12656.92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f t="shared" si="39"/>
        <v>12656.92</v>
      </c>
      <c r="X498" s="2">
        <f t="shared" si="40"/>
        <v>27772.92</v>
      </c>
    </row>
    <row r="499" spans="1:24" ht="14.25">
      <c r="A499" s="5">
        <v>2017</v>
      </c>
      <c r="B499" s="1" t="s">
        <v>191</v>
      </c>
      <c r="C499" s="10"/>
      <c r="D499" s="2">
        <v>5854.75</v>
      </c>
      <c r="E499" s="2">
        <v>1128.5</v>
      </c>
      <c r="F499" s="2">
        <v>0</v>
      </c>
      <c r="G499" s="2">
        <v>0</v>
      </c>
      <c r="H499" s="2">
        <v>0</v>
      </c>
      <c r="I499" s="2">
        <v>3574.3</v>
      </c>
      <c r="J499" s="2">
        <v>0</v>
      </c>
      <c r="K499" s="2">
        <v>0</v>
      </c>
      <c r="L499" s="2">
        <v>0</v>
      </c>
      <c r="M499" s="2">
        <f t="shared" si="41"/>
        <v>10557.55</v>
      </c>
      <c r="N499" s="2">
        <v>3579.95</v>
      </c>
      <c r="O499" s="2">
        <v>123.91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f t="shared" si="39"/>
        <v>3703.8599999999997</v>
      </c>
      <c r="X499" s="2">
        <f t="shared" si="40"/>
        <v>14261.41</v>
      </c>
    </row>
    <row r="500" spans="1:24" ht="14.25">
      <c r="A500" s="5">
        <v>2017</v>
      </c>
      <c r="B500" s="1" t="s">
        <v>192</v>
      </c>
      <c r="C500" s="10"/>
      <c r="D500" s="2">
        <v>21564.31</v>
      </c>
      <c r="E500" s="2">
        <v>1855.95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f t="shared" si="41"/>
        <v>23420.260000000002</v>
      </c>
      <c r="N500" s="2">
        <v>3250</v>
      </c>
      <c r="O500" s="2">
        <v>854.84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f t="shared" si="39"/>
        <v>4104.84</v>
      </c>
      <c r="X500" s="2">
        <f t="shared" si="40"/>
        <v>27525.100000000002</v>
      </c>
    </row>
    <row r="501" spans="1:24" ht="14.25">
      <c r="A501" s="5">
        <v>2017</v>
      </c>
      <c r="B501" s="1" t="s">
        <v>614</v>
      </c>
      <c r="C501" s="10"/>
      <c r="D501" s="2">
        <v>9000</v>
      </c>
      <c r="E501" s="2">
        <v>215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f>SUM(D501:L501)</f>
        <v>9215</v>
      </c>
      <c r="N501" s="2">
        <v>5400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f>SUM(N501:V501)</f>
        <v>5400</v>
      </c>
      <c r="X501" s="2">
        <f>SUM(M501,W501)</f>
        <v>14615</v>
      </c>
    </row>
    <row r="502" spans="1:24" ht="14.25">
      <c r="A502" s="5">
        <v>2017</v>
      </c>
      <c r="B502" s="1" t="s">
        <v>193</v>
      </c>
      <c r="C502" s="10"/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f t="shared" si="41"/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f t="shared" si="39"/>
        <v>0</v>
      </c>
      <c r="X502" s="2">
        <f t="shared" si="40"/>
        <v>0</v>
      </c>
    </row>
    <row r="503" spans="1:24" ht="14.25">
      <c r="A503" s="5">
        <v>2017</v>
      </c>
      <c r="B503" s="1" t="s">
        <v>194</v>
      </c>
      <c r="C503" s="10"/>
      <c r="D503" s="2">
        <v>2050</v>
      </c>
      <c r="E503" s="2">
        <v>225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f t="shared" si="41"/>
        <v>2275</v>
      </c>
      <c r="N503" s="2">
        <v>300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f t="shared" si="39"/>
        <v>300</v>
      </c>
      <c r="X503" s="2">
        <f t="shared" si="40"/>
        <v>2575</v>
      </c>
    </row>
    <row r="504" spans="1:24" ht="14.25">
      <c r="A504" s="5">
        <v>2017</v>
      </c>
      <c r="B504" s="1" t="s">
        <v>195</v>
      </c>
      <c r="C504" s="10"/>
      <c r="D504" s="2">
        <v>9500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f t="shared" si="41"/>
        <v>9500</v>
      </c>
      <c r="N504" s="2">
        <v>1500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f t="shared" si="39"/>
        <v>1500</v>
      </c>
      <c r="X504" s="2">
        <f t="shared" si="40"/>
        <v>11000</v>
      </c>
    </row>
    <row r="505" spans="1:24" ht="14.25">
      <c r="A505" s="5">
        <v>2017</v>
      </c>
      <c r="B505" s="1" t="s">
        <v>196</v>
      </c>
      <c r="C505" s="10"/>
      <c r="D505" s="2">
        <v>25173.39</v>
      </c>
      <c r="E505" s="2">
        <v>1744.41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f t="shared" si="41"/>
        <v>26917.8</v>
      </c>
      <c r="N505" s="2">
        <v>10426.18</v>
      </c>
      <c r="O505" s="2">
        <v>19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f aca="true" t="shared" si="42" ref="W505:W565">SUM(N505:V505)</f>
        <v>10445.18</v>
      </c>
      <c r="X505" s="2">
        <f aca="true" t="shared" si="43" ref="X505:X565">SUM(M505,W505)</f>
        <v>37362.979999999996</v>
      </c>
    </row>
    <row r="506" spans="1:24" ht="14.25">
      <c r="A506" s="5">
        <v>2017</v>
      </c>
      <c r="B506" s="1" t="s">
        <v>579</v>
      </c>
      <c r="C506" s="10"/>
      <c r="D506" s="2">
        <v>5153.71</v>
      </c>
      <c r="E506" s="2">
        <v>696.6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f t="shared" si="41"/>
        <v>5850.31</v>
      </c>
      <c r="N506" s="2">
        <v>737.85</v>
      </c>
      <c r="O506" s="2">
        <v>0</v>
      </c>
      <c r="P506" s="2">
        <v>0</v>
      </c>
      <c r="Q506" s="2">
        <v>0</v>
      </c>
      <c r="R506" s="2">
        <v>0</v>
      </c>
      <c r="S506" s="2">
        <v>953.83</v>
      </c>
      <c r="T506" s="2">
        <v>0</v>
      </c>
      <c r="U506" s="2">
        <v>0</v>
      </c>
      <c r="V506" s="2">
        <v>0</v>
      </c>
      <c r="W506" s="2">
        <f t="shared" si="42"/>
        <v>1691.68</v>
      </c>
      <c r="X506" s="2">
        <f t="shared" si="43"/>
        <v>7541.990000000001</v>
      </c>
    </row>
    <row r="507" spans="1:24" ht="14.25">
      <c r="A507" s="5">
        <v>2017</v>
      </c>
      <c r="B507" s="1" t="s">
        <v>598</v>
      </c>
      <c r="C507" s="10"/>
      <c r="D507" s="2">
        <v>7500</v>
      </c>
      <c r="E507" s="2">
        <v>215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f>SUM(D507:L507)</f>
        <v>7715</v>
      </c>
      <c r="N507" s="2">
        <v>4500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f>SUM(N507:V507)</f>
        <v>4500</v>
      </c>
      <c r="X507" s="2">
        <f>SUM(M507,W507)</f>
        <v>12215</v>
      </c>
    </row>
    <row r="508" spans="1:24" ht="14.25">
      <c r="A508" s="5">
        <v>2017</v>
      </c>
      <c r="B508" s="1" t="s">
        <v>361</v>
      </c>
      <c r="C508" s="10" t="s">
        <v>840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f>SUM(D508:L508)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>
        <f t="shared" si="42"/>
        <v>0</v>
      </c>
      <c r="X508" s="2">
        <f t="shared" si="43"/>
        <v>0</v>
      </c>
    </row>
    <row r="509" spans="1:24" ht="14.25">
      <c r="A509" s="5">
        <v>2017</v>
      </c>
      <c r="B509" s="1" t="s">
        <v>914</v>
      </c>
      <c r="C509" s="10"/>
      <c r="D509" s="2">
        <v>10570</v>
      </c>
      <c r="E509" s="2">
        <v>200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f>SUM(D509:L509)</f>
        <v>10770</v>
      </c>
      <c r="N509" s="2">
        <v>9060</v>
      </c>
      <c r="O509" s="2">
        <v>0</v>
      </c>
      <c r="P509" s="2">
        <v>0</v>
      </c>
      <c r="Q509" s="2">
        <v>28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f>SUM(N509:V509)</f>
        <v>9088</v>
      </c>
      <c r="X509" s="2">
        <f>SUM(M509,W509)</f>
        <v>19858</v>
      </c>
    </row>
    <row r="510" spans="1:24" ht="14.25">
      <c r="A510" s="5">
        <v>2017</v>
      </c>
      <c r="B510" s="1" t="s">
        <v>497</v>
      </c>
      <c r="C510" s="10"/>
      <c r="D510" s="2">
        <v>47948.82</v>
      </c>
      <c r="E510" s="2">
        <v>257.39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f t="shared" si="41"/>
        <v>48206.21</v>
      </c>
      <c r="N510" s="2">
        <v>37633.55</v>
      </c>
      <c r="O510" s="2">
        <v>247.99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f t="shared" si="42"/>
        <v>37881.54</v>
      </c>
      <c r="X510" s="2">
        <f t="shared" si="43"/>
        <v>86087.75</v>
      </c>
    </row>
    <row r="511" spans="1:24" ht="14.25">
      <c r="A511" s="5">
        <v>2017</v>
      </c>
      <c r="B511" s="1" t="s">
        <v>197</v>
      </c>
      <c r="C511" s="10"/>
      <c r="D511" s="2">
        <v>5307</v>
      </c>
      <c r="E511" s="2">
        <v>0</v>
      </c>
      <c r="F511" s="2">
        <v>11</v>
      </c>
      <c r="G511" s="2">
        <v>30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f t="shared" si="41"/>
        <v>5348</v>
      </c>
      <c r="N511" s="2">
        <v>1230</v>
      </c>
      <c r="O511" s="2">
        <v>0</v>
      </c>
      <c r="P511" s="2">
        <v>0</v>
      </c>
      <c r="Q511" s="2">
        <v>0</v>
      </c>
      <c r="R511" s="2">
        <v>0</v>
      </c>
      <c r="S511" s="2">
        <v>453</v>
      </c>
      <c r="T511" s="2">
        <v>0</v>
      </c>
      <c r="U511" s="2">
        <v>0</v>
      </c>
      <c r="V511" s="2">
        <v>0</v>
      </c>
      <c r="W511" s="2">
        <f t="shared" si="42"/>
        <v>1683</v>
      </c>
      <c r="X511" s="2">
        <f t="shared" si="43"/>
        <v>7031</v>
      </c>
    </row>
    <row r="512" spans="1:24" ht="14.25">
      <c r="A512" s="5">
        <v>2017</v>
      </c>
      <c r="B512" s="1" t="s">
        <v>198</v>
      </c>
      <c r="C512" s="10" t="s">
        <v>12</v>
      </c>
      <c r="D512" s="2">
        <v>21851.29</v>
      </c>
      <c r="E512" s="2">
        <v>534.86</v>
      </c>
      <c r="F512" s="2">
        <v>0</v>
      </c>
      <c r="G512" s="2">
        <v>0</v>
      </c>
      <c r="H512" s="2">
        <v>0</v>
      </c>
      <c r="I512" s="2">
        <v>4759.41</v>
      </c>
      <c r="J512" s="2">
        <v>0</v>
      </c>
      <c r="K512" s="2">
        <v>110</v>
      </c>
      <c r="L512" s="2">
        <v>6867.18</v>
      </c>
      <c r="M512" s="2">
        <f t="shared" si="41"/>
        <v>34122.740000000005</v>
      </c>
      <c r="N512" s="2">
        <v>21886.09</v>
      </c>
      <c r="O512" s="2">
        <v>231.38</v>
      </c>
      <c r="P512" s="2">
        <v>0</v>
      </c>
      <c r="Q512" s="2">
        <v>0</v>
      </c>
      <c r="R512" s="2">
        <v>0</v>
      </c>
      <c r="S512" s="2">
        <v>4483.63</v>
      </c>
      <c r="T512" s="2">
        <v>0</v>
      </c>
      <c r="U512" s="2">
        <v>25</v>
      </c>
      <c r="V512" s="2">
        <v>0</v>
      </c>
      <c r="W512" s="2">
        <f t="shared" si="42"/>
        <v>26626.100000000002</v>
      </c>
      <c r="X512" s="2">
        <f t="shared" si="43"/>
        <v>60748.84000000001</v>
      </c>
    </row>
    <row r="513" spans="1:24" ht="14.25">
      <c r="A513" s="5">
        <v>2017</v>
      </c>
      <c r="B513" s="1" t="s">
        <v>199</v>
      </c>
      <c r="C513" s="10"/>
      <c r="D513" s="2">
        <v>3270.21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300</v>
      </c>
      <c r="L513" s="2">
        <v>0</v>
      </c>
      <c r="M513" s="2">
        <f t="shared" si="41"/>
        <v>3570.21</v>
      </c>
      <c r="N513" s="2">
        <v>543.29</v>
      </c>
      <c r="O513" s="2">
        <v>10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f t="shared" si="42"/>
        <v>553.29</v>
      </c>
      <c r="X513" s="2">
        <f t="shared" si="43"/>
        <v>4123.5</v>
      </c>
    </row>
    <row r="514" spans="1:24" ht="14.25">
      <c r="A514" s="5">
        <v>2017</v>
      </c>
      <c r="B514" s="1" t="s">
        <v>615</v>
      </c>
      <c r="C514" s="10"/>
      <c r="D514" s="2">
        <v>20570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f>SUM(D514:L514)</f>
        <v>20570</v>
      </c>
      <c r="N514" s="2">
        <v>17500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f>SUM(N514:V514)</f>
        <v>17500</v>
      </c>
      <c r="X514" s="2">
        <f>SUM(M514,W514)</f>
        <v>38070</v>
      </c>
    </row>
    <row r="515" spans="1:24" ht="14.25">
      <c r="A515" s="5">
        <v>2017</v>
      </c>
      <c r="B515" s="1" t="s">
        <v>200</v>
      </c>
      <c r="C515" s="10"/>
      <c r="D515" s="2">
        <v>37661.54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315</v>
      </c>
      <c r="L515" s="2">
        <v>0</v>
      </c>
      <c r="M515" s="2">
        <f t="shared" si="41"/>
        <v>37976.54</v>
      </c>
      <c r="N515" s="2">
        <v>755.16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f t="shared" si="42"/>
        <v>755.16</v>
      </c>
      <c r="X515" s="2">
        <f t="shared" si="43"/>
        <v>38731.700000000004</v>
      </c>
    </row>
    <row r="516" spans="1:24" ht="14.25">
      <c r="A516" s="5">
        <v>2017</v>
      </c>
      <c r="B516" s="1" t="s">
        <v>201</v>
      </c>
      <c r="C516" s="10" t="s">
        <v>12</v>
      </c>
      <c r="D516" s="2">
        <v>1666.66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f t="shared" si="41"/>
        <v>1666.66</v>
      </c>
      <c r="N516" s="2">
        <v>1157.41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f t="shared" si="42"/>
        <v>1157.41</v>
      </c>
      <c r="X516" s="2">
        <f t="shared" si="43"/>
        <v>2824.07</v>
      </c>
    </row>
    <row r="517" spans="1:24" ht="14.25">
      <c r="A517" s="5">
        <v>2017</v>
      </c>
      <c r="B517" s="1" t="s">
        <v>202</v>
      </c>
      <c r="C517" s="10"/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f t="shared" si="41"/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f t="shared" si="42"/>
        <v>0</v>
      </c>
      <c r="X517" s="2">
        <f t="shared" si="43"/>
        <v>0</v>
      </c>
    </row>
    <row r="518" spans="1:24" ht="14.25">
      <c r="A518" s="5">
        <v>2017</v>
      </c>
      <c r="B518" s="1" t="s">
        <v>471</v>
      </c>
      <c r="C518" s="10"/>
      <c r="D518" s="2">
        <v>1995.48</v>
      </c>
      <c r="E518" s="2">
        <v>230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f>SUM(D518:L518)</f>
        <v>2225.48</v>
      </c>
      <c r="N518" s="2">
        <v>2860.38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f>SUM(N518:V518)</f>
        <v>2860.38</v>
      </c>
      <c r="X518" s="2">
        <f>SUM(M518,W518)</f>
        <v>5085.860000000001</v>
      </c>
    </row>
    <row r="519" spans="1:24" ht="14.25">
      <c r="A519" s="5">
        <v>2017</v>
      </c>
      <c r="B519" s="1" t="s">
        <v>616</v>
      </c>
      <c r="C519" s="10"/>
      <c r="D519" s="2">
        <v>22000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f>SUM(D519:L519)</f>
        <v>22000</v>
      </c>
      <c r="N519" s="2">
        <v>5500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f>SUM(N519:V519)</f>
        <v>5500</v>
      </c>
      <c r="X519" s="2">
        <f>SUM(M519,W519)</f>
        <v>27500</v>
      </c>
    </row>
    <row r="520" spans="1:24" ht="14.25">
      <c r="A520" s="5">
        <v>2017</v>
      </c>
      <c r="B520" s="1" t="s">
        <v>203</v>
      </c>
      <c r="C520" s="10"/>
      <c r="D520" s="2">
        <v>5250</v>
      </c>
      <c r="E520" s="2">
        <v>0</v>
      </c>
      <c r="F520" s="2">
        <v>0</v>
      </c>
      <c r="G520" s="2">
        <v>0</v>
      </c>
      <c r="H520" s="2">
        <v>0</v>
      </c>
      <c r="I520" s="2">
        <v>237.15</v>
      </c>
      <c r="J520" s="2">
        <v>0</v>
      </c>
      <c r="K520" s="2">
        <v>215</v>
      </c>
      <c r="L520" s="2">
        <v>0</v>
      </c>
      <c r="M520" s="2">
        <f t="shared" si="41"/>
        <v>5702.15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f t="shared" si="42"/>
        <v>0</v>
      </c>
      <c r="X520" s="2">
        <f t="shared" si="43"/>
        <v>5702.15</v>
      </c>
    </row>
    <row r="521" spans="1:24" ht="14.25">
      <c r="A521" s="5">
        <v>2017</v>
      </c>
      <c r="B521" s="1" t="s">
        <v>204</v>
      </c>
      <c r="C521" s="10" t="s">
        <v>12</v>
      </c>
      <c r="D521" s="2">
        <v>12000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400</v>
      </c>
      <c r="L521" s="2">
        <v>0</v>
      </c>
      <c r="M521" s="2">
        <f t="shared" si="41"/>
        <v>12400</v>
      </c>
      <c r="N521" s="2">
        <v>3609.44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f t="shared" si="42"/>
        <v>3609.44</v>
      </c>
      <c r="X521" s="2">
        <f t="shared" si="43"/>
        <v>16009.44</v>
      </c>
    </row>
    <row r="522" spans="1:24" ht="14.25">
      <c r="A522" s="5">
        <v>2017</v>
      </c>
      <c r="B522" s="1" t="s">
        <v>486</v>
      </c>
      <c r="C522" s="10"/>
      <c r="D522" s="2">
        <v>3745</v>
      </c>
      <c r="E522" s="2">
        <v>1336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f>SUM(D522:L522)</f>
        <v>5081</v>
      </c>
      <c r="N522" s="2">
        <v>875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132</v>
      </c>
      <c r="V522" s="2">
        <v>0</v>
      </c>
      <c r="W522" s="2">
        <f>SUM(N522:V522)</f>
        <v>1007</v>
      </c>
      <c r="X522" s="2">
        <f>SUM(M522,W522)</f>
        <v>6088</v>
      </c>
    </row>
    <row r="523" spans="1:24" ht="14.25">
      <c r="A523" s="5">
        <v>2017</v>
      </c>
      <c r="B523" s="1" t="s">
        <v>762</v>
      </c>
      <c r="C523" s="10"/>
      <c r="D523" s="2">
        <v>7200</v>
      </c>
      <c r="E523" s="2">
        <v>215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f>SUM(D523:L523)</f>
        <v>7415</v>
      </c>
      <c r="N523" s="2">
        <v>9900</v>
      </c>
      <c r="O523" s="2">
        <v>104.1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f>SUM(N523:V523)</f>
        <v>10004.1</v>
      </c>
      <c r="X523" s="2">
        <f>SUM(M523,W523)</f>
        <v>17419.1</v>
      </c>
    </row>
    <row r="524" spans="1:24" ht="14.25">
      <c r="A524" s="5">
        <v>2017</v>
      </c>
      <c r="B524" s="1" t="s">
        <v>206</v>
      </c>
      <c r="C524" s="10"/>
      <c r="D524" s="2">
        <v>450</v>
      </c>
      <c r="E524" s="2">
        <v>0</v>
      </c>
      <c r="F524" s="2">
        <v>0</v>
      </c>
      <c r="G524" s="2">
        <v>19.9</v>
      </c>
      <c r="H524" s="2">
        <v>20.5</v>
      </c>
      <c r="I524" s="2">
        <v>224</v>
      </c>
      <c r="J524" s="2">
        <v>0</v>
      </c>
      <c r="K524" s="2">
        <v>0</v>
      </c>
      <c r="L524" s="2">
        <v>0</v>
      </c>
      <c r="M524" s="2">
        <f t="shared" si="41"/>
        <v>714.4</v>
      </c>
      <c r="N524" s="2">
        <v>10941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f t="shared" si="42"/>
        <v>10941</v>
      </c>
      <c r="X524" s="2">
        <f t="shared" si="43"/>
        <v>11655.4</v>
      </c>
    </row>
    <row r="525" spans="1:24" ht="14.25">
      <c r="A525" s="5">
        <v>2017</v>
      </c>
      <c r="B525" s="1" t="s">
        <v>207</v>
      </c>
      <c r="C525" s="10"/>
      <c r="D525" s="2">
        <v>2000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f aca="true" t="shared" si="44" ref="M525:M599">SUM(D525:L525)</f>
        <v>2000</v>
      </c>
      <c r="N525" s="2">
        <v>1500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f t="shared" si="42"/>
        <v>1500</v>
      </c>
      <c r="X525" s="2">
        <f t="shared" si="43"/>
        <v>3500</v>
      </c>
    </row>
    <row r="526" spans="1:24" ht="14.25">
      <c r="A526" s="5">
        <v>2017</v>
      </c>
      <c r="B526" s="1" t="s">
        <v>205</v>
      </c>
      <c r="C526" s="10"/>
      <c r="D526" s="2">
        <v>9299.97</v>
      </c>
      <c r="E526" s="2">
        <v>215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f>SUM(D526:L526)</f>
        <v>9514.97</v>
      </c>
      <c r="N526" s="2">
        <v>4599.99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f>SUM(N526:V526)</f>
        <v>4599.99</v>
      </c>
      <c r="X526" s="2">
        <f>SUM(M526,W526)</f>
        <v>14114.96</v>
      </c>
    </row>
    <row r="527" spans="1:24" ht="14.25">
      <c r="A527" s="5">
        <v>2017</v>
      </c>
      <c r="B527" s="1" t="s">
        <v>208</v>
      </c>
      <c r="C527" s="10" t="s">
        <v>12</v>
      </c>
      <c r="D527" s="2">
        <v>1024.24</v>
      </c>
      <c r="E527" s="2">
        <v>430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f t="shared" si="44"/>
        <v>1454.24</v>
      </c>
      <c r="N527" s="2">
        <v>1094.66</v>
      </c>
      <c r="O527" s="2">
        <v>123.91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f t="shared" si="42"/>
        <v>1218.5700000000002</v>
      </c>
      <c r="X527" s="2">
        <f t="shared" si="43"/>
        <v>2672.8100000000004</v>
      </c>
    </row>
    <row r="528" spans="1:24" ht="14.25">
      <c r="A528" s="5">
        <v>2017</v>
      </c>
      <c r="B528" s="1" t="s">
        <v>209</v>
      </c>
      <c r="C528" s="10"/>
      <c r="D528" s="2">
        <v>15480</v>
      </c>
      <c r="E528" s="2">
        <v>115</v>
      </c>
      <c r="F528" s="2">
        <v>0</v>
      </c>
      <c r="G528" s="2">
        <v>0</v>
      </c>
      <c r="H528" s="2">
        <v>0</v>
      </c>
      <c r="I528" s="2">
        <v>887.08</v>
      </c>
      <c r="J528" s="2">
        <v>0</v>
      </c>
      <c r="K528" s="2">
        <v>0</v>
      </c>
      <c r="L528" s="2">
        <v>0</v>
      </c>
      <c r="M528" s="2">
        <f t="shared" si="44"/>
        <v>16482.08</v>
      </c>
      <c r="N528" s="2">
        <v>15480</v>
      </c>
      <c r="O528" s="2">
        <v>115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f t="shared" si="42"/>
        <v>15595</v>
      </c>
      <c r="X528" s="2">
        <f t="shared" si="43"/>
        <v>32077.08</v>
      </c>
    </row>
    <row r="529" spans="1:24" ht="14.25">
      <c r="A529" s="5">
        <v>2017</v>
      </c>
      <c r="B529" s="1" t="s">
        <v>210</v>
      </c>
      <c r="C529" s="10" t="s">
        <v>12</v>
      </c>
      <c r="D529" s="2">
        <v>1381.38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f t="shared" si="44"/>
        <v>1381.38</v>
      </c>
      <c r="N529" s="2">
        <v>197.34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f t="shared" si="42"/>
        <v>197.34</v>
      </c>
      <c r="X529" s="2">
        <f t="shared" si="43"/>
        <v>1578.72</v>
      </c>
    </row>
    <row r="530" spans="1:24" ht="14.25">
      <c r="A530" s="5">
        <v>2017</v>
      </c>
      <c r="B530" s="1" t="s">
        <v>211</v>
      </c>
      <c r="C530" s="10" t="s">
        <v>12</v>
      </c>
      <c r="D530" s="2">
        <v>26000.01</v>
      </c>
      <c r="E530" s="2">
        <v>215</v>
      </c>
      <c r="F530" s="2">
        <v>0</v>
      </c>
      <c r="G530" s="2">
        <v>0</v>
      </c>
      <c r="H530" s="2">
        <v>0</v>
      </c>
      <c r="I530" s="2">
        <v>0</v>
      </c>
      <c r="J530" s="2">
        <v>104</v>
      </c>
      <c r="K530" s="2">
        <v>0</v>
      </c>
      <c r="L530" s="2">
        <v>0</v>
      </c>
      <c r="M530" s="2">
        <f>SUM(D530:L530)</f>
        <v>26319.01</v>
      </c>
      <c r="N530" s="2">
        <v>15600.01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f t="shared" si="42"/>
        <v>15600.01</v>
      </c>
      <c r="X530" s="2">
        <f t="shared" si="43"/>
        <v>41919.02</v>
      </c>
    </row>
    <row r="531" spans="1:24" ht="14.25">
      <c r="A531" s="5">
        <v>2017</v>
      </c>
      <c r="B531" s="1" t="s">
        <v>212</v>
      </c>
      <c r="C531" s="10"/>
      <c r="D531" s="2">
        <v>85652.17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f t="shared" si="44"/>
        <v>85652.17</v>
      </c>
      <c r="N531" s="2">
        <v>81301.65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860</v>
      </c>
      <c r="V531" s="2">
        <v>0</v>
      </c>
      <c r="W531" s="2">
        <f t="shared" si="42"/>
        <v>82161.65</v>
      </c>
      <c r="X531" s="2">
        <f t="shared" si="43"/>
        <v>167813.82</v>
      </c>
    </row>
    <row r="532" spans="1:24" ht="14.25">
      <c r="A532" s="5">
        <v>2017</v>
      </c>
      <c r="B532" s="1" t="s">
        <v>213</v>
      </c>
      <c r="C532" s="10" t="s">
        <v>12</v>
      </c>
      <c r="D532" s="2">
        <v>7336.5</v>
      </c>
      <c r="E532" s="2">
        <v>0</v>
      </c>
      <c r="F532" s="2">
        <v>0</v>
      </c>
      <c r="G532" s="2">
        <v>0</v>
      </c>
      <c r="H532" s="2">
        <v>0</v>
      </c>
      <c r="I532" s="2">
        <v>4060.5</v>
      </c>
      <c r="J532" s="2">
        <v>0</v>
      </c>
      <c r="K532" s="2">
        <v>0</v>
      </c>
      <c r="L532" s="2">
        <v>0</v>
      </c>
      <c r="M532" s="2">
        <f t="shared" si="44"/>
        <v>11397</v>
      </c>
      <c r="N532" s="2">
        <v>1623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f t="shared" si="42"/>
        <v>1623</v>
      </c>
      <c r="X532" s="2">
        <f t="shared" si="43"/>
        <v>13020</v>
      </c>
    </row>
    <row r="533" spans="1:24" ht="14.25">
      <c r="A533" s="5">
        <v>2017</v>
      </c>
      <c r="B533" s="1" t="s">
        <v>214</v>
      </c>
      <c r="C533" s="10" t="s">
        <v>12</v>
      </c>
      <c r="D533" s="2">
        <v>180.82</v>
      </c>
      <c r="E533" s="2">
        <v>296.89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f t="shared" si="44"/>
        <v>477.71</v>
      </c>
      <c r="N533" s="2">
        <v>810.23</v>
      </c>
      <c r="O533" s="2">
        <v>4.36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f t="shared" si="42"/>
        <v>814.59</v>
      </c>
      <c r="X533" s="2">
        <f t="shared" si="43"/>
        <v>1292.3</v>
      </c>
    </row>
    <row r="534" spans="1:24" ht="14.25">
      <c r="A534" s="5">
        <v>2017</v>
      </c>
      <c r="B534" s="1" t="s">
        <v>429</v>
      </c>
      <c r="C534" s="10"/>
      <c r="D534" s="2">
        <v>44788.89</v>
      </c>
      <c r="E534" s="2">
        <v>0</v>
      </c>
      <c r="F534" s="2">
        <v>12157.69</v>
      </c>
      <c r="G534" s="2">
        <v>0</v>
      </c>
      <c r="H534" s="2">
        <v>0</v>
      </c>
      <c r="I534" s="2">
        <v>0</v>
      </c>
      <c r="J534" s="2">
        <v>0</v>
      </c>
      <c r="K534" s="2">
        <v>430</v>
      </c>
      <c r="L534" s="2">
        <v>2897.08</v>
      </c>
      <c r="M534" s="2">
        <f t="shared" si="44"/>
        <v>60273.66</v>
      </c>
      <c r="N534" s="2">
        <v>44286.04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125</v>
      </c>
      <c r="V534" s="2">
        <v>0</v>
      </c>
      <c r="W534" s="2">
        <f t="shared" si="42"/>
        <v>44411.04</v>
      </c>
      <c r="X534" s="2">
        <f t="shared" si="43"/>
        <v>104684.70000000001</v>
      </c>
    </row>
    <row r="535" spans="1:24" ht="14.25">
      <c r="A535" s="5">
        <v>2017</v>
      </c>
      <c r="B535" s="1" t="s">
        <v>215</v>
      </c>
      <c r="C535" s="10"/>
      <c r="D535" s="2">
        <v>40054.83</v>
      </c>
      <c r="E535" s="2">
        <v>0</v>
      </c>
      <c r="F535" s="2">
        <v>0</v>
      </c>
      <c r="G535" s="2">
        <v>91.86</v>
      </c>
      <c r="H535" s="2">
        <v>0</v>
      </c>
      <c r="I535" s="2">
        <v>0</v>
      </c>
      <c r="J535" s="2">
        <v>0</v>
      </c>
      <c r="K535" s="2">
        <v>430</v>
      </c>
      <c r="L535" s="2">
        <v>0</v>
      </c>
      <c r="M535" s="2">
        <f t="shared" si="44"/>
        <v>40576.69</v>
      </c>
      <c r="N535" s="2">
        <v>11554.03</v>
      </c>
      <c r="O535" s="2">
        <v>0</v>
      </c>
      <c r="P535" s="2">
        <v>0</v>
      </c>
      <c r="Q535" s="2">
        <v>0</v>
      </c>
      <c r="R535" s="2">
        <v>0</v>
      </c>
      <c r="S535" s="2">
        <v>246.24</v>
      </c>
      <c r="T535" s="2">
        <v>1552.52</v>
      </c>
      <c r="U535" s="2">
        <v>0</v>
      </c>
      <c r="V535" s="2">
        <v>0</v>
      </c>
      <c r="W535" s="2">
        <f t="shared" si="42"/>
        <v>13352.79</v>
      </c>
      <c r="X535" s="2">
        <f t="shared" si="43"/>
        <v>53929.48</v>
      </c>
    </row>
    <row r="536" spans="1:24" ht="14.25">
      <c r="A536" s="5">
        <v>2017</v>
      </c>
      <c r="B536" s="1" t="s">
        <v>216</v>
      </c>
      <c r="C536" s="10"/>
      <c r="D536" s="2">
        <v>23750</v>
      </c>
      <c r="E536" s="2">
        <v>246.18</v>
      </c>
      <c r="F536" s="2">
        <v>11.81</v>
      </c>
      <c r="G536" s="2">
        <v>102.37</v>
      </c>
      <c r="H536" s="2">
        <v>0</v>
      </c>
      <c r="I536" s="2">
        <v>0</v>
      </c>
      <c r="J536" s="2">
        <v>876.67</v>
      </c>
      <c r="K536" s="2">
        <v>0</v>
      </c>
      <c r="L536" s="2">
        <v>0</v>
      </c>
      <c r="M536" s="2">
        <f t="shared" si="44"/>
        <v>24987.03</v>
      </c>
      <c r="N536" s="2">
        <v>3750</v>
      </c>
      <c r="O536" s="2">
        <v>0</v>
      </c>
      <c r="P536" s="2">
        <v>0</v>
      </c>
      <c r="Q536" s="2">
        <v>254.92</v>
      </c>
      <c r="R536" s="2">
        <v>0</v>
      </c>
      <c r="S536" s="2">
        <v>0</v>
      </c>
      <c r="T536" s="2">
        <v>341.27</v>
      </c>
      <c r="U536" s="2">
        <v>0</v>
      </c>
      <c r="V536" s="2">
        <v>0</v>
      </c>
      <c r="W536" s="2">
        <f t="shared" si="42"/>
        <v>4346.1900000000005</v>
      </c>
      <c r="X536" s="2">
        <f t="shared" si="43"/>
        <v>29333.22</v>
      </c>
    </row>
    <row r="537" spans="1:24" ht="14.25">
      <c r="A537" s="5">
        <v>2017</v>
      </c>
      <c r="B537" s="1" t="s">
        <v>217</v>
      </c>
      <c r="C537" s="10" t="s">
        <v>12</v>
      </c>
      <c r="D537" s="2">
        <v>10500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f t="shared" si="44"/>
        <v>10500</v>
      </c>
      <c r="N537" s="2">
        <v>10500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f t="shared" si="42"/>
        <v>10500</v>
      </c>
      <c r="X537" s="2">
        <f t="shared" si="43"/>
        <v>21000</v>
      </c>
    </row>
    <row r="538" spans="1:24" ht="14.25">
      <c r="A538" s="5">
        <v>2017</v>
      </c>
      <c r="B538" s="1" t="s">
        <v>218</v>
      </c>
      <c r="C538" s="10" t="s">
        <v>12</v>
      </c>
      <c r="D538" s="2">
        <v>73588.21</v>
      </c>
      <c r="E538" s="2">
        <v>0</v>
      </c>
      <c r="F538" s="2">
        <v>0</v>
      </c>
      <c r="G538" s="2">
        <v>509.94</v>
      </c>
      <c r="H538" s="2">
        <v>1648</v>
      </c>
      <c r="I538" s="2">
        <v>0</v>
      </c>
      <c r="J538" s="2">
        <v>350.83</v>
      </c>
      <c r="K538" s="2">
        <v>1473</v>
      </c>
      <c r="L538" s="2">
        <v>0</v>
      </c>
      <c r="M538" s="2">
        <f t="shared" si="44"/>
        <v>77569.98000000001</v>
      </c>
      <c r="N538" s="2">
        <v>88495.39</v>
      </c>
      <c r="O538" s="2">
        <v>0</v>
      </c>
      <c r="P538" s="2">
        <v>0</v>
      </c>
      <c r="Q538" s="2">
        <v>328.83</v>
      </c>
      <c r="R538" s="2">
        <v>0</v>
      </c>
      <c r="S538" s="2">
        <v>246.24</v>
      </c>
      <c r="T538" s="2">
        <v>572.7</v>
      </c>
      <c r="U538" s="2">
        <v>1100</v>
      </c>
      <c r="V538" s="2">
        <v>0</v>
      </c>
      <c r="W538" s="2">
        <f t="shared" si="42"/>
        <v>90743.16</v>
      </c>
      <c r="X538" s="2">
        <f t="shared" si="43"/>
        <v>168313.14</v>
      </c>
    </row>
    <row r="539" spans="1:24" ht="14.25">
      <c r="A539" s="5">
        <v>2017</v>
      </c>
      <c r="B539" s="1" t="s">
        <v>219</v>
      </c>
      <c r="C539" s="10" t="s">
        <v>12</v>
      </c>
      <c r="D539" s="2">
        <v>10139.37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f t="shared" si="44"/>
        <v>10139.37</v>
      </c>
      <c r="N539" s="2">
        <v>14943.35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f t="shared" si="42"/>
        <v>14943.35</v>
      </c>
      <c r="X539" s="2">
        <f t="shared" si="43"/>
        <v>25082.72</v>
      </c>
    </row>
    <row r="540" spans="1:24" ht="14.25">
      <c r="A540" s="5">
        <v>2017</v>
      </c>
      <c r="B540" s="1" t="s">
        <v>220</v>
      </c>
      <c r="C540" s="10" t="s">
        <v>12</v>
      </c>
      <c r="D540" s="2">
        <v>30000</v>
      </c>
      <c r="E540" s="2">
        <v>0</v>
      </c>
      <c r="F540" s="2">
        <v>718.72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f t="shared" si="44"/>
        <v>30718.72</v>
      </c>
      <c r="N540" s="2">
        <v>30000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f t="shared" si="42"/>
        <v>30000</v>
      </c>
      <c r="X540" s="2">
        <f t="shared" si="43"/>
        <v>60718.72</v>
      </c>
    </row>
    <row r="541" spans="1:24" ht="14.25">
      <c r="A541" s="5">
        <v>2017</v>
      </c>
      <c r="B541" s="1" t="s">
        <v>221</v>
      </c>
      <c r="C541" s="10"/>
      <c r="D541" s="2">
        <v>492717.01</v>
      </c>
      <c r="E541" s="2">
        <v>219.73</v>
      </c>
      <c r="F541" s="2">
        <v>0</v>
      </c>
      <c r="G541" s="2">
        <v>99.5</v>
      </c>
      <c r="H541" s="2">
        <v>0</v>
      </c>
      <c r="I541" s="2">
        <v>2177.68</v>
      </c>
      <c r="J541" s="2">
        <v>245.51</v>
      </c>
      <c r="K541" s="2">
        <v>3840</v>
      </c>
      <c r="L541" s="2">
        <v>0</v>
      </c>
      <c r="M541" s="2">
        <f t="shared" si="44"/>
        <v>499299.43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95</v>
      </c>
      <c r="V541" s="2">
        <v>0</v>
      </c>
      <c r="W541" s="2">
        <f t="shared" si="42"/>
        <v>95</v>
      </c>
      <c r="X541" s="2">
        <f t="shared" si="43"/>
        <v>499394.43</v>
      </c>
    </row>
    <row r="542" spans="1:24" ht="14.25">
      <c r="A542" s="5">
        <v>2017</v>
      </c>
      <c r="B542" s="1" t="s">
        <v>593</v>
      </c>
      <c r="C542" s="10" t="s">
        <v>12</v>
      </c>
      <c r="D542" s="2">
        <v>30000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f>SUM(D542:L542)</f>
        <v>30000</v>
      </c>
      <c r="N542" s="2">
        <v>0</v>
      </c>
      <c r="O542" s="2">
        <v>10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f>SUM(N542:V542)</f>
        <v>10</v>
      </c>
      <c r="X542" s="2">
        <f>SUM(M542,W542)</f>
        <v>30010</v>
      </c>
    </row>
    <row r="543" spans="1:24" ht="14.25">
      <c r="A543" s="5">
        <v>2017</v>
      </c>
      <c r="B543" s="1" t="s">
        <v>622</v>
      </c>
      <c r="C543" s="10" t="s">
        <v>12</v>
      </c>
      <c r="D543" s="2">
        <v>36000</v>
      </c>
      <c r="E543" s="2">
        <v>226.68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f>SUM(D543:L543)</f>
        <v>36226.68</v>
      </c>
      <c r="N543" s="2">
        <v>36000</v>
      </c>
      <c r="O543" s="2">
        <v>14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f>SUM(N543:V543)</f>
        <v>36014</v>
      </c>
      <c r="X543" s="2">
        <f>SUM(M543,W543)</f>
        <v>72240.68</v>
      </c>
    </row>
    <row r="544" spans="1:24" ht="14.25">
      <c r="A544" s="5">
        <v>2017</v>
      </c>
      <c r="B544" s="1" t="s">
        <v>487</v>
      </c>
      <c r="C544" s="10" t="s">
        <v>12</v>
      </c>
      <c r="D544" s="2">
        <v>18200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315</v>
      </c>
      <c r="L544" s="2">
        <v>0</v>
      </c>
      <c r="M544" s="2">
        <f>SUM(D544:L544)</f>
        <v>18515</v>
      </c>
      <c r="N544" s="2">
        <v>18200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15</v>
      </c>
      <c r="V544" s="2">
        <v>0</v>
      </c>
      <c r="W544" s="2">
        <f>SUM(N544:V544)</f>
        <v>18215</v>
      </c>
      <c r="X544" s="2">
        <f>SUM(M544,W544)</f>
        <v>36730</v>
      </c>
    </row>
    <row r="545" spans="1:24" ht="14.25">
      <c r="A545" s="5">
        <v>2017</v>
      </c>
      <c r="B545" s="1" t="s">
        <v>222</v>
      </c>
      <c r="C545" s="10"/>
      <c r="D545" s="2">
        <v>27654</v>
      </c>
      <c r="E545" s="2">
        <v>0</v>
      </c>
      <c r="F545" s="2">
        <v>0</v>
      </c>
      <c r="G545" s="2">
        <v>93.39</v>
      </c>
      <c r="H545" s="2">
        <v>0</v>
      </c>
      <c r="I545" s="2">
        <v>99</v>
      </c>
      <c r="J545" s="2">
        <v>1283.76</v>
      </c>
      <c r="K545" s="2">
        <v>0</v>
      </c>
      <c r="L545" s="2">
        <v>0</v>
      </c>
      <c r="M545" s="2">
        <f t="shared" si="44"/>
        <v>29130.149999999998</v>
      </c>
      <c r="N545" s="2">
        <v>2199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152.55</v>
      </c>
      <c r="U545" s="2">
        <v>400</v>
      </c>
      <c r="V545" s="2">
        <v>0</v>
      </c>
      <c r="W545" s="2">
        <f t="shared" si="42"/>
        <v>2751.55</v>
      </c>
      <c r="X545" s="2">
        <f t="shared" si="43"/>
        <v>31881.699999999997</v>
      </c>
    </row>
    <row r="546" spans="1:24" ht="14.25">
      <c r="A546" s="5">
        <v>2017</v>
      </c>
      <c r="B546" s="1" t="s">
        <v>223</v>
      </c>
      <c r="C546" s="10" t="s">
        <v>12</v>
      </c>
      <c r="D546" s="2">
        <v>3084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215</v>
      </c>
      <c r="L546" s="2">
        <v>0</v>
      </c>
      <c r="M546" s="2">
        <f t="shared" si="44"/>
        <v>3299</v>
      </c>
      <c r="N546" s="2">
        <v>3621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f t="shared" si="42"/>
        <v>3621</v>
      </c>
      <c r="X546" s="2">
        <f t="shared" si="43"/>
        <v>6920</v>
      </c>
    </row>
    <row r="547" spans="1:24" ht="14.25">
      <c r="A547" s="5">
        <v>2017</v>
      </c>
      <c r="B547" s="1" t="s">
        <v>564</v>
      </c>
      <c r="C547" s="10" t="s">
        <v>12</v>
      </c>
      <c r="D547" s="2">
        <v>35200</v>
      </c>
      <c r="E547" s="2">
        <v>0</v>
      </c>
      <c r="F547" s="2">
        <v>0</v>
      </c>
      <c r="G547" s="2">
        <v>0</v>
      </c>
      <c r="H547" s="2">
        <v>0</v>
      </c>
      <c r="I547" s="2">
        <v>911.05</v>
      </c>
      <c r="J547" s="2">
        <v>0</v>
      </c>
      <c r="K547" s="2">
        <v>0</v>
      </c>
      <c r="L547" s="2">
        <v>0</v>
      </c>
      <c r="M547" s="2">
        <f>SUM(D547:L547)</f>
        <v>36111.05</v>
      </c>
      <c r="N547" s="2">
        <v>36600</v>
      </c>
      <c r="O547" s="2">
        <v>0</v>
      </c>
      <c r="P547" s="2">
        <v>0</v>
      </c>
      <c r="Q547" s="2">
        <v>0</v>
      </c>
      <c r="R547" s="2">
        <v>0</v>
      </c>
      <c r="S547" s="2">
        <v>2447.55</v>
      </c>
      <c r="T547" s="2">
        <v>0</v>
      </c>
      <c r="U547" s="2">
        <v>200</v>
      </c>
      <c r="V547" s="2">
        <v>0</v>
      </c>
      <c r="W547" s="2">
        <f>SUM(N547:V547)</f>
        <v>39247.55</v>
      </c>
      <c r="X547" s="2">
        <f>SUM(M547,W547)</f>
        <v>75358.6</v>
      </c>
    </row>
    <row r="548" spans="1:24" ht="14.25">
      <c r="A548" s="5">
        <v>2017</v>
      </c>
      <c r="B548" s="1" t="s">
        <v>224</v>
      </c>
      <c r="C548" s="10" t="s">
        <v>12</v>
      </c>
      <c r="D548" s="2">
        <v>5000</v>
      </c>
      <c r="E548" s="2">
        <v>215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f t="shared" si="44"/>
        <v>5215</v>
      </c>
      <c r="N548" s="2">
        <v>5000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f t="shared" si="42"/>
        <v>5000</v>
      </c>
      <c r="X548" s="2">
        <f t="shared" si="43"/>
        <v>10215</v>
      </c>
    </row>
    <row r="549" spans="1:24" ht="14.25">
      <c r="A549" s="5">
        <v>2017</v>
      </c>
      <c r="B549" s="1" t="s">
        <v>225</v>
      </c>
      <c r="C549" s="10"/>
      <c r="D549" s="2">
        <v>33450</v>
      </c>
      <c r="E549" s="2">
        <v>0</v>
      </c>
      <c r="F549" s="2">
        <v>0</v>
      </c>
      <c r="G549" s="2">
        <v>0</v>
      </c>
      <c r="H549" s="2">
        <v>0</v>
      </c>
      <c r="I549" s="2">
        <v>6550</v>
      </c>
      <c r="J549" s="2">
        <v>0</v>
      </c>
      <c r="K549" s="2">
        <v>0</v>
      </c>
      <c r="L549" s="2">
        <v>0</v>
      </c>
      <c r="M549" s="2">
        <f t="shared" si="44"/>
        <v>40000</v>
      </c>
      <c r="N549" s="2">
        <v>8000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f t="shared" si="42"/>
        <v>8000</v>
      </c>
      <c r="X549" s="2">
        <f t="shared" si="43"/>
        <v>48000</v>
      </c>
    </row>
    <row r="550" spans="1:24" ht="14.25">
      <c r="A550" s="5">
        <v>2017</v>
      </c>
      <c r="B550" s="1" t="s">
        <v>226</v>
      </c>
      <c r="C550" s="10"/>
      <c r="D550" s="2">
        <v>2457.99</v>
      </c>
      <c r="E550" s="2">
        <v>215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f t="shared" si="44"/>
        <v>2672.99</v>
      </c>
      <c r="N550" s="2">
        <v>4655.75</v>
      </c>
      <c r="O550" s="2">
        <v>136.96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f t="shared" si="42"/>
        <v>4792.71</v>
      </c>
      <c r="X550" s="2">
        <f t="shared" si="43"/>
        <v>7465.7</v>
      </c>
    </row>
    <row r="551" spans="1:24" ht="14.25">
      <c r="A551" s="5">
        <v>2017</v>
      </c>
      <c r="B551" s="1" t="s">
        <v>623</v>
      </c>
      <c r="C551" s="10"/>
      <c r="D551" s="2">
        <v>18000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f>SUM(D551:L551)</f>
        <v>18000</v>
      </c>
      <c r="N551" s="2">
        <v>3600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f>SUM(N551:V551)</f>
        <v>3600</v>
      </c>
      <c r="X551" s="2">
        <f>SUM(M551,W551)</f>
        <v>21600</v>
      </c>
    </row>
    <row r="552" spans="1:24" ht="14.25">
      <c r="A552" s="5">
        <v>2017</v>
      </c>
      <c r="B552" s="1" t="s">
        <v>227</v>
      </c>
      <c r="C552" s="10" t="s">
        <v>12</v>
      </c>
      <c r="D552" s="2">
        <v>73920.75</v>
      </c>
      <c r="E552" s="2">
        <v>50345.94</v>
      </c>
      <c r="F552" s="2">
        <v>0</v>
      </c>
      <c r="G552" s="2">
        <v>1246.14</v>
      </c>
      <c r="H552" s="2">
        <v>0</v>
      </c>
      <c r="I552" s="2">
        <v>7065</v>
      </c>
      <c r="J552" s="2">
        <v>0</v>
      </c>
      <c r="K552" s="2">
        <v>0</v>
      </c>
      <c r="L552" s="2">
        <v>276.85</v>
      </c>
      <c r="M552" s="2">
        <f t="shared" si="44"/>
        <v>132854.68000000002</v>
      </c>
      <c r="N552" s="2">
        <v>42974.5</v>
      </c>
      <c r="O552" s="2">
        <v>49745.94</v>
      </c>
      <c r="P552" s="2">
        <v>0</v>
      </c>
      <c r="Q552" s="2">
        <v>961.55</v>
      </c>
      <c r="R552" s="2">
        <v>0</v>
      </c>
      <c r="S552" s="2">
        <v>0</v>
      </c>
      <c r="T552" s="2">
        <v>0</v>
      </c>
      <c r="U552" s="2">
        <v>810</v>
      </c>
      <c r="V552" s="2">
        <v>276.85</v>
      </c>
      <c r="W552" s="2">
        <f t="shared" si="42"/>
        <v>94768.84000000001</v>
      </c>
      <c r="X552" s="2">
        <f t="shared" si="43"/>
        <v>227623.52000000002</v>
      </c>
    </row>
    <row r="553" spans="1:24" ht="14.25">
      <c r="A553" s="5">
        <v>2017</v>
      </c>
      <c r="B553" s="1" t="s">
        <v>922</v>
      </c>
      <c r="C553" s="10"/>
      <c r="D553" s="2">
        <v>12549.52</v>
      </c>
      <c r="E553" s="2">
        <v>249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f>SUM(D553:L553)</f>
        <v>12798.52</v>
      </c>
      <c r="N553" s="2">
        <v>1710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f>SUM(N553:V553)</f>
        <v>1710</v>
      </c>
      <c r="X553" s="2">
        <f>SUM(M553,W553)</f>
        <v>14508.52</v>
      </c>
    </row>
    <row r="554" spans="1:24" ht="14.25">
      <c r="A554" s="5">
        <v>2017</v>
      </c>
      <c r="B554" s="1" t="s">
        <v>379</v>
      </c>
      <c r="C554" s="10"/>
      <c r="D554" s="2">
        <v>106385.4</v>
      </c>
      <c r="E554" s="2">
        <v>523.07</v>
      </c>
      <c r="F554" s="2">
        <v>134.16</v>
      </c>
      <c r="G554" s="2">
        <v>0</v>
      </c>
      <c r="H554" s="2">
        <v>2225</v>
      </c>
      <c r="I554" s="2">
        <v>25</v>
      </c>
      <c r="J554" s="2">
        <v>0</v>
      </c>
      <c r="K554" s="2">
        <v>10</v>
      </c>
      <c r="L554" s="2">
        <v>0</v>
      </c>
      <c r="M554" s="2">
        <f>SUM(D554:L554)</f>
        <v>109302.63</v>
      </c>
      <c r="N554" s="2">
        <v>54510.35</v>
      </c>
      <c r="O554" s="2">
        <v>90.95</v>
      </c>
      <c r="P554" s="2">
        <v>0</v>
      </c>
      <c r="Q554" s="2">
        <v>186.98</v>
      </c>
      <c r="R554" s="2">
        <v>0</v>
      </c>
      <c r="S554" s="2">
        <v>89.28</v>
      </c>
      <c r="T554" s="2">
        <v>0</v>
      </c>
      <c r="U554" s="2">
        <v>340</v>
      </c>
      <c r="V554" s="2">
        <v>33</v>
      </c>
      <c r="W554" s="2">
        <f t="shared" si="42"/>
        <v>55250.56</v>
      </c>
      <c r="X554" s="2">
        <f t="shared" si="43"/>
        <v>164553.19</v>
      </c>
    </row>
    <row r="555" spans="1:24" ht="14.25">
      <c r="A555" s="5">
        <v>2017</v>
      </c>
      <c r="B555" s="1" t="s">
        <v>228</v>
      </c>
      <c r="C555" s="10"/>
      <c r="D555" s="2">
        <v>3602.77</v>
      </c>
      <c r="E555" s="2">
        <v>215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f t="shared" si="44"/>
        <v>3817.77</v>
      </c>
      <c r="N555" s="2">
        <v>3754.73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f t="shared" si="42"/>
        <v>3754.73</v>
      </c>
      <c r="X555" s="2">
        <f t="shared" si="43"/>
        <v>7572.5</v>
      </c>
    </row>
    <row r="556" spans="1:24" ht="14.25">
      <c r="A556" s="5">
        <v>2017</v>
      </c>
      <c r="B556" s="1" t="s">
        <v>229</v>
      </c>
      <c r="C556" s="10"/>
      <c r="D556" s="2">
        <v>3805.1</v>
      </c>
      <c r="E556" s="2">
        <v>0</v>
      </c>
      <c r="F556" s="2">
        <v>0</v>
      </c>
      <c r="G556" s="2">
        <v>60.48</v>
      </c>
      <c r="H556" s="2">
        <v>0</v>
      </c>
      <c r="I556" s="2">
        <v>4377.56</v>
      </c>
      <c r="J556" s="2">
        <v>0</v>
      </c>
      <c r="K556" s="2">
        <v>105</v>
      </c>
      <c r="L556" s="2">
        <v>0</v>
      </c>
      <c r="M556" s="2">
        <f t="shared" si="44"/>
        <v>8348.14</v>
      </c>
      <c r="N556" s="2">
        <v>380.51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10</v>
      </c>
      <c r="V556" s="2">
        <v>0</v>
      </c>
      <c r="W556" s="2">
        <f t="shared" si="42"/>
        <v>390.51</v>
      </c>
      <c r="X556" s="2">
        <f t="shared" si="43"/>
        <v>8738.65</v>
      </c>
    </row>
    <row r="557" spans="1:24" ht="14.25">
      <c r="A557" s="5">
        <v>2017</v>
      </c>
      <c r="B557" s="1" t="s">
        <v>230</v>
      </c>
      <c r="C557" s="10"/>
      <c r="D557" s="2">
        <v>8234.6</v>
      </c>
      <c r="E557" s="2">
        <v>1241.64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f t="shared" si="44"/>
        <v>9476.24</v>
      </c>
      <c r="N557" s="2">
        <v>1300.2</v>
      </c>
      <c r="O557" s="2">
        <v>434.55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f t="shared" si="42"/>
        <v>1734.75</v>
      </c>
      <c r="X557" s="2">
        <f t="shared" si="43"/>
        <v>11210.99</v>
      </c>
    </row>
    <row r="558" spans="1:24" ht="14.25">
      <c r="A558" s="5">
        <v>2017</v>
      </c>
      <c r="B558" s="1" t="s">
        <v>691</v>
      </c>
      <c r="C558" s="10" t="s">
        <v>12</v>
      </c>
      <c r="D558" s="2">
        <v>11579.12</v>
      </c>
      <c r="E558" s="2">
        <v>355.46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f>SUM(D558:L558)</f>
        <v>11934.58</v>
      </c>
      <c r="N558" s="2">
        <v>10383.47</v>
      </c>
      <c r="O558" s="2">
        <v>237.91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f>SUM(N558:V558)</f>
        <v>10621.38</v>
      </c>
      <c r="X558" s="2">
        <f>SUM(M558,W558)</f>
        <v>22555.96</v>
      </c>
    </row>
    <row r="559" spans="1:24" ht="14.25">
      <c r="A559" s="5">
        <v>2017</v>
      </c>
      <c r="B559" s="1" t="s">
        <v>351</v>
      </c>
      <c r="C559" s="10" t="s">
        <v>12</v>
      </c>
      <c r="D559" s="2">
        <v>16426.82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f>SUM(D559:L559)</f>
        <v>16426.82</v>
      </c>
      <c r="N559" s="2">
        <v>34831.44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f t="shared" si="42"/>
        <v>34831.44</v>
      </c>
      <c r="X559" s="2">
        <f t="shared" si="43"/>
        <v>51258.26</v>
      </c>
    </row>
    <row r="560" spans="1:24" ht="14.25">
      <c r="A560" s="5">
        <v>2017</v>
      </c>
      <c r="B560" s="1" t="s">
        <v>231</v>
      </c>
      <c r="C560" s="10" t="s">
        <v>12</v>
      </c>
      <c r="D560" s="2">
        <v>30250.02</v>
      </c>
      <c r="E560" s="2">
        <v>0</v>
      </c>
      <c r="F560" s="2">
        <v>1962.38</v>
      </c>
      <c r="G560" s="2">
        <v>0</v>
      </c>
      <c r="H560" s="2">
        <v>0</v>
      </c>
      <c r="I560" s="2">
        <v>0</v>
      </c>
      <c r="J560" s="2">
        <v>0</v>
      </c>
      <c r="K560" s="2">
        <v>315</v>
      </c>
      <c r="L560" s="2">
        <v>453.9</v>
      </c>
      <c r="M560" s="2">
        <f>SUM(D560:L560)</f>
        <v>32981.3</v>
      </c>
      <c r="N560" s="2">
        <v>30250.02</v>
      </c>
      <c r="O560" s="2">
        <v>0</v>
      </c>
      <c r="P560" s="2">
        <v>0</v>
      </c>
      <c r="Q560" s="2">
        <v>0</v>
      </c>
      <c r="R560" s="2">
        <v>0</v>
      </c>
      <c r="S560" s="2">
        <v>8068.44</v>
      </c>
      <c r="T560" s="2">
        <v>599</v>
      </c>
      <c r="U560" s="2">
        <v>200</v>
      </c>
      <c r="V560" s="2">
        <v>7</v>
      </c>
      <c r="W560" s="2">
        <f t="shared" si="42"/>
        <v>39124.46</v>
      </c>
      <c r="X560" s="2">
        <f t="shared" si="43"/>
        <v>72105.76000000001</v>
      </c>
    </row>
    <row r="561" spans="1:24" ht="14.25">
      <c r="A561" s="5">
        <v>2017</v>
      </c>
      <c r="B561" s="1" t="s">
        <v>232</v>
      </c>
      <c r="C561" s="10" t="s">
        <v>911</v>
      </c>
      <c r="D561" s="2">
        <v>118.82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247</v>
      </c>
      <c r="L561" s="2">
        <v>0</v>
      </c>
      <c r="M561" s="2">
        <f t="shared" si="44"/>
        <v>365.82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f t="shared" si="42"/>
        <v>0</v>
      </c>
      <c r="X561" s="2">
        <f t="shared" si="43"/>
        <v>365.82</v>
      </c>
    </row>
    <row r="562" spans="1:24" ht="14.25">
      <c r="A562" s="5">
        <v>2017</v>
      </c>
      <c r="B562" s="1" t="s">
        <v>233</v>
      </c>
      <c r="C562" s="10" t="s">
        <v>12</v>
      </c>
      <c r="D562" s="2">
        <v>14250</v>
      </c>
      <c r="E562" s="2">
        <v>358.7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f t="shared" si="44"/>
        <v>14608.7</v>
      </c>
      <c r="N562" s="2">
        <v>2250</v>
      </c>
      <c r="O562" s="2">
        <v>55.62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f t="shared" si="42"/>
        <v>2305.62</v>
      </c>
      <c r="X562" s="2">
        <f t="shared" si="43"/>
        <v>16914.32</v>
      </c>
    </row>
    <row r="563" spans="1:24" ht="14.25">
      <c r="A563" s="5">
        <v>2017</v>
      </c>
      <c r="B563" s="1" t="s">
        <v>638</v>
      </c>
      <c r="C563" s="10"/>
      <c r="D563" s="2">
        <v>8300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f>SUM(D563:L563)</f>
        <v>8300</v>
      </c>
      <c r="N563" s="2">
        <v>4200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200</v>
      </c>
      <c r="V563" s="2">
        <v>0</v>
      </c>
      <c r="W563" s="2">
        <f>SUM(N563:V563)</f>
        <v>4400</v>
      </c>
      <c r="X563" s="2">
        <f>SUM(M563,W563)</f>
        <v>12700</v>
      </c>
    </row>
    <row r="564" spans="1:24" ht="14.25">
      <c r="A564" s="5">
        <v>2017</v>
      </c>
      <c r="B564" s="1" t="s">
        <v>886</v>
      </c>
      <c r="C564" s="10" t="s">
        <v>911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f>SUM(D564:L564)</f>
        <v>0</v>
      </c>
      <c r="N564" s="2">
        <v>2159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215</v>
      </c>
      <c r="V564" s="2">
        <v>0</v>
      </c>
      <c r="W564" s="2">
        <f>SUM(N564:V564)</f>
        <v>2374</v>
      </c>
      <c r="X564" s="2">
        <f>SUM(M564,W564)</f>
        <v>2374</v>
      </c>
    </row>
    <row r="565" spans="1:24" ht="14.25">
      <c r="A565" s="5">
        <v>2017</v>
      </c>
      <c r="B565" s="1" t="s">
        <v>234</v>
      </c>
      <c r="C565" s="10"/>
      <c r="D565" s="2">
        <v>8995</v>
      </c>
      <c r="E565" s="2">
        <v>511.89</v>
      </c>
      <c r="F565" s="2">
        <v>0</v>
      </c>
      <c r="G565" s="2">
        <v>0</v>
      </c>
      <c r="H565" s="2">
        <v>0</v>
      </c>
      <c r="I565" s="2">
        <v>0</v>
      </c>
      <c r="J565" s="2">
        <v>656</v>
      </c>
      <c r="K565" s="2">
        <v>0</v>
      </c>
      <c r="L565" s="2">
        <v>0</v>
      </c>
      <c r="M565" s="2">
        <f t="shared" si="44"/>
        <v>10162.89</v>
      </c>
      <c r="N565" s="2">
        <v>3800</v>
      </c>
      <c r="O565" s="2">
        <v>202.31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f t="shared" si="42"/>
        <v>4002.31</v>
      </c>
      <c r="X565" s="2">
        <f t="shared" si="43"/>
        <v>14165.199999999999</v>
      </c>
    </row>
    <row r="566" spans="1:24" ht="14.25">
      <c r="A566" s="5">
        <v>2017</v>
      </c>
      <c r="B566" s="1" t="s">
        <v>235</v>
      </c>
      <c r="C566" s="10"/>
      <c r="D566" s="2">
        <v>14000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200</v>
      </c>
      <c r="L566" s="2">
        <v>510</v>
      </c>
      <c r="M566" s="2">
        <f t="shared" si="44"/>
        <v>14710</v>
      </c>
      <c r="N566" s="2">
        <v>3466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f aca="true" t="shared" si="45" ref="W566:W615">SUM(N566:V566)</f>
        <v>3466</v>
      </c>
      <c r="X566" s="2">
        <f aca="true" t="shared" si="46" ref="X566:X615">SUM(M566,W566)</f>
        <v>18176</v>
      </c>
    </row>
    <row r="567" spans="1:24" ht="14.25">
      <c r="A567" s="5">
        <v>2017</v>
      </c>
      <c r="B567" s="1" t="s">
        <v>416</v>
      </c>
      <c r="C567" s="10" t="s">
        <v>12</v>
      </c>
      <c r="D567" s="2">
        <v>3047.83</v>
      </c>
      <c r="E567" s="2">
        <v>1040.29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f>SUM(D567:L567)</f>
        <v>4088.12</v>
      </c>
      <c r="N567" s="2">
        <v>3241.26</v>
      </c>
      <c r="O567" s="2">
        <v>168.36</v>
      </c>
      <c r="P567" s="2">
        <v>0</v>
      </c>
      <c r="Q567" s="2">
        <v>0</v>
      </c>
      <c r="R567" s="2">
        <v>0</v>
      </c>
      <c r="S567" s="2">
        <v>0</v>
      </c>
      <c r="T567" s="2">
        <v>13000</v>
      </c>
      <c r="U567" s="2">
        <v>0</v>
      </c>
      <c r="V567" s="2">
        <v>0</v>
      </c>
      <c r="W567" s="2">
        <f t="shared" si="45"/>
        <v>16409.62</v>
      </c>
      <c r="X567" s="2">
        <f t="shared" si="46"/>
        <v>20497.739999999998</v>
      </c>
    </row>
    <row r="568" spans="1:24" ht="14.25">
      <c r="A568" s="5">
        <v>2017</v>
      </c>
      <c r="B568" s="1" t="s">
        <v>907</v>
      </c>
      <c r="C568" s="10" t="s">
        <v>12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f>SUM(D568:L568)</f>
        <v>0</v>
      </c>
      <c r="N568" s="2">
        <v>50000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f>SUM(N568:V568)</f>
        <v>50000</v>
      </c>
      <c r="X568" s="2">
        <f>SUM(M568,W568)</f>
        <v>50000</v>
      </c>
    </row>
    <row r="569" spans="1:24" ht="14.25">
      <c r="A569" s="5">
        <v>2017</v>
      </c>
      <c r="B569" s="1" t="s">
        <v>417</v>
      </c>
      <c r="C569" s="10" t="s">
        <v>12</v>
      </c>
      <c r="D569" s="2">
        <v>28500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f>SUM(D569:L569)</f>
        <v>28500</v>
      </c>
      <c r="N569" s="2">
        <v>22500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f t="shared" si="45"/>
        <v>22500</v>
      </c>
      <c r="X569" s="2">
        <f t="shared" si="46"/>
        <v>51000</v>
      </c>
    </row>
    <row r="570" spans="1:24" ht="14.25">
      <c r="A570" s="5">
        <v>2017</v>
      </c>
      <c r="B570" s="1" t="s">
        <v>236</v>
      </c>
      <c r="C570" s="10" t="s">
        <v>12</v>
      </c>
      <c r="D570" s="2">
        <v>6750</v>
      </c>
      <c r="E570" s="2">
        <v>227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f t="shared" si="44"/>
        <v>6977</v>
      </c>
      <c r="N570" s="2">
        <v>5953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f t="shared" si="45"/>
        <v>5953</v>
      </c>
      <c r="X570" s="2">
        <f t="shared" si="46"/>
        <v>12930</v>
      </c>
    </row>
    <row r="571" spans="1:24" ht="14.25">
      <c r="A571" s="5">
        <v>2017</v>
      </c>
      <c r="B571" s="1" t="s">
        <v>722</v>
      </c>
      <c r="C571" s="10" t="s">
        <v>12</v>
      </c>
      <c r="D571" s="2">
        <v>11300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430</v>
      </c>
      <c r="L571" s="2">
        <v>0</v>
      </c>
      <c r="M571" s="2">
        <f aca="true" t="shared" si="47" ref="M571:M576">SUM(D571:L571)</f>
        <v>11730</v>
      </c>
      <c r="N571" s="2">
        <v>22655</v>
      </c>
      <c r="O571" s="2">
        <v>50.53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215</v>
      </c>
      <c r="V571" s="2">
        <v>0</v>
      </c>
      <c r="W571" s="2">
        <f t="shared" si="45"/>
        <v>22920.53</v>
      </c>
      <c r="X571" s="2">
        <f t="shared" si="46"/>
        <v>34650.53</v>
      </c>
    </row>
    <row r="572" spans="1:24" ht="14.25">
      <c r="A572" s="5">
        <v>2017</v>
      </c>
      <c r="B572" s="1" t="s">
        <v>548</v>
      </c>
      <c r="C572" s="10" t="s">
        <v>12</v>
      </c>
      <c r="D572" s="2">
        <v>6915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200</v>
      </c>
      <c r="L572" s="2">
        <v>0</v>
      </c>
      <c r="M572" s="2">
        <f t="shared" si="47"/>
        <v>7115</v>
      </c>
      <c r="N572" s="2">
        <v>8772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f t="shared" si="45"/>
        <v>8772</v>
      </c>
      <c r="X572" s="2">
        <f t="shared" si="46"/>
        <v>15887</v>
      </c>
    </row>
    <row r="573" spans="1:24" ht="14.25">
      <c r="A573" s="5">
        <v>2017</v>
      </c>
      <c r="B573" s="1" t="s">
        <v>522</v>
      </c>
      <c r="C573" s="10" t="s">
        <v>12</v>
      </c>
      <c r="D573" s="2">
        <v>10776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f t="shared" si="47"/>
        <v>10776</v>
      </c>
      <c r="N573" s="2">
        <v>25850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f t="shared" si="45"/>
        <v>25850</v>
      </c>
      <c r="X573" s="2">
        <f t="shared" si="46"/>
        <v>36626</v>
      </c>
    </row>
    <row r="574" spans="1:24" ht="14.25">
      <c r="A574" s="5">
        <v>2017</v>
      </c>
      <c r="B574" s="1" t="s">
        <v>925</v>
      </c>
      <c r="C574" s="10" t="s">
        <v>917</v>
      </c>
      <c r="D574" s="2" t="s">
        <v>12</v>
      </c>
      <c r="E574" s="2" t="s">
        <v>12</v>
      </c>
      <c r="F574" s="2" t="s">
        <v>12</v>
      </c>
      <c r="G574" s="2" t="s">
        <v>12</v>
      </c>
      <c r="H574" s="2" t="s">
        <v>12</v>
      </c>
      <c r="I574" s="2" t="s">
        <v>12</v>
      </c>
      <c r="J574" s="2" t="s">
        <v>12</v>
      </c>
      <c r="K574" s="2" t="s">
        <v>12</v>
      </c>
      <c r="L574" s="2">
        <v>0</v>
      </c>
      <c r="M574" s="2">
        <f t="shared" si="47"/>
        <v>0</v>
      </c>
      <c r="N574" s="2">
        <v>3000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f>SUM(N574:V574)</f>
        <v>3000</v>
      </c>
      <c r="X574" s="2">
        <f>SUM(M574,W574)</f>
        <v>3000</v>
      </c>
    </row>
    <row r="575" spans="1:24" ht="14.25">
      <c r="A575" s="5">
        <v>2017</v>
      </c>
      <c r="B575" s="1" t="s">
        <v>711</v>
      </c>
      <c r="C575" s="10" t="s">
        <v>12</v>
      </c>
      <c r="D575" s="2">
        <v>35044.74</v>
      </c>
      <c r="E575" s="2">
        <v>237</v>
      </c>
      <c r="F575" s="2">
        <v>0</v>
      </c>
      <c r="G575" s="2">
        <v>25.13</v>
      </c>
      <c r="H575" s="2">
        <v>0</v>
      </c>
      <c r="I575" s="2">
        <v>0</v>
      </c>
      <c r="J575" s="2">
        <v>858.74</v>
      </c>
      <c r="K575" s="2">
        <v>0</v>
      </c>
      <c r="L575" s="2">
        <v>0</v>
      </c>
      <c r="M575" s="2">
        <f t="shared" si="47"/>
        <v>36165.60999999999</v>
      </c>
      <c r="N575" s="2">
        <v>30674.64</v>
      </c>
      <c r="O575" s="2">
        <v>115</v>
      </c>
      <c r="P575" s="2">
        <v>0</v>
      </c>
      <c r="Q575" s="2">
        <v>643.91</v>
      </c>
      <c r="R575" s="2">
        <v>0</v>
      </c>
      <c r="S575" s="2">
        <v>0</v>
      </c>
      <c r="T575" s="2">
        <v>1218.33</v>
      </c>
      <c r="U575" s="2">
        <v>0</v>
      </c>
      <c r="V575" s="2">
        <v>0</v>
      </c>
      <c r="W575" s="2">
        <f t="shared" si="45"/>
        <v>32651.879999999997</v>
      </c>
      <c r="X575" s="2">
        <f t="shared" si="46"/>
        <v>68817.48999999999</v>
      </c>
    </row>
    <row r="576" spans="1:24" ht="14.25">
      <c r="A576" s="5">
        <v>2017</v>
      </c>
      <c r="B576" s="1" t="s">
        <v>742</v>
      </c>
      <c r="C576" s="10" t="s">
        <v>911</v>
      </c>
      <c r="D576" s="2">
        <v>5117.96</v>
      </c>
      <c r="E576" s="2">
        <v>480.49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f t="shared" si="47"/>
        <v>5598.45</v>
      </c>
      <c r="N576" s="2">
        <v>4799.2</v>
      </c>
      <c r="O576" s="2">
        <v>194.76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f t="shared" si="45"/>
        <v>4993.96</v>
      </c>
      <c r="X576" s="2">
        <f t="shared" si="46"/>
        <v>10592.41</v>
      </c>
    </row>
    <row r="577" spans="1:24" ht="14.25">
      <c r="A577" s="5">
        <v>2017</v>
      </c>
      <c r="B577" s="1" t="s">
        <v>237</v>
      </c>
      <c r="C577" s="10" t="s">
        <v>12</v>
      </c>
      <c r="D577" s="2">
        <v>13648.71</v>
      </c>
      <c r="E577" s="2">
        <v>0</v>
      </c>
      <c r="F577" s="2">
        <v>0</v>
      </c>
      <c r="G577" s="2">
        <v>515.77</v>
      </c>
      <c r="H577" s="2">
        <v>0</v>
      </c>
      <c r="I577" s="2">
        <v>330.18</v>
      </c>
      <c r="J577" s="2">
        <v>2084.67</v>
      </c>
      <c r="K577" s="2">
        <v>891</v>
      </c>
      <c r="L577" s="2">
        <v>0</v>
      </c>
      <c r="M577" s="2">
        <f t="shared" si="44"/>
        <v>17470.33</v>
      </c>
      <c r="N577" s="2">
        <v>8372.87</v>
      </c>
      <c r="O577" s="2">
        <v>0</v>
      </c>
      <c r="P577" s="2">
        <v>0</v>
      </c>
      <c r="Q577" s="2">
        <v>233.24</v>
      </c>
      <c r="R577" s="2">
        <v>0</v>
      </c>
      <c r="S577" s="2">
        <v>0</v>
      </c>
      <c r="T577" s="2">
        <v>1056.45</v>
      </c>
      <c r="U577" s="2">
        <v>2</v>
      </c>
      <c r="V577" s="2">
        <v>0</v>
      </c>
      <c r="W577" s="2">
        <f t="shared" si="45"/>
        <v>9664.560000000001</v>
      </c>
      <c r="X577" s="2">
        <f t="shared" si="46"/>
        <v>27134.890000000003</v>
      </c>
    </row>
    <row r="578" spans="1:24" ht="14.25">
      <c r="A578" s="5">
        <v>2017</v>
      </c>
      <c r="B578" s="1" t="s">
        <v>238</v>
      </c>
      <c r="C578" s="10" t="s">
        <v>12</v>
      </c>
      <c r="D578" s="2">
        <v>0</v>
      </c>
      <c r="E578" s="2">
        <v>200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f t="shared" si="44"/>
        <v>200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f t="shared" si="45"/>
        <v>0</v>
      </c>
      <c r="X578" s="2">
        <f t="shared" si="46"/>
        <v>200</v>
      </c>
    </row>
    <row r="579" spans="1:24" ht="14.25">
      <c r="A579" s="5">
        <v>2017</v>
      </c>
      <c r="B579" s="1" t="s">
        <v>861</v>
      </c>
      <c r="C579" s="10"/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f>SUM(D579:L579)</f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f>SUM(N579:V579)</f>
        <v>0</v>
      </c>
      <c r="X579" s="2">
        <f>SUM(M579,W579)</f>
        <v>0</v>
      </c>
    </row>
    <row r="580" spans="1:24" ht="14.25">
      <c r="A580" s="5">
        <v>2017</v>
      </c>
      <c r="B580" s="1" t="s">
        <v>692</v>
      </c>
      <c r="C580" s="10"/>
      <c r="D580" s="2">
        <v>12000</v>
      </c>
      <c r="E580" s="2">
        <v>41.98</v>
      </c>
      <c r="F580" s="2">
        <v>0</v>
      </c>
      <c r="G580" s="2">
        <v>0</v>
      </c>
      <c r="H580" s="2">
        <v>0</v>
      </c>
      <c r="I580" s="2">
        <v>0</v>
      </c>
      <c r="J580" s="2">
        <v>12.18</v>
      </c>
      <c r="K580" s="2">
        <v>0</v>
      </c>
      <c r="L580" s="2">
        <v>0</v>
      </c>
      <c r="M580" s="2">
        <f>SUM(D580:L580)</f>
        <v>12054.16</v>
      </c>
      <c r="N580" s="2">
        <v>6013.09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f t="shared" si="45"/>
        <v>6013.09</v>
      </c>
      <c r="X580" s="2">
        <f t="shared" si="46"/>
        <v>18067.25</v>
      </c>
    </row>
    <row r="581" spans="1:24" ht="14.25">
      <c r="A581" s="5">
        <v>2017</v>
      </c>
      <c r="B581" s="1" t="s">
        <v>617</v>
      </c>
      <c r="C581" s="10"/>
      <c r="D581" s="2">
        <v>12000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400</v>
      </c>
      <c r="L581" s="2">
        <v>0</v>
      </c>
      <c r="M581" s="2">
        <f>SUM(D581:L581)</f>
        <v>12400</v>
      </c>
      <c r="N581" s="2">
        <v>9000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f t="shared" si="45"/>
        <v>9000</v>
      </c>
      <c r="X581" s="2">
        <f t="shared" si="46"/>
        <v>21400</v>
      </c>
    </row>
    <row r="582" spans="1:24" ht="14.25">
      <c r="A582" s="5">
        <v>2017</v>
      </c>
      <c r="B582" s="1" t="s">
        <v>239</v>
      </c>
      <c r="C582" s="10" t="s">
        <v>840</v>
      </c>
      <c r="D582" s="2">
        <v>8000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f t="shared" si="44"/>
        <v>8000</v>
      </c>
      <c r="N582" s="2"/>
      <c r="O582" s="2"/>
      <c r="P582" s="2"/>
      <c r="Q582" s="2"/>
      <c r="R582" s="2"/>
      <c r="S582" s="2"/>
      <c r="T582" s="2"/>
      <c r="U582" s="2"/>
      <c r="V582" s="2"/>
      <c r="W582" s="2">
        <f t="shared" si="45"/>
        <v>0</v>
      </c>
      <c r="X582" s="2">
        <f t="shared" si="46"/>
        <v>8000</v>
      </c>
    </row>
    <row r="583" spans="1:24" ht="14.25">
      <c r="A583" s="5">
        <v>2017</v>
      </c>
      <c r="B583" s="1" t="s">
        <v>844</v>
      </c>
      <c r="C583" s="10" t="s">
        <v>12</v>
      </c>
      <c r="D583" s="2">
        <v>4443.5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f>SUM(D583:L583)</f>
        <v>4443.5</v>
      </c>
      <c r="N583" s="2">
        <v>1637.5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f>SUM(N583:V583)</f>
        <v>1637.5</v>
      </c>
      <c r="X583" s="2">
        <f>SUM(M583,W583)</f>
        <v>6081</v>
      </c>
    </row>
    <row r="584" spans="1:24" ht="14.25">
      <c r="A584" s="5">
        <v>2017</v>
      </c>
      <c r="B584" s="1" t="s">
        <v>852</v>
      </c>
      <c r="C584" s="10" t="s">
        <v>25</v>
      </c>
      <c r="D584" s="2"/>
      <c r="E584" s="2"/>
      <c r="F584" s="2"/>
      <c r="G584" s="2"/>
      <c r="H584" s="2"/>
      <c r="I584" s="2"/>
      <c r="J584" s="2"/>
      <c r="K584" s="2"/>
      <c r="L584" s="2"/>
      <c r="M584" s="2">
        <f>SUM(D584:L584)</f>
        <v>0</v>
      </c>
      <c r="N584" s="2"/>
      <c r="O584" s="2"/>
      <c r="P584" s="2"/>
      <c r="Q584" s="2"/>
      <c r="R584" s="2"/>
      <c r="S584" s="2"/>
      <c r="T584" s="2"/>
      <c r="U584" s="2"/>
      <c r="V584" s="2"/>
      <c r="W584" s="2">
        <f>SUM(N584:V584)</f>
        <v>0</v>
      </c>
      <c r="X584" s="2">
        <f>SUM(M584,W584)</f>
        <v>0</v>
      </c>
    </row>
    <row r="585" spans="1:24" ht="14.25">
      <c r="A585" s="5">
        <v>2017</v>
      </c>
      <c r="B585" s="1" t="s">
        <v>509</v>
      </c>
      <c r="C585" s="10"/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f>SUM(D585:L585)</f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f t="shared" si="45"/>
        <v>0</v>
      </c>
      <c r="X585" s="2">
        <f t="shared" si="46"/>
        <v>0</v>
      </c>
    </row>
    <row r="586" spans="1:24" ht="14.25">
      <c r="A586" s="5">
        <v>2017</v>
      </c>
      <c r="B586" s="1" t="s">
        <v>862</v>
      </c>
      <c r="C586" s="10" t="s">
        <v>911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f>SUM(D586:L586)</f>
        <v>0</v>
      </c>
      <c r="N586" s="2">
        <v>8500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f>SUM(N586:V586)</f>
        <v>8500</v>
      </c>
      <c r="X586" s="2">
        <f>SUM(M586,W586)</f>
        <v>8500</v>
      </c>
    </row>
    <row r="587" spans="1:24" ht="14.25">
      <c r="A587" s="5">
        <v>2017</v>
      </c>
      <c r="B587" s="1" t="s">
        <v>773</v>
      </c>
      <c r="C587" s="10" t="s">
        <v>25</v>
      </c>
      <c r="D587" s="2"/>
      <c r="E587" s="2"/>
      <c r="F587" s="2"/>
      <c r="G587" s="2"/>
      <c r="H587" s="2"/>
      <c r="I587" s="2"/>
      <c r="J587" s="2"/>
      <c r="K587" s="2"/>
      <c r="L587" s="2"/>
      <c r="M587" s="2">
        <f>SUM(D587:L587)</f>
        <v>0</v>
      </c>
      <c r="N587" s="2"/>
      <c r="O587" s="2"/>
      <c r="P587" s="2"/>
      <c r="Q587" s="2"/>
      <c r="R587" s="2"/>
      <c r="S587" s="2"/>
      <c r="T587" s="2"/>
      <c r="U587" s="2"/>
      <c r="V587" s="2"/>
      <c r="W587" s="2">
        <f>SUM(N587:V587)</f>
        <v>0</v>
      </c>
      <c r="X587" s="2">
        <f>SUM(M587,W587)</f>
        <v>0</v>
      </c>
    </row>
    <row r="588" spans="1:24" ht="14.25">
      <c r="A588" s="5">
        <v>2017</v>
      </c>
      <c r="B588" s="1" t="s">
        <v>240</v>
      </c>
      <c r="C588" s="10" t="s">
        <v>25</v>
      </c>
      <c r="D588" s="2"/>
      <c r="E588" s="2"/>
      <c r="F588" s="2"/>
      <c r="G588" s="2"/>
      <c r="H588" s="2"/>
      <c r="I588" s="2"/>
      <c r="J588" s="2"/>
      <c r="K588" s="2"/>
      <c r="L588" s="2"/>
      <c r="M588" s="2">
        <f t="shared" si="44"/>
        <v>0</v>
      </c>
      <c r="N588" s="2"/>
      <c r="O588" s="2"/>
      <c r="P588" s="2"/>
      <c r="Q588" s="2"/>
      <c r="R588" s="2"/>
      <c r="S588" s="2"/>
      <c r="T588" s="2"/>
      <c r="U588" s="2"/>
      <c r="V588" s="2"/>
      <c r="W588" s="2">
        <f t="shared" si="45"/>
        <v>0</v>
      </c>
      <c r="X588" s="2">
        <f t="shared" si="46"/>
        <v>0</v>
      </c>
    </row>
    <row r="589" spans="1:24" ht="14.25">
      <c r="A589" s="5">
        <v>2017</v>
      </c>
      <c r="B589" s="1" t="s">
        <v>241</v>
      </c>
      <c r="C589" s="10" t="s">
        <v>12</v>
      </c>
      <c r="D589" s="2">
        <v>2854.64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42.95</v>
      </c>
      <c r="L589" s="2">
        <v>4907.81</v>
      </c>
      <c r="M589" s="2">
        <f t="shared" si="44"/>
        <v>7805.4</v>
      </c>
      <c r="N589" s="2">
        <v>2909.08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4.91</v>
      </c>
      <c r="V589" s="2">
        <v>0</v>
      </c>
      <c r="W589" s="2">
        <f t="shared" si="45"/>
        <v>2913.99</v>
      </c>
      <c r="X589" s="2">
        <f t="shared" si="46"/>
        <v>10719.39</v>
      </c>
    </row>
    <row r="590" spans="1:24" ht="14.25">
      <c r="A590" s="5">
        <v>2017</v>
      </c>
      <c r="B590" s="1" t="s">
        <v>774</v>
      </c>
      <c r="C590" s="10" t="s">
        <v>12</v>
      </c>
      <c r="D590" s="2">
        <v>16650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215</v>
      </c>
      <c r="L590" s="2">
        <v>0</v>
      </c>
      <c r="M590" s="2">
        <f>SUM(D590:L590)</f>
        <v>16865</v>
      </c>
      <c r="N590" s="2">
        <v>3700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f>SUM(N590:V590)</f>
        <v>3700</v>
      </c>
      <c r="X590" s="2">
        <f>SUM(M590,W590)</f>
        <v>20565</v>
      </c>
    </row>
    <row r="591" spans="1:24" ht="14.25">
      <c r="A591" s="5">
        <v>2017</v>
      </c>
      <c r="B591" s="1" t="s">
        <v>863</v>
      </c>
      <c r="C591" s="10" t="s">
        <v>911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f>SUM(D591:L591)</f>
        <v>0</v>
      </c>
      <c r="N591" s="2">
        <v>2559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215</v>
      </c>
      <c r="V591" s="2">
        <v>0</v>
      </c>
      <c r="W591" s="2">
        <f>SUM(N591:V591)</f>
        <v>2774</v>
      </c>
      <c r="X591" s="2">
        <f>SUM(M591,W591)</f>
        <v>2774</v>
      </c>
    </row>
    <row r="592" spans="1:24" ht="14.25">
      <c r="A592" s="5">
        <v>2017</v>
      </c>
      <c r="B592" s="1" t="s">
        <v>242</v>
      </c>
      <c r="C592" s="10" t="s">
        <v>12</v>
      </c>
      <c r="D592" s="2">
        <v>45000</v>
      </c>
      <c r="E592" s="2">
        <v>839.24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f t="shared" si="44"/>
        <v>45839.24</v>
      </c>
      <c r="N592" s="2">
        <v>45000</v>
      </c>
      <c r="O592" s="2">
        <v>427.72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f t="shared" si="45"/>
        <v>45427.72</v>
      </c>
      <c r="X592" s="2">
        <f t="shared" si="46"/>
        <v>91266.95999999999</v>
      </c>
    </row>
    <row r="593" spans="1:24" ht="14.25">
      <c r="A593" s="5">
        <v>2017</v>
      </c>
      <c r="B593" s="1" t="s">
        <v>606</v>
      </c>
      <c r="C593" s="10" t="s">
        <v>25</v>
      </c>
      <c r="D593" s="2"/>
      <c r="E593" s="2"/>
      <c r="F593" s="2"/>
      <c r="G593" s="2"/>
      <c r="H593" s="2"/>
      <c r="I593" s="2"/>
      <c r="J593" s="2"/>
      <c r="K593" s="2"/>
      <c r="L593" s="2"/>
      <c r="M593" s="2">
        <f>SUM(D593:L593)</f>
        <v>0</v>
      </c>
      <c r="N593" s="2"/>
      <c r="O593" s="2"/>
      <c r="P593" s="2"/>
      <c r="Q593" s="2"/>
      <c r="R593" s="2"/>
      <c r="S593" s="2"/>
      <c r="T593" s="2"/>
      <c r="U593" s="2"/>
      <c r="V593" s="2"/>
      <c r="W593" s="2">
        <f t="shared" si="45"/>
        <v>0</v>
      </c>
      <c r="X593" s="2">
        <f t="shared" si="46"/>
        <v>0</v>
      </c>
    </row>
    <row r="594" spans="1:24" ht="14.25">
      <c r="A594" s="5">
        <v>2017</v>
      </c>
      <c r="B594" s="1" t="s">
        <v>243</v>
      </c>
      <c r="C594" s="10" t="s">
        <v>25</v>
      </c>
      <c r="D594" s="2"/>
      <c r="E594" s="2"/>
      <c r="F594" s="2"/>
      <c r="G594" s="2"/>
      <c r="H594" s="2"/>
      <c r="I594" s="2"/>
      <c r="J594" s="2"/>
      <c r="K594" s="2"/>
      <c r="L594" s="2"/>
      <c r="M594" s="2">
        <f t="shared" si="44"/>
        <v>0</v>
      </c>
      <c r="N594" s="2"/>
      <c r="O594" s="2"/>
      <c r="P594" s="2"/>
      <c r="Q594" s="2"/>
      <c r="R594" s="2"/>
      <c r="S594" s="2"/>
      <c r="T594" s="2"/>
      <c r="U594" s="2"/>
      <c r="V594" s="2"/>
      <c r="W594" s="2">
        <f t="shared" si="45"/>
        <v>0</v>
      </c>
      <c r="X594" s="2">
        <f t="shared" si="46"/>
        <v>0</v>
      </c>
    </row>
    <row r="595" spans="1:24" ht="14.25">
      <c r="A595" s="5">
        <v>2017</v>
      </c>
      <c r="B595" s="1" t="s">
        <v>407</v>
      </c>
      <c r="C595" s="10" t="s">
        <v>12</v>
      </c>
      <c r="D595" s="2">
        <v>6000</v>
      </c>
      <c r="E595" s="2">
        <v>215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f>SUM(D595:L595)</f>
        <v>6215</v>
      </c>
      <c r="N595" s="2">
        <v>6000</v>
      </c>
      <c r="O595" s="2">
        <v>215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f t="shared" si="45"/>
        <v>6215</v>
      </c>
      <c r="X595" s="2">
        <f t="shared" si="46"/>
        <v>12430</v>
      </c>
    </row>
    <row r="596" spans="1:24" ht="14.25">
      <c r="A596" s="5">
        <v>2017</v>
      </c>
      <c r="B596" s="1" t="s">
        <v>545</v>
      </c>
      <c r="C596" s="10" t="s">
        <v>12</v>
      </c>
      <c r="D596" s="2">
        <v>12000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362.37</v>
      </c>
      <c r="K596" s="2">
        <v>0</v>
      </c>
      <c r="L596" s="2">
        <v>0</v>
      </c>
      <c r="M596" s="2">
        <f>SUM(D596:L596)</f>
        <v>12362.37</v>
      </c>
      <c r="N596" s="2">
        <v>12000</v>
      </c>
      <c r="O596" s="2">
        <v>0</v>
      </c>
      <c r="P596" s="2">
        <v>0</v>
      </c>
      <c r="Q596" s="2">
        <v>14.38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f t="shared" si="45"/>
        <v>12014.38</v>
      </c>
      <c r="X596" s="2">
        <f t="shared" si="46"/>
        <v>24376.75</v>
      </c>
    </row>
    <row r="597" spans="1:24" ht="14.25">
      <c r="A597" s="5">
        <v>2017</v>
      </c>
      <c r="B597" s="1" t="s">
        <v>244</v>
      </c>
      <c r="C597" s="10" t="s">
        <v>25</v>
      </c>
      <c r="D597" s="2"/>
      <c r="E597" s="2"/>
      <c r="F597" s="2"/>
      <c r="G597" s="2"/>
      <c r="H597" s="2"/>
      <c r="I597" s="2"/>
      <c r="J597" s="2"/>
      <c r="K597" s="2"/>
      <c r="L597" s="2"/>
      <c r="M597" s="2">
        <f t="shared" si="44"/>
        <v>0</v>
      </c>
      <c r="N597" s="2"/>
      <c r="O597" s="2"/>
      <c r="P597" s="2"/>
      <c r="Q597" s="2"/>
      <c r="R597" s="2"/>
      <c r="S597" s="2"/>
      <c r="T597" s="2"/>
      <c r="U597" s="2"/>
      <c r="V597" s="2"/>
      <c r="W597" s="2">
        <f t="shared" si="45"/>
        <v>0</v>
      </c>
      <c r="X597" s="2">
        <f t="shared" si="46"/>
        <v>0</v>
      </c>
    </row>
    <row r="598" spans="1:24" ht="14.25">
      <c r="A598" s="5">
        <v>2017</v>
      </c>
      <c r="B598" s="1" t="s">
        <v>245</v>
      </c>
      <c r="C598" s="10"/>
      <c r="D598" s="2">
        <v>1055.8</v>
      </c>
      <c r="E598" s="2">
        <v>697.79</v>
      </c>
      <c r="F598" s="2">
        <v>0</v>
      </c>
      <c r="G598" s="2">
        <v>0</v>
      </c>
      <c r="H598" s="2">
        <v>0</v>
      </c>
      <c r="I598" s="2">
        <v>0</v>
      </c>
      <c r="J598" s="2">
        <v>298</v>
      </c>
      <c r="K598" s="2">
        <v>0</v>
      </c>
      <c r="L598" s="2">
        <v>0</v>
      </c>
      <c r="M598" s="2">
        <f t="shared" si="44"/>
        <v>2051.59</v>
      </c>
      <c r="N598" s="2">
        <v>6101.85</v>
      </c>
      <c r="O598" s="2">
        <v>1375.84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f t="shared" si="45"/>
        <v>7477.6900000000005</v>
      </c>
      <c r="X598" s="2">
        <f t="shared" si="46"/>
        <v>9529.28</v>
      </c>
    </row>
    <row r="599" spans="1:24" ht="14.25">
      <c r="A599" s="5">
        <v>2017</v>
      </c>
      <c r="B599" s="1" t="s">
        <v>459</v>
      </c>
      <c r="C599" s="10"/>
      <c r="D599" s="2">
        <v>214</v>
      </c>
      <c r="E599" s="2">
        <v>0</v>
      </c>
      <c r="F599" s="2">
        <v>3</v>
      </c>
      <c r="G599" s="2">
        <v>0</v>
      </c>
      <c r="H599" s="2">
        <v>0</v>
      </c>
      <c r="I599" s="2">
        <v>0</v>
      </c>
      <c r="J599" s="2">
        <v>0</v>
      </c>
      <c r="K599" s="2">
        <v>256</v>
      </c>
      <c r="L599" s="2">
        <v>0</v>
      </c>
      <c r="M599" s="2">
        <f t="shared" si="44"/>
        <v>473</v>
      </c>
      <c r="N599" s="2">
        <v>16.2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234</v>
      </c>
      <c r="V599" s="2">
        <v>0</v>
      </c>
      <c r="W599" s="2">
        <f t="shared" si="45"/>
        <v>250.2</v>
      </c>
      <c r="X599" s="2">
        <f t="shared" si="46"/>
        <v>723.2</v>
      </c>
    </row>
    <row r="600" spans="1:24" ht="14.25">
      <c r="A600" s="5">
        <v>2017</v>
      </c>
      <c r="B600" s="1" t="s">
        <v>829</v>
      </c>
      <c r="C600" s="10"/>
      <c r="D600" s="2">
        <v>16000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f aca="true" t="shared" si="48" ref="M600:M615">SUM(D600:L600)</f>
        <v>16000</v>
      </c>
      <c r="N600" s="2">
        <v>24000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f>SUM(N600:V600)</f>
        <v>24000</v>
      </c>
      <c r="X600" s="2">
        <f>SUM(M600,W600)</f>
        <v>40000</v>
      </c>
    </row>
    <row r="601" spans="1:24" ht="14.25">
      <c r="A601" s="5">
        <v>2017</v>
      </c>
      <c r="B601" s="1" t="s">
        <v>246</v>
      </c>
      <c r="C601" s="10"/>
      <c r="D601" s="2">
        <v>30000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f t="shared" si="48"/>
        <v>30000</v>
      </c>
      <c r="N601" s="2">
        <v>15000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f t="shared" si="45"/>
        <v>15000</v>
      </c>
      <c r="X601" s="2">
        <f t="shared" si="46"/>
        <v>45000</v>
      </c>
    </row>
    <row r="602" spans="1:24" ht="14.25">
      <c r="A602" s="5">
        <v>2017</v>
      </c>
      <c r="B602" s="1" t="s">
        <v>247</v>
      </c>
      <c r="C602" s="10"/>
      <c r="D602" s="2">
        <v>39375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525</v>
      </c>
      <c r="L602" s="2">
        <v>0</v>
      </c>
      <c r="M602" s="2">
        <f t="shared" si="48"/>
        <v>39900</v>
      </c>
      <c r="N602" s="2">
        <v>39375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f t="shared" si="45"/>
        <v>39375</v>
      </c>
      <c r="X602" s="2">
        <f t="shared" si="46"/>
        <v>79275</v>
      </c>
    </row>
    <row r="603" spans="1:24" ht="14.25">
      <c r="A603" s="5">
        <v>2017</v>
      </c>
      <c r="B603" s="1" t="s">
        <v>248</v>
      </c>
      <c r="C603" s="10"/>
      <c r="D603" s="2">
        <v>2762.1</v>
      </c>
      <c r="E603" s="2">
        <v>295.66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f t="shared" si="48"/>
        <v>3057.7599999999998</v>
      </c>
      <c r="N603" s="2">
        <v>1903.69</v>
      </c>
      <c r="O603" s="2">
        <v>178.11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f t="shared" si="45"/>
        <v>2081.8</v>
      </c>
      <c r="X603" s="2">
        <f t="shared" si="46"/>
        <v>5139.5599999999995</v>
      </c>
    </row>
    <row r="604" spans="1:24" ht="15" customHeight="1">
      <c r="A604" s="5">
        <v>2017</v>
      </c>
      <c r="B604" s="1" t="s">
        <v>864</v>
      </c>
      <c r="C604" s="10" t="s">
        <v>840</v>
      </c>
      <c r="D604" s="2">
        <v>10000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f t="shared" si="48"/>
        <v>10000</v>
      </c>
      <c r="N604" s="2"/>
      <c r="O604" s="2"/>
      <c r="P604" s="2"/>
      <c r="Q604" s="2"/>
      <c r="R604" s="2"/>
      <c r="S604" s="2"/>
      <c r="T604" s="2"/>
      <c r="U604" s="2"/>
      <c r="V604" s="2"/>
      <c r="W604" s="2">
        <f>SUM(N604:V604)</f>
        <v>0</v>
      </c>
      <c r="X604" s="2">
        <f>SUM(M604,W604)</f>
        <v>10000</v>
      </c>
    </row>
    <row r="605" spans="1:24" ht="15" customHeight="1">
      <c r="A605" s="5">
        <v>2017</v>
      </c>
      <c r="B605" s="1" t="s">
        <v>902</v>
      </c>
      <c r="C605" s="10" t="s">
        <v>840</v>
      </c>
      <c r="D605" s="2">
        <v>2500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f>SUM(D605:L605)</f>
        <v>2500</v>
      </c>
      <c r="N605" s="2"/>
      <c r="O605" s="2"/>
      <c r="P605" s="2"/>
      <c r="Q605" s="2"/>
      <c r="R605" s="2"/>
      <c r="S605" s="2"/>
      <c r="T605" s="2"/>
      <c r="U605" s="2"/>
      <c r="V605" s="2"/>
      <c r="W605" s="2">
        <f>SUM(N605:V605)</f>
        <v>0</v>
      </c>
      <c r="X605" s="2">
        <f>SUM(M605,W605)</f>
        <v>2500</v>
      </c>
    </row>
    <row r="606" spans="1:24" ht="15" customHeight="1">
      <c r="A606" s="5">
        <v>2017</v>
      </c>
      <c r="B606" s="1" t="s">
        <v>775</v>
      </c>
      <c r="C606" s="10" t="s">
        <v>12</v>
      </c>
      <c r="D606" s="2">
        <v>22800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f t="shared" si="48"/>
        <v>22800</v>
      </c>
      <c r="N606" s="2">
        <v>2100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f>SUM(N606:V606)</f>
        <v>2100</v>
      </c>
      <c r="X606" s="2">
        <f>SUM(M606,W606)</f>
        <v>24900</v>
      </c>
    </row>
    <row r="607" spans="1:24" ht="15" customHeight="1">
      <c r="A607" s="5">
        <v>2017</v>
      </c>
      <c r="B607" s="1" t="s">
        <v>460</v>
      </c>
      <c r="C607" s="10" t="s">
        <v>25</v>
      </c>
      <c r="D607" s="2"/>
      <c r="E607" s="2"/>
      <c r="F607" s="2"/>
      <c r="G607" s="2"/>
      <c r="H607" s="2"/>
      <c r="I607" s="2"/>
      <c r="J607" s="2"/>
      <c r="K607" s="2"/>
      <c r="L607" s="2"/>
      <c r="M607" s="2">
        <f t="shared" si="48"/>
        <v>0</v>
      </c>
      <c r="N607" s="2"/>
      <c r="O607" s="2"/>
      <c r="P607" s="2"/>
      <c r="Q607" s="2"/>
      <c r="R607" s="2"/>
      <c r="S607" s="2"/>
      <c r="T607" s="2"/>
      <c r="U607" s="2"/>
      <c r="V607" s="2"/>
      <c r="W607" s="2">
        <f t="shared" si="45"/>
        <v>0</v>
      </c>
      <c r="X607" s="2">
        <f t="shared" si="46"/>
        <v>0</v>
      </c>
    </row>
    <row r="608" spans="1:24" ht="14.25">
      <c r="A608" s="5">
        <v>2017</v>
      </c>
      <c r="B608" s="1" t="s">
        <v>733</v>
      </c>
      <c r="C608" s="10" t="s">
        <v>911</v>
      </c>
      <c r="D608" s="2">
        <v>6000</v>
      </c>
      <c r="E608" s="2">
        <v>215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f t="shared" si="48"/>
        <v>6215</v>
      </c>
      <c r="N608" s="2">
        <v>6500</v>
      </c>
      <c r="O608" s="2">
        <v>5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f t="shared" si="45"/>
        <v>6505</v>
      </c>
      <c r="X608" s="2">
        <f t="shared" si="46"/>
        <v>12720</v>
      </c>
    </row>
    <row r="609" spans="1:24" ht="14.25">
      <c r="A609" s="5">
        <v>2017</v>
      </c>
      <c r="B609" s="1" t="s">
        <v>249</v>
      </c>
      <c r="C609" s="10" t="s">
        <v>25</v>
      </c>
      <c r="D609" s="2"/>
      <c r="E609" s="2"/>
      <c r="F609" s="2"/>
      <c r="G609" s="2"/>
      <c r="H609" s="2"/>
      <c r="I609" s="2"/>
      <c r="J609" s="2"/>
      <c r="K609" s="2"/>
      <c r="L609" s="2"/>
      <c r="M609" s="2">
        <f t="shared" si="48"/>
        <v>0</v>
      </c>
      <c r="N609" s="2"/>
      <c r="O609" s="2"/>
      <c r="P609" s="2"/>
      <c r="Q609" s="2"/>
      <c r="R609" s="2"/>
      <c r="S609" s="2"/>
      <c r="T609" s="2"/>
      <c r="U609" s="2"/>
      <c r="V609" s="2"/>
      <c r="W609" s="2">
        <f t="shared" si="45"/>
        <v>0</v>
      </c>
      <c r="X609" s="2">
        <f t="shared" si="46"/>
        <v>0</v>
      </c>
    </row>
    <row r="610" spans="1:24" ht="14.25">
      <c r="A610" s="5">
        <v>2017</v>
      </c>
      <c r="B610" s="1" t="s">
        <v>505</v>
      </c>
      <c r="C610" s="10" t="s">
        <v>250</v>
      </c>
      <c r="D610" s="2"/>
      <c r="E610" s="2"/>
      <c r="F610" s="2"/>
      <c r="G610" s="2"/>
      <c r="H610" s="2"/>
      <c r="I610" s="2"/>
      <c r="J610" s="2"/>
      <c r="K610" s="2"/>
      <c r="L610" s="2"/>
      <c r="M610" s="2">
        <f t="shared" si="48"/>
        <v>0</v>
      </c>
      <c r="N610" s="2"/>
      <c r="O610" s="2"/>
      <c r="P610" s="2"/>
      <c r="Q610" s="2"/>
      <c r="R610" s="2"/>
      <c r="S610" s="2"/>
      <c r="T610" s="2"/>
      <c r="U610" s="2"/>
      <c r="V610" s="2"/>
      <c r="W610" s="2">
        <f t="shared" si="45"/>
        <v>0</v>
      </c>
      <c r="X610" s="2">
        <f t="shared" si="46"/>
        <v>0</v>
      </c>
    </row>
    <row r="611" spans="1:24" ht="14.25">
      <c r="A611" s="5">
        <v>2017</v>
      </c>
      <c r="B611" s="1" t="s">
        <v>512</v>
      </c>
      <c r="C611" s="10"/>
      <c r="D611" s="2">
        <v>1840</v>
      </c>
      <c r="E611" s="2">
        <v>0</v>
      </c>
      <c r="F611" s="2">
        <v>0</v>
      </c>
      <c r="G611" s="2">
        <v>0</v>
      </c>
      <c r="H611" s="2">
        <v>0</v>
      </c>
      <c r="I611" s="2">
        <v>80.18</v>
      </c>
      <c r="J611" s="2">
        <v>0</v>
      </c>
      <c r="K611" s="2">
        <v>0</v>
      </c>
      <c r="L611" s="2">
        <v>0</v>
      </c>
      <c r="M611" s="2">
        <f t="shared" si="48"/>
        <v>1920.18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1865.6</v>
      </c>
      <c r="W611" s="2">
        <f t="shared" si="45"/>
        <v>1865.6</v>
      </c>
      <c r="X611" s="2">
        <f t="shared" si="46"/>
        <v>3785.7799999999997</v>
      </c>
    </row>
    <row r="612" spans="1:24" ht="14.25">
      <c r="A612" s="5">
        <v>2017</v>
      </c>
      <c r="B612" s="1" t="s">
        <v>830</v>
      </c>
      <c r="C612" s="10" t="s">
        <v>12</v>
      </c>
      <c r="D612" s="2">
        <v>3600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f t="shared" si="48"/>
        <v>3600</v>
      </c>
      <c r="N612" s="2">
        <v>5400</v>
      </c>
      <c r="O612" s="2">
        <v>200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f>SUM(N612:V612)</f>
        <v>5600</v>
      </c>
      <c r="X612" s="2">
        <f>SUM(M612,W612)</f>
        <v>9200</v>
      </c>
    </row>
    <row r="613" spans="1:24" ht="14.25">
      <c r="A613" s="5">
        <v>2017</v>
      </c>
      <c r="B613" s="1" t="s">
        <v>523</v>
      </c>
      <c r="C613" s="10" t="s">
        <v>25</v>
      </c>
      <c r="D613" s="2"/>
      <c r="E613" s="2"/>
      <c r="F613" s="2"/>
      <c r="G613" s="2"/>
      <c r="H613" s="2"/>
      <c r="I613" s="2"/>
      <c r="J613" s="2"/>
      <c r="K613" s="2"/>
      <c r="L613" s="2"/>
      <c r="M613" s="2">
        <f t="shared" si="48"/>
        <v>0</v>
      </c>
      <c r="N613" s="2"/>
      <c r="O613" s="2"/>
      <c r="P613" s="2"/>
      <c r="Q613" s="2"/>
      <c r="R613" s="2"/>
      <c r="S613" s="2"/>
      <c r="T613" s="2"/>
      <c r="U613" s="2"/>
      <c r="V613" s="2"/>
      <c r="W613" s="2">
        <f t="shared" si="45"/>
        <v>0</v>
      </c>
      <c r="X613" s="2">
        <f t="shared" si="46"/>
        <v>0</v>
      </c>
    </row>
    <row r="614" spans="1:24" ht="14.25">
      <c r="A614" s="5">
        <v>2017</v>
      </c>
      <c r="B614" s="1" t="s">
        <v>251</v>
      </c>
      <c r="C614" s="10"/>
      <c r="D614" s="2">
        <v>2387.8</v>
      </c>
      <c r="E614" s="2">
        <v>358.35</v>
      </c>
      <c r="F614" s="2">
        <v>0</v>
      </c>
      <c r="G614" s="2">
        <v>0</v>
      </c>
      <c r="H614" s="2">
        <v>0</v>
      </c>
      <c r="I614" s="2">
        <v>5080.18</v>
      </c>
      <c r="J614" s="2">
        <v>0</v>
      </c>
      <c r="K614" s="2">
        <v>540</v>
      </c>
      <c r="L614" s="2">
        <v>0</v>
      </c>
      <c r="M614" s="2">
        <f t="shared" si="48"/>
        <v>8366.33</v>
      </c>
      <c r="N614" s="2">
        <v>2568.79</v>
      </c>
      <c r="O614" s="2">
        <v>1058.18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15</v>
      </c>
      <c r="V614" s="2">
        <v>0</v>
      </c>
      <c r="W614" s="2">
        <f t="shared" si="45"/>
        <v>3641.9700000000003</v>
      </c>
      <c r="X614" s="2">
        <f t="shared" si="46"/>
        <v>12008.3</v>
      </c>
    </row>
    <row r="615" spans="1:24" ht="14.25">
      <c r="A615" s="5">
        <v>2017</v>
      </c>
      <c r="B615" s="1" t="s">
        <v>903</v>
      </c>
      <c r="C615" s="10" t="s">
        <v>911</v>
      </c>
      <c r="D615" s="2"/>
      <c r="E615" s="2"/>
      <c r="F615" s="2"/>
      <c r="G615" s="2"/>
      <c r="H615" s="2"/>
      <c r="I615" s="2"/>
      <c r="J615" s="2"/>
      <c r="K615" s="2"/>
      <c r="L615" s="2"/>
      <c r="M615" s="2">
        <f t="shared" si="48"/>
        <v>0</v>
      </c>
      <c r="N615" s="2">
        <v>6358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215</v>
      </c>
      <c r="V615" s="2">
        <v>0</v>
      </c>
      <c r="W615" s="2">
        <f t="shared" si="45"/>
        <v>6573</v>
      </c>
      <c r="X615" s="2">
        <f t="shared" si="46"/>
        <v>6573</v>
      </c>
    </row>
    <row r="616" spans="1:24" ht="14.25">
      <c r="A616" s="5">
        <v>2017</v>
      </c>
      <c r="B616" s="1" t="s">
        <v>567</v>
      </c>
      <c r="C616" s="10"/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660</v>
      </c>
      <c r="L616" s="2">
        <v>0</v>
      </c>
      <c r="M616" s="2">
        <f aca="true" t="shared" si="49" ref="M616:M622">SUM(D616:L616)</f>
        <v>660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15</v>
      </c>
      <c r="V616" s="2">
        <v>0</v>
      </c>
      <c r="W616" s="2">
        <f aca="true" t="shared" si="50" ref="W616:W622">SUM(N616:V616)</f>
        <v>15</v>
      </c>
      <c r="X616" s="2">
        <f aca="true" t="shared" si="51" ref="X616:X622">SUM(M616,W616)</f>
        <v>675</v>
      </c>
    </row>
    <row r="617" spans="1:24" ht="14.25">
      <c r="A617" s="5">
        <v>2017</v>
      </c>
      <c r="B617" s="1" t="s">
        <v>743</v>
      </c>
      <c r="C617" s="10" t="s">
        <v>911</v>
      </c>
      <c r="D617" s="2">
        <v>42000</v>
      </c>
      <c r="E617" s="2">
        <v>708.08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f t="shared" si="49"/>
        <v>42708.08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f t="shared" si="50"/>
        <v>0</v>
      </c>
      <c r="X617" s="2">
        <f t="shared" si="51"/>
        <v>42708.08</v>
      </c>
    </row>
    <row r="618" spans="1:24" ht="14.25">
      <c r="A618" s="5">
        <v>2017</v>
      </c>
      <c r="B618" s="1" t="s">
        <v>912</v>
      </c>
      <c r="C618" s="10" t="s">
        <v>913</v>
      </c>
      <c r="D618" s="2" t="s">
        <v>12</v>
      </c>
      <c r="E618" s="2" t="s">
        <v>12</v>
      </c>
      <c r="F618" s="2" t="s">
        <v>12</v>
      </c>
      <c r="G618" s="2" t="s">
        <v>12</v>
      </c>
      <c r="H618" s="2" t="s">
        <v>12</v>
      </c>
      <c r="I618" s="2" t="s">
        <v>12</v>
      </c>
      <c r="J618" s="2" t="s">
        <v>12</v>
      </c>
      <c r="K618" s="2" t="s">
        <v>12</v>
      </c>
      <c r="L618" s="2" t="s">
        <v>12</v>
      </c>
      <c r="M618" s="2">
        <f>SUM(D618:L618)</f>
        <v>0</v>
      </c>
      <c r="N618" s="2">
        <v>15000</v>
      </c>
      <c r="O618" s="2">
        <v>215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f>SUM(N618:V618)</f>
        <v>15215</v>
      </c>
      <c r="X618" s="2">
        <f>SUM(M618,W618)</f>
        <v>15215</v>
      </c>
    </row>
    <row r="619" spans="1:24" ht="14.25">
      <c r="A619" s="5">
        <v>2017</v>
      </c>
      <c r="B619" s="1" t="s">
        <v>777</v>
      </c>
      <c r="C619" s="10" t="s">
        <v>840</v>
      </c>
      <c r="D619" s="2">
        <v>0</v>
      </c>
      <c r="E619" s="2">
        <v>215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f t="shared" si="49"/>
        <v>215</v>
      </c>
      <c r="N619" s="2"/>
      <c r="O619" s="2"/>
      <c r="P619" s="2"/>
      <c r="Q619" s="2"/>
      <c r="R619" s="2"/>
      <c r="S619" s="2"/>
      <c r="T619" s="2"/>
      <c r="U619" s="2"/>
      <c r="V619" s="2"/>
      <c r="W619" s="2">
        <f t="shared" si="50"/>
        <v>0</v>
      </c>
      <c r="X619" s="2">
        <f t="shared" si="51"/>
        <v>215</v>
      </c>
    </row>
    <row r="620" spans="1:24" ht="14.25">
      <c r="A620" s="5">
        <v>2017</v>
      </c>
      <c r="B620" s="1" t="s">
        <v>493</v>
      </c>
      <c r="C620" s="10" t="s">
        <v>25</v>
      </c>
      <c r="D620" s="2"/>
      <c r="E620" s="2"/>
      <c r="F620" s="2"/>
      <c r="G620" s="2"/>
      <c r="H620" s="2"/>
      <c r="I620" s="2"/>
      <c r="J620" s="2"/>
      <c r="K620" s="2"/>
      <c r="L620" s="2"/>
      <c r="M620" s="2">
        <f t="shared" si="49"/>
        <v>0</v>
      </c>
      <c r="N620" s="2"/>
      <c r="O620" s="2"/>
      <c r="P620" s="2"/>
      <c r="Q620" s="2"/>
      <c r="R620" s="2"/>
      <c r="S620" s="2"/>
      <c r="T620" s="2"/>
      <c r="U620" s="2"/>
      <c r="V620" s="2"/>
      <c r="W620" s="2">
        <f t="shared" si="50"/>
        <v>0</v>
      </c>
      <c r="X620" s="2">
        <f t="shared" si="51"/>
        <v>0</v>
      </c>
    </row>
    <row r="621" spans="1:24" ht="14.25">
      <c r="A621" s="5">
        <v>2017</v>
      </c>
      <c r="B621" s="1" t="s">
        <v>713</v>
      </c>
      <c r="C621" s="10" t="s">
        <v>12</v>
      </c>
      <c r="D621" s="2">
        <v>20370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325</v>
      </c>
      <c r="L621" s="2">
        <v>0</v>
      </c>
      <c r="M621" s="2">
        <f t="shared" si="49"/>
        <v>20695</v>
      </c>
      <c r="N621" s="2">
        <v>20000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15</v>
      </c>
      <c r="V621" s="2">
        <v>0</v>
      </c>
      <c r="W621" s="2">
        <f t="shared" si="50"/>
        <v>20015</v>
      </c>
      <c r="X621" s="2">
        <f t="shared" si="51"/>
        <v>40710</v>
      </c>
    </row>
    <row r="622" spans="1:24" ht="14.25">
      <c r="A622" s="5">
        <v>2017</v>
      </c>
      <c r="B622" s="1" t="s">
        <v>712</v>
      </c>
      <c r="C622" s="10" t="s">
        <v>840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f t="shared" si="49"/>
        <v>0</v>
      </c>
      <c r="N622" s="2"/>
      <c r="O622" s="2"/>
      <c r="P622" s="2"/>
      <c r="Q622" s="2"/>
      <c r="R622" s="2"/>
      <c r="S622" s="2"/>
      <c r="T622" s="2"/>
      <c r="U622" s="2"/>
      <c r="V622" s="2"/>
      <c r="W622" s="2">
        <f t="shared" si="50"/>
        <v>0</v>
      </c>
      <c r="X622" s="2">
        <f t="shared" si="51"/>
        <v>0</v>
      </c>
    </row>
    <row r="623" spans="1:24" ht="14.25">
      <c r="A623" s="5">
        <v>2017</v>
      </c>
      <c r="B623" s="1" t="s">
        <v>253</v>
      </c>
      <c r="C623" s="10" t="s">
        <v>25</v>
      </c>
      <c r="D623" s="2"/>
      <c r="E623" s="2"/>
      <c r="F623" s="2"/>
      <c r="G623" s="2"/>
      <c r="H623" s="2"/>
      <c r="I623" s="2"/>
      <c r="J623" s="2"/>
      <c r="K623" s="2"/>
      <c r="L623" s="2"/>
      <c r="M623" s="2">
        <f aca="true" t="shared" si="52" ref="M623:M660">SUM(D623:L623)</f>
        <v>0</v>
      </c>
      <c r="N623" s="2"/>
      <c r="O623" s="2"/>
      <c r="P623" s="2"/>
      <c r="Q623" s="2"/>
      <c r="R623" s="2"/>
      <c r="S623" s="2"/>
      <c r="T623" s="2"/>
      <c r="U623" s="2"/>
      <c r="V623" s="2"/>
      <c r="W623" s="2">
        <f aca="true" t="shared" si="53" ref="W623:W690">SUM(N623:V623)</f>
        <v>0</v>
      </c>
      <c r="X623" s="2">
        <f aca="true" t="shared" si="54" ref="X623:X690">SUM(M623,W623)</f>
        <v>0</v>
      </c>
    </row>
    <row r="624" spans="1:24" ht="14.25">
      <c r="A624" s="5">
        <v>2017</v>
      </c>
      <c r="B624" s="1" t="s">
        <v>254</v>
      </c>
      <c r="C624" s="10" t="s">
        <v>12</v>
      </c>
      <c r="D624" s="2">
        <v>10291.65</v>
      </c>
      <c r="E624" s="2">
        <v>215</v>
      </c>
      <c r="F624" s="2">
        <v>0</v>
      </c>
      <c r="G624" s="2">
        <v>0</v>
      </c>
      <c r="H624" s="2">
        <v>0</v>
      </c>
      <c r="I624" s="2">
        <v>0</v>
      </c>
      <c r="J624" s="2">
        <v>644.44</v>
      </c>
      <c r="K624" s="2">
        <v>0</v>
      </c>
      <c r="L624" s="2">
        <v>0</v>
      </c>
      <c r="M624" s="2">
        <f t="shared" si="52"/>
        <v>11151.09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f t="shared" si="53"/>
        <v>0</v>
      </c>
      <c r="X624" s="2">
        <f t="shared" si="54"/>
        <v>11151.09</v>
      </c>
    </row>
    <row r="625" spans="1:24" ht="14.25">
      <c r="A625" s="5">
        <v>2017</v>
      </c>
      <c r="B625" s="1" t="s">
        <v>255</v>
      </c>
      <c r="C625" s="10"/>
      <c r="D625" s="2">
        <v>68614</v>
      </c>
      <c r="E625" s="2">
        <v>645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f t="shared" si="52"/>
        <v>69259</v>
      </c>
      <c r="N625" s="2">
        <v>31189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f t="shared" si="53"/>
        <v>31189</v>
      </c>
      <c r="X625" s="2">
        <f t="shared" si="54"/>
        <v>100448</v>
      </c>
    </row>
    <row r="626" spans="1:24" ht="14.25">
      <c r="A626" s="5">
        <v>2017</v>
      </c>
      <c r="B626" s="1" t="s">
        <v>804</v>
      </c>
      <c r="C626" s="10" t="s">
        <v>840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f t="shared" si="52"/>
        <v>0</v>
      </c>
      <c r="N626" s="2"/>
      <c r="O626" s="2"/>
      <c r="P626" s="2"/>
      <c r="Q626" s="2"/>
      <c r="R626" s="2"/>
      <c r="S626" s="2"/>
      <c r="T626" s="2"/>
      <c r="U626" s="2"/>
      <c r="V626" s="2"/>
      <c r="W626" s="2">
        <f>SUM(N626:V626)</f>
        <v>0</v>
      </c>
      <c r="X626" s="2">
        <f>SUM(M626,W626)</f>
        <v>0</v>
      </c>
    </row>
    <row r="627" spans="1:24" ht="14.25">
      <c r="A627" s="5">
        <v>2017</v>
      </c>
      <c r="B627" s="1" t="s">
        <v>887</v>
      </c>
      <c r="C627" s="10"/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430</v>
      </c>
      <c r="L627" s="2">
        <v>0</v>
      </c>
      <c r="M627" s="2">
        <f t="shared" si="52"/>
        <v>430</v>
      </c>
      <c r="N627" s="2">
        <v>8600</v>
      </c>
      <c r="O627" s="2">
        <v>0</v>
      </c>
      <c r="P627" s="2">
        <v>0</v>
      </c>
      <c r="Q627" s="2">
        <v>0</v>
      </c>
      <c r="R627" s="2">
        <v>240</v>
      </c>
      <c r="S627" s="2">
        <v>0</v>
      </c>
      <c r="T627" s="2">
        <v>0</v>
      </c>
      <c r="U627" s="2">
        <v>440</v>
      </c>
      <c r="V627" s="2">
        <v>0</v>
      </c>
      <c r="W627" s="2">
        <f>SUM(N627:V627)</f>
        <v>9280</v>
      </c>
      <c r="X627" s="2">
        <f>SUM(M627,W627)</f>
        <v>9710</v>
      </c>
    </row>
    <row r="628" spans="1:24" ht="14.25">
      <c r="A628" s="5">
        <v>2017</v>
      </c>
      <c r="B628" s="1" t="s">
        <v>256</v>
      </c>
      <c r="C628" s="10"/>
      <c r="D628" s="2">
        <v>16728.6</v>
      </c>
      <c r="E628" s="2">
        <v>235</v>
      </c>
      <c r="F628" s="2">
        <v>0</v>
      </c>
      <c r="G628" s="2">
        <v>0</v>
      </c>
      <c r="H628" s="2">
        <v>0</v>
      </c>
      <c r="I628" s="2">
        <v>562.5</v>
      </c>
      <c r="J628" s="2">
        <v>0</v>
      </c>
      <c r="K628" s="2">
        <v>0</v>
      </c>
      <c r="L628" s="2">
        <v>0</v>
      </c>
      <c r="M628" s="2">
        <f t="shared" si="52"/>
        <v>17526.1</v>
      </c>
      <c r="N628" s="2">
        <v>17728.6</v>
      </c>
      <c r="O628" s="2">
        <v>10</v>
      </c>
      <c r="P628" s="2">
        <v>0</v>
      </c>
      <c r="Q628" s="2">
        <v>35.46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f t="shared" si="53"/>
        <v>17774.059999999998</v>
      </c>
      <c r="X628" s="2">
        <f t="shared" si="54"/>
        <v>35300.159999999996</v>
      </c>
    </row>
    <row r="629" spans="1:24" ht="14.25">
      <c r="A629" s="5">
        <v>2017</v>
      </c>
      <c r="B629" s="1" t="s">
        <v>257</v>
      </c>
      <c r="C629" s="10"/>
      <c r="D629" s="2">
        <v>5700</v>
      </c>
      <c r="E629" s="2">
        <v>125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f t="shared" si="52"/>
        <v>5825</v>
      </c>
      <c r="N629" s="2">
        <v>900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f t="shared" si="53"/>
        <v>900</v>
      </c>
      <c r="X629" s="2">
        <f t="shared" si="54"/>
        <v>6725</v>
      </c>
    </row>
    <row r="630" spans="1:24" ht="14.25">
      <c r="A630" s="5">
        <v>2017</v>
      </c>
      <c r="B630" s="1" t="s">
        <v>776</v>
      </c>
      <c r="C630" s="10" t="s">
        <v>911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f t="shared" si="52"/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f>SUM(N630:V630)</f>
        <v>0</v>
      </c>
      <c r="X630" s="2">
        <f>SUM(M630,W630)</f>
        <v>0</v>
      </c>
    </row>
    <row r="631" spans="1:24" ht="14.25">
      <c r="A631" s="5">
        <v>2017</v>
      </c>
      <c r="B631" s="1" t="s">
        <v>362</v>
      </c>
      <c r="C631" s="10" t="s">
        <v>12</v>
      </c>
      <c r="D631" s="2">
        <v>188.46</v>
      </c>
      <c r="E631" s="2">
        <v>253.73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f t="shared" si="52"/>
        <v>442.19</v>
      </c>
      <c r="N631" s="2">
        <v>3946.96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f t="shared" si="53"/>
        <v>3946.96</v>
      </c>
      <c r="X631" s="2">
        <f t="shared" si="54"/>
        <v>4389.15</v>
      </c>
    </row>
    <row r="632" spans="1:24" ht="14.25">
      <c r="A632" s="5">
        <v>2017</v>
      </c>
      <c r="B632" s="1" t="s">
        <v>631</v>
      </c>
      <c r="C632" s="10" t="s">
        <v>12</v>
      </c>
      <c r="D632" s="2">
        <v>10000</v>
      </c>
      <c r="E632" s="2">
        <v>220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f t="shared" si="52"/>
        <v>10220</v>
      </c>
      <c r="N632" s="2">
        <v>17500</v>
      </c>
      <c r="O632" s="2">
        <v>10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f>SUM(N632:V632)</f>
        <v>17510</v>
      </c>
      <c r="X632" s="2">
        <f>SUM(M632,W632)</f>
        <v>27730</v>
      </c>
    </row>
    <row r="633" spans="1:24" ht="14.25">
      <c r="A633" s="5">
        <v>2017</v>
      </c>
      <c r="B633" s="1" t="s">
        <v>258</v>
      </c>
      <c r="C633" s="10" t="s">
        <v>12</v>
      </c>
      <c r="D633" s="2">
        <v>4944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f t="shared" si="52"/>
        <v>4944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f t="shared" si="53"/>
        <v>0</v>
      </c>
      <c r="X633" s="2">
        <f t="shared" si="54"/>
        <v>4944</v>
      </c>
    </row>
    <row r="634" spans="1:24" ht="14.25">
      <c r="A634" s="5">
        <v>2017</v>
      </c>
      <c r="B634" s="1" t="s">
        <v>352</v>
      </c>
      <c r="C634" s="10" t="s">
        <v>12</v>
      </c>
      <c r="D634" s="2">
        <v>674.1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200</v>
      </c>
      <c r="L634" s="2">
        <v>0</v>
      </c>
      <c r="M634" s="2">
        <f t="shared" si="52"/>
        <v>874.1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f t="shared" si="53"/>
        <v>0</v>
      </c>
      <c r="X634" s="2">
        <f t="shared" si="54"/>
        <v>874.1</v>
      </c>
    </row>
    <row r="635" spans="1:24" ht="14.25">
      <c r="A635" s="5">
        <v>2017</v>
      </c>
      <c r="B635" s="1" t="s">
        <v>374</v>
      </c>
      <c r="C635" s="10" t="s">
        <v>12</v>
      </c>
      <c r="D635" s="2">
        <v>4804.54</v>
      </c>
      <c r="E635" s="2">
        <v>215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f t="shared" si="52"/>
        <v>5019.54</v>
      </c>
      <c r="N635" s="2">
        <v>4072.89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f t="shared" si="53"/>
        <v>4072.89</v>
      </c>
      <c r="X635" s="2">
        <f t="shared" si="54"/>
        <v>9092.43</v>
      </c>
    </row>
    <row r="636" spans="1:24" ht="14.25">
      <c r="A636" s="5">
        <v>2017</v>
      </c>
      <c r="B636" s="1" t="s">
        <v>865</v>
      </c>
      <c r="C636" s="10" t="s">
        <v>12</v>
      </c>
      <c r="D636" s="2">
        <v>7000</v>
      </c>
      <c r="E636" s="2">
        <v>16.16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f t="shared" si="52"/>
        <v>7016.16</v>
      </c>
      <c r="N636" s="2">
        <v>21000</v>
      </c>
      <c r="O636" s="2">
        <v>225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f>SUM(N636:V636)</f>
        <v>21225</v>
      </c>
      <c r="X636" s="2">
        <f>SUM(M636,W636)</f>
        <v>28241.16</v>
      </c>
    </row>
    <row r="637" spans="1:24" ht="14.25">
      <c r="A637" s="5">
        <v>2017</v>
      </c>
      <c r="B637" s="1" t="s">
        <v>259</v>
      </c>
      <c r="C637" s="10" t="s">
        <v>12</v>
      </c>
      <c r="D637" s="2">
        <v>10000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f t="shared" si="52"/>
        <v>10000</v>
      </c>
      <c r="N637" s="2">
        <v>10000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200</v>
      </c>
      <c r="V637" s="2">
        <v>0</v>
      </c>
      <c r="W637" s="2">
        <f t="shared" si="53"/>
        <v>10200</v>
      </c>
      <c r="X637" s="2">
        <f t="shared" si="54"/>
        <v>20200</v>
      </c>
    </row>
    <row r="638" spans="1:24" ht="14.25">
      <c r="A638" s="5">
        <v>2017</v>
      </c>
      <c r="B638" s="1" t="s">
        <v>693</v>
      </c>
      <c r="C638" s="10" t="s">
        <v>12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200</v>
      </c>
      <c r="L638" s="2">
        <v>0</v>
      </c>
      <c r="M638" s="2">
        <f t="shared" si="52"/>
        <v>200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f t="shared" si="53"/>
        <v>0</v>
      </c>
      <c r="X638" s="2">
        <f t="shared" si="54"/>
        <v>200</v>
      </c>
    </row>
    <row r="639" spans="1:24" ht="14.25">
      <c r="A639" s="5">
        <v>2017</v>
      </c>
      <c r="B639" s="1" t="s">
        <v>461</v>
      </c>
      <c r="C639" s="10" t="s">
        <v>911</v>
      </c>
      <c r="D639" s="2">
        <v>6000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f t="shared" si="52"/>
        <v>6000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f>SUM(N639:V639)</f>
        <v>0</v>
      </c>
      <c r="X639" s="2">
        <f>SUM(M639,W639)</f>
        <v>6000</v>
      </c>
    </row>
    <row r="640" spans="1:24" ht="14.25">
      <c r="A640" s="5">
        <v>2017</v>
      </c>
      <c r="B640" s="1" t="s">
        <v>396</v>
      </c>
      <c r="C640" s="10" t="s">
        <v>12</v>
      </c>
      <c r="D640" s="2">
        <v>10000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f t="shared" si="52"/>
        <v>10000</v>
      </c>
      <c r="N640" s="2">
        <v>5000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200</v>
      </c>
      <c r="V640" s="2">
        <v>0</v>
      </c>
      <c r="W640" s="2">
        <f t="shared" si="53"/>
        <v>5200</v>
      </c>
      <c r="X640" s="2">
        <f t="shared" si="54"/>
        <v>15200</v>
      </c>
    </row>
    <row r="641" spans="1:24" ht="14.25">
      <c r="A641" s="5">
        <v>2017</v>
      </c>
      <c r="B641" s="1" t="s">
        <v>260</v>
      </c>
      <c r="C641" s="10" t="s">
        <v>12</v>
      </c>
      <c r="D641" s="2">
        <v>50000</v>
      </c>
      <c r="E641" s="2">
        <v>215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f t="shared" si="52"/>
        <v>50215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f t="shared" si="53"/>
        <v>0</v>
      </c>
      <c r="X641" s="2">
        <f t="shared" si="54"/>
        <v>50215</v>
      </c>
    </row>
    <row r="642" spans="1:24" ht="14.25">
      <c r="A642" s="5">
        <v>2017</v>
      </c>
      <c r="B642" s="1" t="s">
        <v>926</v>
      </c>
      <c r="C642" s="10" t="s">
        <v>25</v>
      </c>
      <c r="D642" s="2" t="s">
        <v>12</v>
      </c>
      <c r="E642" s="2" t="s">
        <v>12</v>
      </c>
      <c r="F642" s="2" t="s">
        <v>12</v>
      </c>
      <c r="G642" s="2" t="s">
        <v>12</v>
      </c>
      <c r="H642" s="2" t="s">
        <v>12</v>
      </c>
      <c r="I642" s="2" t="s">
        <v>12</v>
      </c>
      <c r="J642" s="2" t="s">
        <v>12</v>
      </c>
      <c r="K642" s="2" t="s">
        <v>12</v>
      </c>
      <c r="L642" s="2">
        <v>0</v>
      </c>
      <c r="M642" s="2">
        <f>SUM(D642:L642)</f>
        <v>0</v>
      </c>
      <c r="N642" s="2"/>
      <c r="O642" s="2"/>
      <c r="P642" s="2"/>
      <c r="Q642" s="2"/>
      <c r="R642" s="2"/>
      <c r="S642" s="2"/>
      <c r="T642" s="2"/>
      <c r="U642" s="2"/>
      <c r="V642" s="2"/>
      <c r="W642" s="2">
        <f>SUM(N642:V642)</f>
        <v>0</v>
      </c>
      <c r="X642" s="2">
        <f>SUM(M642,W642)</f>
        <v>0</v>
      </c>
    </row>
    <row r="643" spans="1:24" ht="14.25">
      <c r="A643" s="5">
        <v>2017</v>
      </c>
      <c r="B643" s="1" t="s">
        <v>694</v>
      </c>
      <c r="C643" s="10"/>
      <c r="D643" s="2">
        <v>5872.5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f t="shared" si="52"/>
        <v>5872.5</v>
      </c>
      <c r="N643" s="2">
        <v>9604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f>SUM(N643:V643)</f>
        <v>9604</v>
      </c>
      <c r="X643" s="2">
        <f>SUM(M643,W643)</f>
        <v>15476.5</v>
      </c>
    </row>
    <row r="644" spans="1:24" ht="14.25">
      <c r="A644" s="5">
        <v>2017</v>
      </c>
      <c r="B644" s="1" t="s">
        <v>252</v>
      </c>
      <c r="C644" s="10"/>
      <c r="D644" s="2">
        <v>29473.49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f t="shared" si="52"/>
        <v>29473.49</v>
      </c>
      <c r="N644" s="2">
        <v>24762.83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f>SUM(N644:V644)</f>
        <v>24762.83</v>
      </c>
      <c r="X644" s="2">
        <f>SUM(M644,W644)</f>
        <v>54236.32000000001</v>
      </c>
    </row>
    <row r="645" spans="1:24" ht="14.25">
      <c r="A645" s="5">
        <v>2017</v>
      </c>
      <c r="B645" s="1" t="s">
        <v>261</v>
      </c>
      <c r="C645" s="10" t="s">
        <v>12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430</v>
      </c>
      <c r="L645" s="2">
        <v>0</v>
      </c>
      <c r="M645" s="2">
        <f t="shared" si="52"/>
        <v>430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f t="shared" si="53"/>
        <v>0</v>
      </c>
      <c r="X645" s="2">
        <f t="shared" si="54"/>
        <v>430</v>
      </c>
    </row>
    <row r="646" spans="1:24" ht="14.25">
      <c r="A646" s="5">
        <v>2017</v>
      </c>
      <c r="B646" s="1" t="s">
        <v>262</v>
      </c>
      <c r="C646" s="10"/>
      <c r="D646" s="2">
        <v>21000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215</v>
      </c>
      <c r="L646" s="2">
        <v>0</v>
      </c>
      <c r="M646" s="2">
        <f t="shared" si="52"/>
        <v>21215</v>
      </c>
      <c r="N646" s="2">
        <v>3500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f t="shared" si="53"/>
        <v>3500</v>
      </c>
      <c r="X646" s="2">
        <f t="shared" si="54"/>
        <v>24715</v>
      </c>
    </row>
    <row r="647" spans="1:24" ht="14.25">
      <c r="A647" s="5">
        <v>2017</v>
      </c>
      <c r="B647" s="1" t="s">
        <v>263</v>
      </c>
      <c r="C647" s="10"/>
      <c r="D647" s="2">
        <v>39788</v>
      </c>
      <c r="E647" s="2">
        <v>0</v>
      </c>
      <c r="F647" s="2">
        <v>0</v>
      </c>
      <c r="G647" s="2">
        <v>0</v>
      </c>
      <c r="H647" s="2">
        <v>0</v>
      </c>
      <c r="I647" s="2">
        <v>5324</v>
      </c>
      <c r="J647" s="2">
        <v>0</v>
      </c>
      <c r="K647" s="2">
        <v>115</v>
      </c>
      <c r="L647" s="2">
        <v>0</v>
      </c>
      <c r="M647" s="2">
        <f t="shared" si="52"/>
        <v>45227</v>
      </c>
      <c r="N647" s="2">
        <v>17650</v>
      </c>
      <c r="O647" s="2">
        <v>0</v>
      </c>
      <c r="P647" s="2">
        <v>0</v>
      </c>
      <c r="Q647" s="2">
        <v>0</v>
      </c>
      <c r="R647" s="2">
        <v>0</v>
      </c>
      <c r="S647" s="2">
        <v>57</v>
      </c>
      <c r="T647" s="2">
        <v>0</v>
      </c>
      <c r="U647" s="2">
        <v>115</v>
      </c>
      <c r="V647" s="2">
        <v>0</v>
      </c>
      <c r="W647" s="2">
        <f t="shared" si="53"/>
        <v>17822</v>
      </c>
      <c r="X647" s="2">
        <f t="shared" si="54"/>
        <v>63049</v>
      </c>
    </row>
    <row r="648" spans="1:24" ht="14.25">
      <c r="A648" s="5">
        <v>2017</v>
      </c>
      <c r="B648" s="1" t="s">
        <v>549</v>
      </c>
      <c r="C648" s="10"/>
      <c r="D648" s="2">
        <v>9750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200</v>
      </c>
      <c r="L648" s="2">
        <v>0</v>
      </c>
      <c r="M648" s="2">
        <f t="shared" si="52"/>
        <v>9950</v>
      </c>
      <c r="N648" s="2">
        <v>9247.5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f>SUM(N648:V648)</f>
        <v>9247.5</v>
      </c>
      <c r="X648" s="2">
        <f>SUM(M648,W648)</f>
        <v>19197.5</v>
      </c>
    </row>
    <row r="649" spans="1:24" ht="14.25">
      <c r="A649" s="5">
        <v>2017</v>
      </c>
      <c r="B649" s="1" t="s">
        <v>264</v>
      </c>
      <c r="C649" s="10"/>
      <c r="D649" s="2">
        <v>43200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400</v>
      </c>
      <c r="L649" s="2">
        <v>0</v>
      </c>
      <c r="M649" s="2">
        <f t="shared" si="52"/>
        <v>43600</v>
      </c>
      <c r="N649" s="2">
        <v>38175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f t="shared" si="53"/>
        <v>38175</v>
      </c>
      <c r="X649" s="2">
        <f t="shared" si="54"/>
        <v>81775</v>
      </c>
    </row>
    <row r="650" spans="1:24" ht="14.25">
      <c r="A650" s="5">
        <v>2017</v>
      </c>
      <c r="B650" s="1" t="s">
        <v>265</v>
      </c>
      <c r="C650" s="10" t="s">
        <v>12</v>
      </c>
      <c r="D650" s="2">
        <v>44729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500</v>
      </c>
      <c r="L650" s="2">
        <v>0</v>
      </c>
      <c r="M650" s="2">
        <f t="shared" si="52"/>
        <v>45229</v>
      </c>
      <c r="N650" s="2">
        <v>44729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600</v>
      </c>
      <c r="V650" s="2">
        <v>0</v>
      </c>
      <c r="W650" s="2">
        <f t="shared" si="53"/>
        <v>45329</v>
      </c>
      <c r="X650" s="2">
        <f t="shared" si="54"/>
        <v>90558</v>
      </c>
    </row>
    <row r="651" spans="1:24" ht="14.25">
      <c r="A651" s="5">
        <v>2017</v>
      </c>
      <c r="B651" s="1" t="s">
        <v>927</v>
      </c>
      <c r="C651" s="10" t="s">
        <v>913</v>
      </c>
      <c r="D651" s="2" t="s">
        <v>12</v>
      </c>
      <c r="E651" s="2" t="s">
        <v>12</v>
      </c>
      <c r="F651" s="2" t="s">
        <v>12</v>
      </c>
      <c r="G651" s="2" t="s">
        <v>12</v>
      </c>
      <c r="H651" s="2" t="s">
        <v>12</v>
      </c>
      <c r="I651" s="2" t="s">
        <v>12</v>
      </c>
      <c r="J651" s="2" t="s">
        <v>12</v>
      </c>
      <c r="K651" s="2" t="s">
        <v>12</v>
      </c>
      <c r="L651" s="2">
        <v>0</v>
      </c>
      <c r="M651" s="2">
        <f aca="true" t="shared" si="55" ref="M651:M656">SUM(D651:L651)</f>
        <v>0</v>
      </c>
      <c r="N651" s="2">
        <v>2923.2</v>
      </c>
      <c r="O651" s="2">
        <v>26.5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f aca="true" t="shared" si="56" ref="W651:W656">SUM(N651:V651)</f>
        <v>2949.7</v>
      </c>
      <c r="X651" s="2">
        <f aca="true" t="shared" si="57" ref="X651:X656">SUM(M651,W651)</f>
        <v>2949.7</v>
      </c>
    </row>
    <row r="652" spans="1:24" ht="14.25">
      <c r="A652" s="5">
        <v>2017</v>
      </c>
      <c r="B652" s="1" t="s">
        <v>928</v>
      </c>
      <c r="C652" s="10" t="s">
        <v>913</v>
      </c>
      <c r="D652" s="2" t="s">
        <v>12</v>
      </c>
      <c r="E652" s="2" t="s">
        <v>12</v>
      </c>
      <c r="F652" s="2" t="s">
        <v>12</v>
      </c>
      <c r="G652" s="2" t="s">
        <v>12</v>
      </c>
      <c r="H652" s="2" t="s">
        <v>12</v>
      </c>
      <c r="I652" s="2" t="s">
        <v>12</v>
      </c>
      <c r="J652" s="2" t="s">
        <v>12</v>
      </c>
      <c r="K652" s="2" t="s">
        <v>12</v>
      </c>
      <c r="L652" s="2">
        <v>0</v>
      </c>
      <c r="M652" s="2">
        <f t="shared" si="55"/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f t="shared" si="56"/>
        <v>0</v>
      </c>
      <c r="X652" s="2">
        <f t="shared" si="57"/>
        <v>0</v>
      </c>
    </row>
    <row r="653" spans="1:24" ht="14.25">
      <c r="A653" s="5">
        <v>2017</v>
      </c>
      <c r="B653" s="1" t="s">
        <v>929</v>
      </c>
      <c r="C653" s="10" t="s">
        <v>913</v>
      </c>
      <c r="D653" s="2" t="s">
        <v>12</v>
      </c>
      <c r="E653" s="2" t="s">
        <v>12</v>
      </c>
      <c r="F653" s="2" t="s">
        <v>12</v>
      </c>
      <c r="G653" s="2" t="s">
        <v>12</v>
      </c>
      <c r="H653" s="2" t="s">
        <v>12</v>
      </c>
      <c r="I653" s="2" t="s">
        <v>12</v>
      </c>
      <c r="J653" s="2" t="s">
        <v>12</v>
      </c>
      <c r="K653" s="2" t="s">
        <v>12</v>
      </c>
      <c r="L653" s="2">
        <v>0</v>
      </c>
      <c r="M653" s="2">
        <f t="shared" si="55"/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f t="shared" si="56"/>
        <v>0</v>
      </c>
      <c r="X653" s="2">
        <f t="shared" si="57"/>
        <v>0</v>
      </c>
    </row>
    <row r="654" spans="1:24" ht="14.25">
      <c r="A654" s="5">
        <v>2017</v>
      </c>
      <c r="B654" s="1" t="s">
        <v>930</v>
      </c>
      <c r="C654" s="10" t="s">
        <v>913</v>
      </c>
      <c r="D654" s="2" t="s">
        <v>12</v>
      </c>
      <c r="E654" s="2" t="s">
        <v>12</v>
      </c>
      <c r="F654" s="2" t="s">
        <v>12</v>
      </c>
      <c r="G654" s="2" t="s">
        <v>12</v>
      </c>
      <c r="H654" s="2" t="s">
        <v>12</v>
      </c>
      <c r="I654" s="2" t="s">
        <v>12</v>
      </c>
      <c r="J654" s="2" t="s">
        <v>12</v>
      </c>
      <c r="K654" s="2" t="s">
        <v>12</v>
      </c>
      <c r="L654" s="2">
        <v>0</v>
      </c>
      <c r="M654" s="2">
        <f t="shared" si="55"/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f t="shared" si="56"/>
        <v>0</v>
      </c>
      <c r="X654" s="2">
        <f t="shared" si="57"/>
        <v>0</v>
      </c>
    </row>
    <row r="655" spans="1:24" ht="14.25">
      <c r="A655" s="5">
        <v>2017</v>
      </c>
      <c r="B655" s="1" t="s">
        <v>931</v>
      </c>
      <c r="C655" s="10" t="s">
        <v>913</v>
      </c>
      <c r="D655" s="2" t="s">
        <v>12</v>
      </c>
      <c r="E655" s="2" t="s">
        <v>12</v>
      </c>
      <c r="F655" s="2" t="s">
        <v>12</v>
      </c>
      <c r="G655" s="2" t="s">
        <v>12</v>
      </c>
      <c r="H655" s="2" t="s">
        <v>12</v>
      </c>
      <c r="I655" s="2" t="s">
        <v>12</v>
      </c>
      <c r="J655" s="2" t="s">
        <v>12</v>
      </c>
      <c r="K655" s="2" t="s">
        <v>12</v>
      </c>
      <c r="L655" s="2">
        <v>0</v>
      </c>
      <c r="M655" s="2">
        <f t="shared" si="55"/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f t="shared" si="56"/>
        <v>0</v>
      </c>
      <c r="X655" s="2">
        <f t="shared" si="57"/>
        <v>0</v>
      </c>
    </row>
    <row r="656" spans="1:24" ht="14.25">
      <c r="A656" s="5">
        <v>2017</v>
      </c>
      <c r="B656" s="1" t="s">
        <v>932</v>
      </c>
      <c r="C656" s="10" t="s">
        <v>913</v>
      </c>
      <c r="D656" s="2" t="s">
        <v>12</v>
      </c>
      <c r="E656" s="2" t="s">
        <v>12</v>
      </c>
      <c r="F656" s="2" t="s">
        <v>12</v>
      </c>
      <c r="G656" s="2" t="s">
        <v>12</v>
      </c>
      <c r="H656" s="2" t="s">
        <v>12</v>
      </c>
      <c r="I656" s="2" t="s">
        <v>12</v>
      </c>
      <c r="J656" s="2" t="s">
        <v>12</v>
      </c>
      <c r="K656" s="2" t="s">
        <v>12</v>
      </c>
      <c r="L656" s="2">
        <v>0</v>
      </c>
      <c r="M656" s="2">
        <f t="shared" si="55"/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f t="shared" si="56"/>
        <v>0</v>
      </c>
      <c r="X656" s="2">
        <f t="shared" si="57"/>
        <v>0</v>
      </c>
    </row>
    <row r="657" spans="1:24" ht="14.25">
      <c r="A657" s="5">
        <v>2017</v>
      </c>
      <c r="B657" s="1" t="s">
        <v>669</v>
      </c>
      <c r="C657" s="10"/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f t="shared" si="52"/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400</v>
      </c>
      <c r="V657" s="2">
        <v>0</v>
      </c>
      <c r="W657" s="2">
        <f t="shared" si="53"/>
        <v>400</v>
      </c>
      <c r="X657" s="2">
        <f t="shared" si="54"/>
        <v>400</v>
      </c>
    </row>
    <row r="658" spans="1:24" ht="14.25">
      <c r="A658" s="5">
        <v>2017</v>
      </c>
      <c r="B658" s="1" t="s">
        <v>778</v>
      </c>
      <c r="C658" s="10"/>
      <c r="D658" s="2">
        <v>1500</v>
      </c>
      <c r="E658" s="2">
        <v>0</v>
      </c>
      <c r="F658" s="2">
        <v>209.52</v>
      </c>
      <c r="G658" s="2">
        <v>0</v>
      </c>
      <c r="H658" s="2">
        <v>0</v>
      </c>
      <c r="I658" s="2">
        <v>0</v>
      </c>
      <c r="J658" s="2">
        <v>0</v>
      </c>
      <c r="K658" s="2">
        <v>400</v>
      </c>
      <c r="L658" s="2">
        <v>0</v>
      </c>
      <c r="M658" s="2">
        <f t="shared" si="52"/>
        <v>2109.52</v>
      </c>
      <c r="N658" s="2">
        <v>1250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f>SUM(N658:V658)</f>
        <v>1250</v>
      </c>
      <c r="X658" s="2">
        <f>SUM(M658,W658)</f>
        <v>3359.52</v>
      </c>
    </row>
    <row r="659" spans="1:24" ht="14.25">
      <c r="A659" s="5">
        <v>2017</v>
      </c>
      <c r="B659" s="1" t="s">
        <v>650</v>
      </c>
      <c r="C659" s="10" t="s">
        <v>840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600</v>
      </c>
      <c r="L659" s="2">
        <v>0</v>
      </c>
      <c r="M659" s="2">
        <f t="shared" si="52"/>
        <v>600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f>SUM(N659:V659)</f>
        <v>0</v>
      </c>
      <c r="X659" s="2">
        <f>SUM(M659,W659)</f>
        <v>600</v>
      </c>
    </row>
    <row r="660" spans="1:24" ht="14.25">
      <c r="A660" s="5">
        <v>2017</v>
      </c>
      <c r="B660" s="1" t="s">
        <v>266</v>
      </c>
      <c r="C660" s="10"/>
      <c r="D660" s="2">
        <v>25903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f t="shared" si="52"/>
        <v>25903</v>
      </c>
      <c r="N660" s="2">
        <v>14017.5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215</v>
      </c>
      <c r="V660" s="2">
        <v>0</v>
      </c>
      <c r="W660" s="2">
        <f t="shared" si="53"/>
        <v>14232.5</v>
      </c>
      <c r="X660" s="2">
        <f t="shared" si="54"/>
        <v>40135.5</v>
      </c>
    </row>
    <row r="661" spans="1:24" ht="14.25">
      <c r="A661" s="5">
        <v>2017</v>
      </c>
      <c r="B661" s="1" t="s">
        <v>378</v>
      </c>
      <c r="C661" s="10" t="s">
        <v>12</v>
      </c>
      <c r="D661" s="2">
        <v>630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f aca="true" t="shared" si="58" ref="M661:M699">SUM(D661:L661)</f>
        <v>630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230</v>
      </c>
      <c r="V661" s="2">
        <v>0</v>
      </c>
      <c r="W661" s="2">
        <f t="shared" si="53"/>
        <v>230</v>
      </c>
      <c r="X661" s="2">
        <f t="shared" si="54"/>
        <v>860</v>
      </c>
    </row>
    <row r="662" spans="1:24" ht="14.25">
      <c r="A662" s="5">
        <v>2017</v>
      </c>
      <c r="B662" s="1" t="s">
        <v>846</v>
      </c>
      <c r="C662" s="10" t="s">
        <v>840</v>
      </c>
      <c r="D662" s="2">
        <v>2000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f t="shared" si="58"/>
        <v>2000</v>
      </c>
      <c r="N662" s="2"/>
      <c r="O662" s="2"/>
      <c r="P662" s="2"/>
      <c r="Q662" s="2"/>
      <c r="R662" s="2"/>
      <c r="S662" s="2"/>
      <c r="T662" s="2"/>
      <c r="U662" s="2"/>
      <c r="V662" s="2"/>
      <c r="W662" s="2">
        <f>SUM(N662:V662)</f>
        <v>0</v>
      </c>
      <c r="X662" s="2">
        <f>SUM(M662,W662)</f>
        <v>2000</v>
      </c>
    </row>
    <row r="663" spans="1:24" ht="14.25">
      <c r="A663" s="5">
        <v>2017</v>
      </c>
      <c r="B663" s="1" t="s">
        <v>557</v>
      </c>
      <c r="C663" s="10" t="s">
        <v>12</v>
      </c>
      <c r="D663" s="2">
        <v>15000</v>
      </c>
      <c r="E663" s="2">
        <v>215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f t="shared" si="58"/>
        <v>15215</v>
      </c>
      <c r="N663" s="2">
        <v>15000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f>SUM(N663:V663)</f>
        <v>15000</v>
      </c>
      <c r="X663" s="2">
        <f>SUM(M663,W663)</f>
        <v>30215</v>
      </c>
    </row>
    <row r="664" spans="1:24" ht="14.25">
      <c r="A664" s="5">
        <v>2017</v>
      </c>
      <c r="B664" s="1" t="s">
        <v>267</v>
      </c>
      <c r="C664" s="10"/>
      <c r="D664" s="2">
        <v>143999.95</v>
      </c>
      <c r="E664" s="2">
        <v>882</v>
      </c>
      <c r="F664" s="2">
        <v>0</v>
      </c>
      <c r="G664" s="2">
        <v>1171.88</v>
      </c>
      <c r="H664" s="2">
        <v>194.57</v>
      </c>
      <c r="I664" s="2">
        <v>1185.85</v>
      </c>
      <c r="J664" s="2">
        <v>139.23</v>
      </c>
      <c r="K664" s="2">
        <v>0</v>
      </c>
      <c r="L664" s="2">
        <v>0</v>
      </c>
      <c r="M664" s="2">
        <f t="shared" si="58"/>
        <v>147573.48000000004</v>
      </c>
      <c r="N664" s="2">
        <v>119999.95</v>
      </c>
      <c r="O664" s="2">
        <v>652.37</v>
      </c>
      <c r="P664" s="2">
        <v>0</v>
      </c>
      <c r="Q664" s="2">
        <v>759.26</v>
      </c>
      <c r="R664" s="2">
        <v>173.27</v>
      </c>
      <c r="S664" s="2">
        <v>963.69</v>
      </c>
      <c r="T664" s="2">
        <v>364.72</v>
      </c>
      <c r="U664" s="2">
        <v>0</v>
      </c>
      <c r="V664" s="2">
        <v>0</v>
      </c>
      <c r="W664" s="2">
        <f t="shared" si="53"/>
        <v>122913.26</v>
      </c>
      <c r="X664" s="2">
        <f t="shared" si="54"/>
        <v>270486.74000000005</v>
      </c>
    </row>
    <row r="665" spans="1:24" ht="14.25">
      <c r="A665" s="5">
        <v>2017</v>
      </c>
      <c r="B665" s="1" t="s">
        <v>268</v>
      </c>
      <c r="C665" s="10" t="s">
        <v>12</v>
      </c>
      <c r="D665" s="2">
        <v>12666.66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215</v>
      </c>
      <c r="L665" s="2">
        <v>0</v>
      </c>
      <c r="M665" s="2">
        <f t="shared" si="58"/>
        <v>12881.66</v>
      </c>
      <c r="N665" s="2">
        <v>20000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f t="shared" si="53"/>
        <v>20000</v>
      </c>
      <c r="X665" s="2">
        <f t="shared" si="54"/>
        <v>32881.66</v>
      </c>
    </row>
    <row r="666" spans="1:24" ht="14.25">
      <c r="A666" s="5">
        <v>2017</v>
      </c>
      <c r="B666" s="1" t="s">
        <v>269</v>
      </c>
      <c r="C666" s="10"/>
      <c r="D666" s="2">
        <v>6250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215</v>
      </c>
      <c r="L666" s="2">
        <v>0</v>
      </c>
      <c r="M666" s="2">
        <f t="shared" si="58"/>
        <v>6465</v>
      </c>
      <c r="N666" s="2">
        <v>6250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f t="shared" si="53"/>
        <v>6250</v>
      </c>
      <c r="X666" s="2">
        <f t="shared" si="54"/>
        <v>12715</v>
      </c>
    </row>
    <row r="667" spans="1:24" ht="14.25">
      <c r="A667" s="5">
        <v>2017</v>
      </c>
      <c r="B667" s="1" t="s">
        <v>779</v>
      </c>
      <c r="C667" s="10" t="s">
        <v>840</v>
      </c>
      <c r="D667" s="2">
        <v>4361</v>
      </c>
      <c r="E667" s="2">
        <v>215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f t="shared" si="58"/>
        <v>4576</v>
      </c>
      <c r="N667" s="2"/>
      <c r="O667" s="2"/>
      <c r="P667" s="2"/>
      <c r="Q667" s="2"/>
      <c r="R667" s="2"/>
      <c r="S667" s="2"/>
      <c r="T667" s="2"/>
      <c r="U667" s="2"/>
      <c r="V667" s="2"/>
      <c r="W667" s="2">
        <f>SUM(N667:V667)</f>
        <v>0</v>
      </c>
      <c r="X667" s="2">
        <f>SUM(M667,W667)</f>
        <v>4576</v>
      </c>
    </row>
    <row r="668" spans="1:24" ht="14.25">
      <c r="A668" s="5">
        <v>2017</v>
      </c>
      <c r="B668" s="1" t="s">
        <v>803</v>
      </c>
      <c r="C668" s="10" t="s">
        <v>25</v>
      </c>
      <c r="D668" s="2"/>
      <c r="E668" s="2"/>
      <c r="F668" s="2"/>
      <c r="G668" s="2"/>
      <c r="H668" s="2"/>
      <c r="I668" s="2"/>
      <c r="J668" s="2"/>
      <c r="K668" s="2"/>
      <c r="L668" s="2"/>
      <c r="M668" s="2">
        <f t="shared" si="58"/>
        <v>0</v>
      </c>
      <c r="N668" s="2"/>
      <c r="O668" s="2"/>
      <c r="P668" s="2"/>
      <c r="Q668" s="2"/>
      <c r="R668" s="2"/>
      <c r="S668" s="2"/>
      <c r="T668" s="2"/>
      <c r="U668" s="2"/>
      <c r="V668" s="2"/>
      <c r="W668" s="2">
        <f>SUM(N668:V668)</f>
        <v>0</v>
      </c>
      <c r="X668" s="2">
        <f>SUM(M668,W668)</f>
        <v>0</v>
      </c>
    </row>
    <row r="669" spans="1:24" ht="14.25">
      <c r="A669" s="5">
        <v>2017</v>
      </c>
      <c r="B669" s="1" t="s">
        <v>831</v>
      </c>
      <c r="C669" s="10" t="s">
        <v>12</v>
      </c>
      <c r="D669" s="2">
        <v>2822.5</v>
      </c>
      <c r="E669" s="2">
        <v>215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f t="shared" si="58"/>
        <v>3037.5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f>SUM(N669:V669)</f>
        <v>0</v>
      </c>
      <c r="X669" s="2">
        <f>SUM(M669,W669)</f>
        <v>3037.5</v>
      </c>
    </row>
    <row r="670" spans="1:24" ht="14.25">
      <c r="A670" s="5">
        <v>2017</v>
      </c>
      <c r="B670" s="1" t="s">
        <v>845</v>
      </c>
      <c r="C670" s="10" t="s">
        <v>12</v>
      </c>
      <c r="D670" s="2">
        <v>5647</v>
      </c>
      <c r="E670" s="2">
        <v>215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f t="shared" si="58"/>
        <v>5862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f>SUM(N670:V670)</f>
        <v>0</v>
      </c>
      <c r="X670" s="2">
        <f>SUM(M670,W670)</f>
        <v>5862</v>
      </c>
    </row>
    <row r="671" spans="1:24" ht="14.25">
      <c r="A671" s="5">
        <v>2017</v>
      </c>
      <c r="B671" s="1" t="s">
        <v>780</v>
      </c>
      <c r="C671" s="10" t="s">
        <v>840</v>
      </c>
      <c r="D671" s="2">
        <v>76915.46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f t="shared" si="58"/>
        <v>76915.46</v>
      </c>
      <c r="N671" s="2"/>
      <c r="O671" s="2"/>
      <c r="P671" s="2"/>
      <c r="Q671" s="2"/>
      <c r="R671" s="2"/>
      <c r="S671" s="2"/>
      <c r="T671" s="2"/>
      <c r="U671" s="2"/>
      <c r="V671" s="2"/>
      <c r="W671" s="2">
        <f>SUM(N671:V671)</f>
        <v>0</v>
      </c>
      <c r="X671" s="2">
        <f>SUM(M671,W671)</f>
        <v>76915.46</v>
      </c>
    </row>
    <row r="672" spans="1:24" ht="14.25">
      <c r="A672" s="5">
        <v>2017</v>
      </c>
      <c r="B672" s="1" t="s">
        <v>270</v>
      </c>
      <c r="C672" s="10" t="s">
        <v>25</v>
      </c>
      <c r="D672" s="2"/>
      <c r="E672" s="2"/>
      <c r="F672" s="2"/>
      <c r="G672" s="2"/>
      <c r="H672" s="2"/>
      <c r="I672" s="2"/>
      <c r="J672" s="2"/>
      <c r="K672" s="2"/>
      <c r="L672" s="2"/>
      <c r="M672" s="2">
        <f t="shared" si="58"/>
        <v>0</v>
      </c>
      <c r="N672" s="2"/>
      <c r="O672" s="2"/>
      <c r="P672" s="2"/>
      <c r="Q672" s="2"/>
      <c r="R672" s="2"/>
      <c r="S672" s="2"/>
      <c r="T672" s="2"/>
      <c r="U672" s="2"/>
      <c r="V672" s="2"/>
      <c r="W672" s="2">
        <f t="shared" si="53"/>
        <v>0</v>
      </c>
      <c r="X672" s="2">
        <f t="shared" si="54"/>
        <v>0</v>
      </c>
    </row>
    <row r="673" spans="1:24" ht="14.25">
      <c r="A673" s="5">
        <v>2017</v>
      </c>
      <c r="B673" s="1" t="s">
        <v>271</v>
      </c>
      <c r="C673" s="10"/>
      <c r="D673" s="2">
        <v>17666.65</v>
      </c>
      <c r="E673" s="2">
        <v>220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f t="shared" si="58"/>
        <v>17886.65</v>
      </c>
      <c r="N673" s="2">
        <v>21199.98</v>
      </c>
      <c r="O673" s="2">
        <v>10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f t="shared" si="53"/>
        <v>21209.98</v>
      </c>
      <c r="X673" s="2">
        <f t="shared" si="54"/>
        <v>39096.630000000005</v>
      </c>
    </row>
    <row r="674" spans="1:24" ht="14.25">
      <c r="A674" s="5">
        <v>2017</v>
      </c>
      <c r="B674" s="1" t="s">
        <v>272</v>
      </c>
      <c r="C674" s="10" t="s">
        <v>941</v>
      </c>
      <c r="D674" s="2">
        <v>1620.42</v>
      </c>
      <c r="E674" s="2">
        <v>252</v>
      </c>
      <c r="F674" s="2">
        <v>0</v>
      </c>
      <c r="G674" s="2">
        <v>0</v>
      </c>
      <c r="H674" s="2">
        <v>0</v>
      </c>
      <c r="I674" s="2">
        <v>80.18</v>
      </c>
      <c r="J674" s="2">
        <v>0</v>
      </c>
      <c r="K674" s="2">
        <v>430</v>
      </c>
      <c r="L674" s="2">
        <v>10</v>
      </c>
      <c r="M674" s="2">
        <f t="shared" si="58"/>
        <v>2392.6000000000004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f t="shared" si="53"/>
        <v>0</v>
      </c>
      <c r="X674" s="2">
        <f t="shared" si="54"/>
        <v>2392.6000000000004</v>
      </c>
    </row>
    <row r="675" spans="1:24" ht="14.25">
      <c r="A675" s="5">
        <v>2017</v>
      </c>
      <c r="B675" s="1" t="s">
        <v>481</v>
      </c>
      <c r="C675" s="10" t="s">
        <v>12</v>
      </c>
      <c r="D675" s="2">
        <v>2932.36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6200</v>
      </c>
      <c r="L675" s="2">
        <v>0</v>
      </c>
      <c r="M675" s="2">
        <f t="shared" si="58"/>
        <v>9132.36</v>
      </c>
      <c r="N675" s="2">
        <v>892.49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605</v>
      </c>
      <c r="V675" s="2">
        <v>0</v>
      </c>
      <c r="W675" s="2">
        <f>SUM(N675:V675)</f>
        <v>1497.49</v>
      </c>
      <c r="X675" s="2">
        <f>SUM(M675,W675)</f>
        <v>10629.85</v>
      </c>
    </row>
    <row r="676" spans="1:24" ht="14.25">
      <c r="A676" s="5">
        <v>2017</v>
      </c>
      <c r="B676" s="1" t="s">
        <v>601</v>
      </c>
      <c r="C676" s="10" t="s">
        <v>12</v>
      </c>
      <c r="D676" s="2">
        <v>836.97</v>
      </c>
      <c r="E676" s="2">
        <v>0</v>
      </c>
      <c r="F676" s="2">
        <v>0</v>
      </c>
      <c r="G676" s="2">
        <v>71.38</v>
      </c>
      <c r="H676" s="2">
        <v>0</v>
      </c>
      <c r="I676" s="2">
        <v>0</v>
      </c>
      <c r="J676" s="2">
        <v>0</v>
      </c>
      <c r="K676" s="2">
        <v>600</v>
      </c>
      <c r="L676" s="2">
        <v>0</v>
      </c>
      <c r="M676" s="2">
        <f t="shared" si="58"/>
        <v>1508.35</v>
      </c>
      <c r="N676" s="2">
        <v>1335.9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f t="shared" si="53"/>
        <v>1335.9</v>
      </c>
      <c r="X676" s="2">
        <f t="shared" si="54"/>
        <v>2844.25</v>
      </c>
    </row>
    <row r="677" spans="1:24" ht="14.25">
      <c r="A677" s="5">
        <v>2017</v>
      </c>
      <c r="B677" s="1" t="s">
        <v>744</v>
      </c>
      <c r="C677" s="10" t="s">
        <v>911</v>
      </c>
      <c r="D677" s="2">
        <v>439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200</v>
      </c>
      <c r="L677" s="2">
        <v>0</v>
      </c>
      <c r="M677" s="2">
        <f t="shared" si="58"/>
        <v>639</v>
      </c>
      <c r="N677" s="2">
        <v>419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f>SUM(N677:V677)</f>
        <v>419</v>
      </c>
      <c r="X677" s="2">
        <f>SUM(M677,W677)</f>
        <v>1058</v>
      </c>
    </row>
    <row r="678" spans="1:24" ht="14.25">
      <c r="A678" s="5">
        <v>2017</v>
      </c>
      <c r="B678" s="1" t="s">
        <v>273</v>
      </c>
      <c r="C678" s="10"/>
      <c r="D678" s="2">
        <v>12150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f t="shared" si="58"/>
        <v>12150</v>
      </c>
      <c r="N678" s="2">
        <v>3000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400</v>
      </c>
      <c r="V678" s="2">
        <v>0</v>
      </c>
      <c r="W678" s="2">
        <f t="shared" si="53"/>
        <v>3400</v>
      </c>
      <c r="X678" s="2">
        <f t="shared" si="54"/>
        <v>15550</v>
      </c>
    </row>
    <row r="679" spans="1:24" ht="14.25">
      <c r="A679" s="5">
        <v>2017</v>
      </c>
      <c r="B679" s="1" t="s">
        <v>635</v>
      </c>
      <c r="C679" s="10"/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115</v>
      </c>
      <c r="L679" s="2">
        <v>0</v>
      </c>
      <c r="M679" s="2">
        <f t="shared" si="58"/>
        <v>115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f>SUM(N679:V679)</f>
        <v>0</v>
      </c>
      <c r="X679" s="2">
        <f>SUM(M679,W679)</f>
        <v>115</v>
      </c>
    </row>
    <row r="680" spans="1:24" ht="14.25">
      <c r="A680" s="5">
        <v>2017</v>
      </c>
      <c r="B680" s="1" t="s">
        <v>602</v>
      </c>
      <c r="C680" s="10"/>
      <c r="D680" s="2">
        <v>3200.02</v>
      </c>
      <c r="E680" s="2">
        <v>115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f t="shared" si="58"/>
        <v>3315.02</v>
      </c>
      <c r="N680" s="2">
        <v>1333.33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f>SUM(N680:V680)</f>
        <v>1333.33</v>
      </c>
      <c r="X680" s="2">
        <f>SUM(M680,W680)</f>
        <v>4648.35</v>
      </c>
    </row>
    <row r="681" spans="1:24" ht="14.25">
      <c r="A681" s="5">
        <v>2017</v>
      </c>
      <c r="B681" s="1" t="s">
        <v>888</v>
      </c>
      <c r="C681" s="10" t="s">
        <v>911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f>SUM(D681:L681)</f>
        <v>0</v>
      </c>
      <c r="N681" s="2">
        <v>1776.64</v>
      </c>
      <c r="O681" s="2">
        <v>215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f>SUM(N681:V681)</f>
        <v>1991.64</v>
      </c>
      <c r="X681" s="2">
        <f>SUM(M681,W681)</f>
        <v>1991.64</v>
      </c>
    </row>
    <row r="682" spans="1:24" ht="14.25">
      <c r="A682" s="5">
        <v>2017</v>
      </c>
      <c r="B682" s="1" t="s">
        <v>274</v>
      </c>
      <c r="C682" s="10" t="s">
        <v>12</v>
      </c>
      <c r="D682" s="2">
        <v>68169.88</v>
      </c>
      <c r="E682" s="2">
        <v>508.13</v>
      </c>
      <c r="F682" s="2">
        <v>0</v>
      </c>
      <c r="G682" s="2">
        <v>150</v>
      </c>
      <c r="H682" s="2">
        <v>0</v>
      </c>
      <c r="I682" s="2">
        <v>0</v>
      </c>
      <c r="J682" s="2">
        <v>0</v>
      </c>
      <c r="K682" s="2">
        <v>645</v>
      </c>
      <c r="L682" s="2">
        <v>0</v>
      </c>
      <c r="M682" s="2">
        <f t="shared" si="58"/>
        <v>69473.01000000001</v>
      </c>
      <c r="N682" s="2">
        <v>16186.13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f t="shared" si="53"/>
        <v>16186.13</v>
      </c>
      <c r="X682" s="2">
        <f t="shared" si="54"/>
        <v>85659.14000000001</v>
      </c>
    </row>
    <row r="683" spans="1:24" ht="14.25">
      <c r="A683" s="5">
        <v>2017</v>
      </c>
      <c r="B683" s="1" t="s">
        <v>866</v>
      </c>
      <c r="C683" s="10" t="s">
        <v>911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f t="shared" si="58"/>
        <v>0</v>
      </c>
      <c r="N683" s="2">
        <v>10321.5</v>
      </c>
      <c r="O683" s="2">
        <v>215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f>SUM(N683:V683)</f>
        <v>10536.5</v>
      </c>
      <c r="X683" s="2">
        <f>SUM(M683,W683)</f>
        <v>10536.5</v>
      </c>
    </row>
    <row r="684" spans="1:24" ht="14.25">
      <c r="A684" s="5">
        <v>2017</v>
      </c>
      <c r="B684" s="1" t="s">
        <v>580</v>
      </c>
      <c r="C684" s="10"/>
      <c r="D684" s="2">
        <v>9600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100</v>
      </c>
      <c r="L684" s="2">
        <v>0</v>
      </c>
      <c r="M684" s="2">
        <f t="shared" si="58"/>
        <v>9700</v>
      </c>
      <c r="N684" s="2">
        <v>1200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200</v>
      </c>
      <c r="V684" s="2">
        <v>0</v>
      </c>
      <c r="W684" s="2">
        <f>SUM(N684:V684)</f>
        <v>1400</v>
      </c>
      <c r="X684" s="2">
        <f>SUM(M684,W684)</f>
        <v>11100</v>
      </c>
    </row>
    <row r="685" spans="1:24" ht="14.25">
      <c r="A685" s="5">
        <v>2017</v>
      </c>
      <c r="B685" s="1" t="s">
        <v>428</v>
      </c>
      <c r="C685" s="10"/>
      <c r="D685" s="2">
        <v>15000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200</v>
      </c>
      <c r="L685" s="2">
        <v>0</v>
      </c>
      <c r="M685" s="2">
        <f t="shared" si="58"/>
        <v>15200</v>
      </c>
      <c r="N685" s="2">
        <v>1657.16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f>SUM(N685:V685)</f>
        <v>1657.16</v>
      </c>
      <c r="X685" s="2">
        <f>SUM(M685,W685)</f>
        <v>16857.16</v>
      </c>
    </row>
    <row r="686" spans="1:24" ht="14.25">
      <c r="A686" s="5">
        <v>2017</v>
      </c>
      <c r="B686" s="1" t="s">
        <v>275</v>
      </c>
      <c r="C686" s="10" t="s">
        <v>12</v>
      </c>
      <c r="D686" s="2">
        <v>15000</v>
      </c>
      <c r="E686" s="2">
        <v>215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f t="shared" si="58"/>
        <v>15215</v>
      </c>
      <c r="N686" s="2">
        <v>13000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f t="shared" si="53"/>
        <v>13000</v>
      </c>
      <c r="X686" s="2">
        <f t="shared" si="54"/>
        <v>28215</v>
      </c>
    </row>
    <row r="687" spans="1:24" ht="14.25">
      <c r="A687" s="5">
        <v>2017</v>
      </c>
      <c r="B687" s="1" t="s">
        <v>276</v>
      </c>
      <c r="C687" s="10" t="s">
        <v>12</v>
      </c>
      <c r="D687" s="2">
        <v>11765.88</v>
      </c>
      <c r="E687" s="2">
        <v>485.08</v>
      </c>
      <c r="F687" s="2">
        <v>0</v>
      </c>
      <c r="G687" s="2">
        <v>0</v>
      </c>
      <c r="H687" s="2">
        <v>13.58</v>
      </c>
      <c r="I687" s="2">
        <v>0</v>
      </c>
      <c r="J687" s="2">
        <v>0</v>
      </c>
      <c r="K687" s="2">
        <v>327</v>
      </c>
      <c r="L687" s="2">
        <v>0</v>
      </c>
      <c r="M687" s="2">
        <f t="shared" si="58"/>
        <v>12591.539999999999</v>
      </c>
      <c r="N687" s="2">
        <v>8769.6</v>
      </c>
      <c r="O687" s="2">
        <v>0</v>
      </c>
      <c r="P687" s="2">
        <v>0</v>
      </c>
      <c r="Q687" s="2">
        <v>391.07</v>
      </c>
      <c r="R687" s="2">
        <v>0</v>
      </c>
      <c r="S687" s="2">
        <v>372.47</v>
      </c>
      <c r="T687" s="2">
        <v>0</v>
      </c>
      <c r="U687" s="2">
        <v>0</v>
      </c>
      <c r="V687" s="2">
        <v>0</v>
      </c>
      <c r="W687" s="2">
        <f t="shared" si="53"/>
        <v>9533.14</v>
      </c>
      <c r="X687" s="2">
        <f t="shared" si="54"/>
        <v>22124.68</v>
      </c>
    </row>
    <row r="688" spans="1:24" ht="14.25">
      <c r="A688" s="5">
        <v>2017</v>
      </c>
      <c r="B688" s="1" t="s">
        <v>781</v>
      </c>
      <c r="C688" s="10" t="s">
        <v>911</v>
      </c>
      <c r="D688" s="2">
        <v>21914.97</v>
      </c>
      <c r="E688" s="2">
        <v>430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f t="shared" si="58"/>
        <v>22344.97</v>
      </c>
      <c r="N688" s="2">
        <v>8382.5</v>
      </c>
      <c r="O688" s="2">
        <v>19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f>SUM(N688:V688)</f>
        <v>8401.5</v>
      </c>
      <c r="X688" s="2">
        <f>SUM(M688,W688)</f>
        <v>30746.47</v>
      </c>
    </row>
    <row r="689" spans="1:24" ht="14.25">
      <c r="A689" s="5">
        <v>2017</v>
      </c>
      <c r="B689" s="1" t="s">
        <v>532</v>
      </c>
      <c r="C689" s="10" t="s">
        <v>12</v>
      </c>
      <c r="D689" s="2">
        <v>28000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f t="shared" si="58"/>
        <v>28000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f t="shared" si="53"/>
        <v>0</v>
      </c>
      <c r="X689" s="2">
        <f t="shared" si="54"/>
        <v>28000</v>
      </c>
    </row>
    <row r="690" spans="1:24" ht="14.25">
      <c r="A690" s="5">
        <v>2017</v>
      </c>
      <c r="B690" s="1" t="s">
        <v>782</v>
      </c>
      <c r="C690" s="10"/>
      <c r="D690" s="2">
        <v>6674.8</v>
      </c>
      <c r="E690" s="2">
        <v>1223.48</v>
      </c>
      <c r="F690" s="2">
        <v>0</v>
      </c>
      <c r="G690" s="2">
        <v>0</v>
      </c>
      <c r="H690" s="2">
        <v>0</v>
      </c>
      <c r="I690" s="2">
        <v>80.18</v>
      </c>
      <c r="J690" s="2">
        <v>0</v>
      </c>
      <c r="K690" s="2">
        <v>400</v>
      </c>
      <c r="L690" s="2">
        <v>0</v>
      </c>
      <c r="M690" s="2">
        <f t="shared" si="58"/>
        <v>8378.460000000001</v>
      </c>
      <c r="N690" s="2">
        <v>4302.18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f t="shared" si="53"/>
        <v>4302.18</v>
      </c>
      <c r="X690" s="2">
        <f t="shared" si="54"/>
        <v>12680.640000000001</v>
      </c>
    </row>
    <row r="691" spans="1:24" ht="14.25">
      <c r="A691" s="5">
        <v>2017</v>
      </c>
      <c r="B691" s="1" t="s">
        <v>277</v>
      </c>
      <c r="C691" s="10"/>
      <c r="D691" s="2">
        <v>38521</v>
      </c>
      <c r="E691" s="2">
        <v>0</v>
      </c>
      <c r="F691" s="2">
        <v>0</v>
      </c>
      <c r="G691" s="2">
        <v>56</v>
      </c>
      <c r="H691" s="2">
        <v>0</v>
      </c>
      <c r="I691" s="2">
        <v>753</v>
      </c>
      <c r="J691" s="2">
        <v>0</v>
      </c>
      <c r="K691" s="2">
        <v>345</v>
      </c>
      <c r="L691" s="2">
        <v>268</v>
      </c>
      <c r="M691" s="2">
        <f t="shared" si="58"/>
        <v>39943</v>
      </c>
      <c r="N691" s="2">
        <v>8133.26</v>
      </c>
      <c r="O691" s="2">
        <v>0</v>
      </c>
      <c r="P691" s="2">
        <v>0</v>
      </c>
      <c r="Q691" s="2">
        <v>44.4</v>
      </c>
      <c r="R691" s="2">
        <v>0</v>
      </c>
      <c r="S691" s="2">
        <v>0</v>
      </c>
      <c r="T691" s="2">
        <v>0</v>
      </c>
      <c r="U691" s="2">
        <v>0</v>
      </c>
      <c r="V691" s="2">
        <v>31009</v>
      </c>
      <c r="W691" s="2">
        <f aca="true" t="shared" si="59" ref="W691:W722">SUM(N691:V691)</f>
        <v>39186.66</v>
      </c>
      <c r="X691" s="2">
        <f aca="true" t="shared" si="60" ref="X691:X722">SUM(M691,W691)</f>
        <v>79129.66</v>
      </c>
    </row>
    <row r="692" spans="1:24" ht="14.25">
      <c r="A692" s="5">
        <v>2017</v>
      </c>
      <c r="B692" s="1" t="s">
        <v>278</v>
      </c>
      <c r="C692" s="10"/>
      <c r="D692" s="2">
        <v>255.92</v>
      </c>
      <c r="E692" s="2">
        <v>229.06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f t="shared" si="58"/>
        <v>484.98</v>
      </c>
      <c r="N692" s="2">
        <v>1806.79</v>
      </c>
      <c r="O692" s="2">
        <v>38.73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f t="shared" si="59"/>
        <v>1845.52</v>
      </c>
      <c r="X692" s="2">
        <f t="shared" si="60"/>
        <v>2330.5</v>
      </c>
    </row>
    <row r="693" spans="1:24" ht="14.25">
      <c r="A693" s="5">
        <v>2017</v>
      </c>
      <c r="B693" s="1" t="s">
        <v>867</v>
      </c>
      <c r="C693" s="10" t="s">
        <v>12</v>
      </c>
      <c r="D693" s="2">
        <v>6000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700</v>
      </c>
      <c r="L693" s="2">
        <v>0</v>
      </c>
      <c r="M693" s="2">
        <f t="shared" si="58"/>
        <v>6700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f t="shared" si="59"/>
        <v>0</v>
      </c>
      <c r="X693" s="2">
        <f t="shared" si="60"/>
        <v>6700</v>
      </c>
    </row>
    <row r="694" spans="1:24" ht="14.25">
      <c r="A694" s="5">
        <v>2017</v>
      </c>
      <c r="B694" s="1" t="s">
        <v>408</v>
      </c>
      <c r="C694" s="10" t="s">
        <v>12</v>
      </c>
      <c r="D694" s="2">
        <v>203795.67</v>
      </c>
      <c r="E694" s="2">
        <v>81.89</v>
      </c>
      <c r="F694" s="2">
        <v>0</v>
      </c>
      <c r="G694" s="2">
        <v>1510.13</v>
      </c>
      <c r="H694" s="2">
        <v>7233.85</v>
      </c>
      <c r="I694" s="2">
        <v>3057.59</v>
      </c>
      <c r="J694" s="2">
        <v>331.44</v>
      </c>
      <c r="K694" s="2">
        <v>0</v>
      </c>
      <c r="L694" s="2">
        <v>0</v>
      </c>
      <c r="M694" s="2">
        <f t="shared" si="58"/>
        <v>216010.57000000004</v>
      </c>
      <c r="N694" s="2">
        <v>154525.74</v>
      </c>
      <c r="O694" s="2">
        <v>240</v>
      </c>
      <c r="P694" s="2">
        <v>0</v>
      </c>
      <c r="Q694" s="2">
        <v>140</v>
      </c>
      <c r="R694" s="2">
        <v>0</v>
      </c>
      <c r="S694" s="2">
        <v>2606.14</v>
      </c>
      <c r="T694" s="2">
        <v>657.07</v>
      </c>
      <c r="U694" s="2">
        <v>1400</v>
      </c>
      <c r="V694" s="2">
        <v>0</v>
      </c>
      <c r="W694" s="2">
        <f t="shared" si="59"/>
        <v>159568.95</v>
      </c>
      <c r="X694" s="2">
        <f t="shared" si="60"/>
        <v>375579.52</v>
      </c>
    </row>
    <row r="695" spans="1:24" ht="14.25">
      <c r="A695" s="5">
        <v>2017</v>
      </c>
      <c r="B695" s="1" t="s">
        <v>418</v>
      </c>
      <c r="C695" s="10"/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f t="shared" si="58"/>
        <v>0</v>
      </c>
      <c r="N695" s="2">
        <v>0</v>
      </c>
      <c r="O695" s="2">
        <v>0</v>
      </c>
      <c r="P695" s="2">
        <v>0</v>
      </c>
      <c r="Q695" s="2">
        <v>115.01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f t="shared" si="59"/>
        <v>115.01</v>
      </c>
      <c r="X695" s="2">
        <f t="shared" si="60"/>
        <v>115.01</v>
      </c>
    </row>
    <row r="696" spans="1:24" ht="14.25">
      <c r="A696" s="5">
        <v>2017</v>
      </c>
      <c r="B696" s="1" t="s">
        <v>721</v>
      </c>
      <c r="C696" s="10"/>
      <c r="D696" s="2">
        <v>6850.83</v>
      </c>
      <c r="E696" s="2">
        <v>440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f t="shared" si="58"/>
        <v>7290.83</v>
      </c>
      <c r="N696" s="2">
        <v>1081.71</v>
      </c>
      <c r="O696" s="2">
        <v>10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f t="shared" si="59"/>
        <v>1091.71</v>
      </c>
      <c r="X696" s="2">
        <f t="shared" si="60"/>
        <v>8382.54</v>
      </c>
    </row>
    <row r="697" spans="1:24" ht="14.25">
      <c r="A697" s="5">
        <v>2017</v>
      </c>
      <c r="B697" s="1" t="s">
        <v>279</v>
      </c>
      <c r="C697" s="10" t="s">
        <v>12</v>
      </c>
      <c r="D697" s="2">
        <v>986.67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f t="shared" si="58"/>
        <v>986.67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f t="shared" si="59"/>
        <v>0</v>
      </c>
      <c r="X697" s="2">
        <f t="shared" si="60"/>
        <v>986.67</v>
      </c>
    </row>
    <row r="698" spans="1:24" ht="14.25">
      <c r="A698" s="5">
        <v>2017</v>
      </c>
      <c r="B698" s="1" t="s">
        <v>832</v>
      </c>
      <c r="C698" s="10" t="s">
        <v>12</v>
      </c>
      <c r="D698" s="2">
        <v>273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f t="shared" si="58"/>
        <v>273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f t="shared" si="59"/>
        <v>0</v>
      </c>
      <c r="X698" s="2">
        <f t="shared" si="60"/>
        <v>273</v>
      </c>
    </row>
    <row r="699" spans="1:24" ht="14.25">
      <c r="A699" s="5">
        <v>2017</v>
      </c>
      <c r="B699" s="1" t="s">
        <v>280</v>
      </c>
      <c r="C699" s="10" t="s">
        <v>12</v>
      </c>
      <c r="D699" s="2">
        <v>13088.21</v>
      </c>
      <c r="E699" s="2">
        <v>696.6</v>
      </c>
      <c r="F699" s="2">
        <v>0</v>
      </c>
      <c r="G699" s="2">
        <v>179.39</v>
      </c>
      <c r="H699" s="2">
        <v>0</v>
      </c>
      <c r="I699" s="2">
        <v>564</v>
      </c>
      <c r="J699" s="2">
        <v>0</v>
      </c>
      <c r="K699" s="2">
        <v>0</v>
      </c>
      <c r="L699" s="2">
        <v>0</v>
      </c>
      <c r="M699" s="2">
        <f t="shared" si="58"/>
        <v>14528.199999999999</v>
      </c>
      <c r="N699" s="2">
        <v>5899.5</v>
      </c>
      <c r="O699" s="2">
        <v>311.57</v>
      </c>
      <c r="P699" s="2">
        <v>0</v>
      </c>
      <c r="Q699" s="2">
        <v>46.99</v>
      </c>
      <c r="R699" s="2">
        <v>0</v>
      </c>
      <c r="S699" s="2">
        <v>0</v>
      </c>
      <c r="T699" s="2">
        <v>260</v>
      </c>
      <c r="U699" s="2">
        <v>430</v>
      </c>
      <c r="V699" s="2">
        <v>0</v>
      </c>
      <c r="W699" s="2">
        <f t="shared" si="59"/>
        <v>6948.0599999999995</v>
      </c>
      <c r="X699" s="2">
        <f t="shared" si="60"/>
        <v>21476.26</v>
      </c>
    </row>
    <row r="700" spans="1:24" ht="14.25">
      <c r="A700" s="5">
        <v>2017</v>
      </c>
      <c r="B700" s="1" t="s">
        <v>281</v>
      </c>
      <c r="C700" s="10"/>
      <c r="D700" s="2">
        <v>7777.27</v>
      </c>
      <c r="E700" s="2">
        <v>73.58</v>
      </c>
      <c r="F700" s="2">
        <v>0</v>
      </c>
      <c r="G700" s="2">
        <v>41.75</v>
      </c>
      <c r="H700" s="2">
        <v>0</v>
      </c>
      <c r="I700" s="2">
        <v>0</v>
      </c>
      <c r="J700" s="2">
        <v>130.89</v>
      </c>
      <c r="K700" s="2">
        <v>215</v>
      </c>
      <c r="L700" s="2">
        <v>0</v>
      </c>
      <c r="M700" s="2">
        <f aca="true" t="shared" si="61" ref="M700:M721">SUM(D700:L700)</f>
        <v>8238.490000000002</v>
      </c>
      <c r="N700" s="2">
        <v>6557</v>
      </c>
      <c r="O700" s="2">
        <v>9.6</v>
      </c>
      <c r="P700" s="2">
        <v>0</v>
      </c>
      <c r="Q700" s="2">
        <v>0</v>
      </c>
      <c r="R700" s="2">
        <v>0</v>
      </c>
      <c r="S700" s="2">
        <v>432.87</v>
      </c>
      <c r="T700" s="2">
        <v>504.58</v>
      </c>
      <c r="U700" s="2">
        <v>0</v>
      </c>
      <c r="V700" s="2">
        <v>0</v>
      </c>
      <c r="W700" s="2">
        <f t="shared" si="59"/>
        <v>7504.05</v>
      </c>
      <c r="X700" s="2">
        <f t="shared" si="60"/>
        <v>15742.54</v>
      </c>
    </row>
    <row r="701" spans="1:24" ht="14.25">
      <c r="A701" s="5">
        <v>2017</v>
      </c>
      <c r="B701" s="1" t="s">
        <v>485</v>
      </c>
      <c r="C701" s="10"/>
      <c r="D701" s="2">
        <v>34629.6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430</v>
      </c>
      <c r="L701" s="2">
        <v>0</v>
      </c>
      <c r="M701" s="2">
        <f t="shared" si="61"/>
        <v>35059.6</v>
      </c>
      <c r="N701" s="2">
        <v>29212.88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400</v>
      </c>
      <c r="V701" s="2">
        <v>0</v>
      </c>
      <c r="W701" s="2">
        <f t="shared" si="59"/>
        <v>29612.88</v>
      </c>
      <c r="X701" s="2">
        <f t="shared" si="60"/>
        <v>64672.479999999996</v>
      </c>
    </row>
    <row r="702" spans="1:24" ht="14.25">
      <c r="A702" s="5">
        <v>2017</v>
      </c>
      <c r="B702" s="1" t="s">
        <v>282</v>
      </c>
      <c r="C702" s="10"/>
      <c r="D702" s="2">
        <v>75034.32</v>
      </c>
      <c r="E702" s="2">
        <v>809.56</v>
      </c>
      <c r="F702" s="2">
        <v>0</v>
      </c>
      <c r="G702" s="2">
        <v>97.6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f t="shared" si="61"/>
        <v>75941.48000000001</v>
      </c>
      <c r="N702" s="2">
        <v>31500</v>
      </c>
      <c r="O702" s="2">
        <v>22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117.86</v>
      </c>
      <c r="W702" s="2">
        <f t="shared" si="59"/>
        <v>31639.86</v>
      </c>
      <c r="X702" s="2">
        <f t="shared" si="60"/>
        <v>107581.34000000001</v>
      </c>
    </row>
    <row r="703" spans="1:24" ht="14.25">
      <c r="A703" s="5">
        <v>2017</v>
      </c>
      <c r="B703" s="1" t="s">
        <v>283</v>
      </c>
      <c r="C703" s="10" t="s">
        <v>12</v>
      </c>
      <c r="D703" s="2">
        <v>3500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f t="shared" si="61"/>
        <v>3500</v>
      </c>
      <c r="N703" s="2">
        <v>1500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f t="shared" si="59"/>
        <v>1500</v>
      </c>
      <c r="X703" s="2">
        <f t="shared" si="60"/>
        <v>5000</v>
      </c>
    </row>
    <row r="704" spans="1:24" ht="14.25">
      <c r="A704" s="5">
        <v>2017</v>
      </c>
      <c r="B704" s="1" t="s">
        <v>482</v>
      </c>
      <c r="C704" s="10"/>
      <c r="D704" s="2">
        <v>1020.36</v>
      </c>
      <c r="E704" s="2">
        <v>0</v>
      </c>
      <c r="F704" s="2">
        <v>0</v>
      </c>
      <c r="G704" s="2">
        <v>0</v>
      </c>
      <c r="H704" s="2">
        <v>0</v>
      </c>
      <c r="I704" s="2">
        <v>10416.61</v>
      </c>
      <c r="J704" s="2">
        <v>0</v>
      </c>
      <c r="K704" s="2">
        <v>0</v>
      </c>
      <c r="L704" s="2">
        <v>0</v>
      </c>
      <c r="M704" s="2">
        <f t="shared" si="61"/>
        <v>11436.970000000001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f t="shared" si="59"/>
        <v>0</v>
      </c>
      <c r="X704" s="2">
        <f t="shared" si="60"/>
        <v>11436.970000000001</v>
      </c>
    </row>
    <row r="705" spans="1:24" ht="14.25">
      <c r="A705" s="5">
        <v>2017</v>
      </c>
      <c r="B705" s="1" t="s">
        <v>363</v>
      </c>
      <c r="C705" s="10" t="s">
        <v>12</v>
      </c>
      <c r="D705" s="2">
        <v>3995.5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f t="shared" si="61"/>
        <v>3995.5</v>
      </c>
      <c r="N705" s="2">
        <v>1296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f t="shared" si="59"/>
        <v>1296</v>
      </c>
      <c r="X705" s="2">
        <f t="shared" si="60"/>
        <v>5291.5</v>
      </c>
    </row>
    <row r="706" spans="1:24" ht="14.25">
      <c r="A706" s="5">
        <v>2017</v>
      </c>
      <c r="B706" s="1" t="s">
        <v>868</v>
      </c>
      <c r="C706" s="10" t="s">
        <v>12</v>
      </c>
      <c r="D706" s="2">
        <v>113.58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f>SUM(D706:L706)</f>
        <v>113.58</v>
      </c>
      <c r="N706" s="2">
        <v>525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f t="shared" si="59"/>
        <v>525</v>
      </c>
      <c r="X706" s="2">
        <f t="shared" si="60"/>
        <v>638.58</v>
      </c>
    </row>
    <row r="707" spans="1:24" ht="14.25">
      <c r="A707" s="5">
        <v>2017</v>
      </c>
      <c r="B707" s="1" t="s">
        <v>472</v>
      </c>
      <c r="C707" s="10" t="s">
        <v>840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430</v>
      </c>
      <c r="L707" s="2">
        <v>0</v>
      </c>
      <c r="M707" s="2">
        <f t="shared" si="61"/>
        <v>430</v>
      </c>
      <c r="N707" s="2"/>
      <c r="O707" s="2"/>
      <c r="P707" s="2"/>
      <c r="Q707" s="2"/>
      <c r="R707" s="2"/>
      <c r="S707" s="2"/>
      <c r="T707" s="2"/>
      <c r="U707" s="2"/>
      <c r="V707" s="2"/>
      <c r="W707" s="2">
        <f t="shared" si="59"/>
        <v>0</v>
      </c>
      <c r="X707" s="2">
        <f t="shared" si="60"/>
        <v>430</v>
      </c>
    </row>
    <row r="708" spans="1:24" ht="14.25">
      <c r="A708" s="5">
        <v>2017</v>
      </c>
      <c r="B708" s="1" t="s">
        <v>833</v>
      </c>
      <c r="C708" s="10" t="s">
        <v>911</v>
      </c>
      <c r="D708" s="2">
        <v>1020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430</v>
      </c>
      <c r="L708" s="2">
        <v>0</v>
      </c>
      <c r="M708" s="2">
        <f>SUM(D708:L708)</f>
        <v>1450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f t="shared" si="59"/>
        <v>0</v>
      </c>
      <c r="X708" s="2">
        <f t="shared" si="60"/>
        <v>1450</v>
      </c>
    </row>
    <row r="709" spans="1:24" ht="14.25">
      <c r="A709" s="5">
        <v>2017</v>
      </c>
      <c r="B709" s="1" t="s">
        <v>284</v>
      </c>
      <c r="C709" s="10" t="s">
        <v>12</v>
      </c>
      <c r="D709" s="2">
        <v>13500</v>
      </c>
      <c r="E709" s="2">
        <v>215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f t="shared" si="61"/>
        <v>13715</v>
      </c>
      <c r="N709" s="2">
        <v>9000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f t="shared" si="59"/>
        <v>9000</v>
      </c>
      <c r="X709" s="2">
        <f t="shared" si="60"/>
        <v>22715</v>
      </c>
    </row>
    <row r="710" spans="1:24" ht="14.25">
      <c r="A710" s="5">
        <v>2017</v>
      </c>
      <c r="B710" s="1" t="s">
        <v>506</v>
      </c>
      <c r="C710" s="10"/>
      <c r="D710" s="2">
        <v>342.2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5.15</v>
      </c>
      <c r="L710" s="2">
        <v>588.32</v>
      </c>
      <c r="M710" s="2">
        <f t="shared" si="61"/>
        <v>935.6700000000001</v>
      </c>
      <c r="N710" s="2">
        <v>348.72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0.59</v>
      </c>
      <c r="V710" s="2">
        <v>0</v>
      </c>
      <c r="W710" s="2">
        <f t="shared" si="59"/>
        <v>349.31</v>
      </c>
      <c r="X710" s="2">
        <f t="shared" si="60"/>
        <v>1284.98</v>
      </c>
    </row>
    <row r="711" spans="1:24" ht="15" customHeight="1">
      <c r="A711" s="5">
        <v>2017</v>
      </c>
      <c r="B711" s="1" t="s">
        <v>285</v>
      </c>
      <c r="C711" s="10"/>
      <c r="D711" s="2">
        <v>16400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f t="shared" si="61"/>
        <v>16400</v>
      </c>
      <c r="N711" s="2">
        <v>6000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f t="shared" si="59"/>
        <v>6000</v>
      </c>
      <c r="X711" s="2">
        <f t="shared" si="60"/>
        <v>22400</v>
      </c>
    </row>
    <row r="712" spans="1:24" ht="14.25">
      <c r="A712" s="5">
        <v>2017</v>
      </c>
      <c r="B712" s="1" t="s">
        <v>286</v>
      </c>
      <c r="C712" s="10" t="s">
        <v>12</v>
      </c>
      <c r="D712" s="2">
        <v>1168.82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712</v>
      </c>
      <c r="L712" s="2">
        <v>0</v>
      </c>
      <c r="M712" s="2">
        <f t="shared" si="61"/>
        <v>1880.82</v>
      </c>
      <c r="N712" s="2">
        <v>846.81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5.84</v>
      </c>
      <c r="U712" s="2">
        <v>447</v>
      </c>
      <c r="V712" s="2">
        <v>0</v>
      </c>
      <c r="W712" s="2">
        <f t="shared" si="59"/>
        <v>1299.65</v>
      </c>
      <c r="X712" s="2">
        <f t="shared" si="60"/>
        <v>3180.4700000000003</v>
      </c>
    </row>
    <row r="713" spans="1:24" ht="14.25">
      <c r="A713" s="5">
        <v>2017</v>
      </c>
      <c r="B713" s="1" t="s">
        <v>364</v>
      </c>
      <c r="C713" s="10" t="s">
        <v>12</v>
      </c>
      <c r="D713" s="2">
        <v>0</v>
      </c>
      <c r="E713" s="2">
        <v>215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f t="shared" si="61"/>
        <v>215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f t="shared" si="59"/>
        <v>0</v>
      </c>
      <c r="X713" s="2">
        <f t="shared" si="60"/>
        <v>215</v>
      </c>
    </row>
    <row r="714" spans="1:24" ht="14.25">
      <c r="A714" s="5">
        <v>2017</v>
      </c>
      <c r="B714" s="1" t="s">
        <v>728</v>
      </c>
      <c r="C714" s="10" t="s">
        <v>840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305</v>
      </c>
      <c r="L714" s="2">
        <v>0</v>
      </c>
      <c r="M714" s="2">
        <f aca="true" t="shared" si="62" ref="M714:M719">SUM(D714:L714)</f>
        <v>305</v>
      </c>
      <c r="N714" s="2"/>
      <c r="O714" s="2"/>
      <c r="P714" s="2"/>
      <c r="Q714" s="2"/>
      <c r="R714" s="2"/>
      <c r="S714" s="2"/>
      <c r="T714" s="2"/>
      <c r="U714" s="2"/>
      <c r="V714" s="2"/>
      <c r="W714" s="2">
        <f t="shared" si="59"/>
        <v>0</v>
      </c>
      <c r="X714" s="2">
        <f t="shared" si="60"/>
        <v>305</v>
      </c>
    </row>
    <row r="715" spans="1:24" ht="14.25">
      <c r="A715" s="5">
        <v>2017</v>
      </c>
      <c r="B715" s="1" t="s">
        <v>746</v>
      </c>
      <c r="C715" s="10" t="s">
        <v>12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f t="shared" si="62"/>
        <v>0</v>
      </c>
      <c r="N715" s="2">
        <v>1800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f t="shared" si="59"/>
        <v>1800</v>
      </c>
      <c r="X715" s="2">
        <f t="shared" si="60"/>
        <v>1800</v>
      </c>
    </row>
    <row r="716" spans="1:24" ht="14.25">
      <c r="A716" s="5">
        <v>2017</v>
      </c>
      <c r="B716" s="1" t="s">
        <v>869</v>
      </c>
      <c r="C716" s="10" t="s">
        <v>12</v>
      </c>
      <c r="D716" s="2">
        <v>7500</v>
      </c>
      <c r="E716" s="2">
        <v>225.17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f t="shared" si="62"/>
        <v>7725.17</v>
      </c>
      <c r="N716" s="2">
        <v>15111.2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f t="shared" si="59"/>
        <v>15111.2</v>
      </c>
      <c r="X716" s="2">
        <f t="shared" si="60"/>
        <v>22836.370000000003</v>
      </c>
    </row>
    <row r="717" spans="1:24" ht="14.25">
      <c r="A717" s="5">
        <v>2017</v>
      </c>
      <c r="B717" s="1" t="s">
        <v>730</v>
      </c>
      <c r="C717" s="10" t="s">
        <v>12</v>
      </c>
      <c r="D717" s="2">
        <v>8000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400</v>
      </c>
      <c r="L717" s="2">
        <v>0</v>
      </c>
      <c r="M717" s="2">
        <f t="shared" si="62"/>
        <v>8400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f t="shared" si="59"/>
        <v>0</v>
      </c>
      <c r="X717" s="2">
        <f t="shared" si="60"/>
        <v>8400</v>
      </c>
    </row>
    <row r="718" spans="1:24" ht="14.25">
      <c r="A718" s="5">
        <v>2017</v>
      </c>
      <c r="B718" s="1" t="s">
        <v>680</v>
      </c>
      <c r="C718" s="10" t="s">
        <v>25</v>
      </c>
      <c r="D718" s="2"/>
      <c r="E718" s="2"/>
      <c r="F718" s="2"/>
      <c r="G718" s="2"/>
      <c r="H718" s="2"/>
      <c r="I718" s="2"/>
      <c r="J718" s="2"/>
      <c r="K718" s="2"/>
      <c r="L718" s="2"/>
      <c r="M718" s="2">
        <f t="shared" si="62"/>
        <v>0</v>
      </c>
      <c r="N718" s="2"/>
      <c r="O718" s="2"/>
      <c r="P718" s="2"/>
      <c r="Q718" s="2"/>
      <c r="R718" s="2"/>
      <c r="S718" s="2"/>
      <c r="T718" s="2"/>
      <c r="U718" s="2"/>
      <c r="V718" s="2"/>
      <c r="W718" s="2">
        <f t="shared" si="59"/>
        <v>0</v>
      </c>
      <c r="X718" s="2">
        <f t="shared" si="60"/>
        <v>0</v>
      </c>
    </row>
    <row r="719" spans="1:24" ht="14.25">
      <c r="A719" s="5">
        <v>2017</v>
      </c>
      <c r="B719" s="1" t="s">
        <v>442</v>
      </c>
      <c r="C719" s="10"/>
      <c r="D719" s="2">
        <v>18000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215</v>
      </c>
      <c r="L719" s="2">
        <v>0</v>
      </c>
      <c r="M719" s="2">
        <f t="shared" si="62"/>
        <v>18215</v>
      </c>
      <c r="N719" s="2">
        <v>18000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f t="shared" si="59"/>
        <v>18000</v>
      </c>
      <c r="X719" s="2">
        <f t="shared" si="60"/>
        <v>36215</v>
      </c>
    </row>
    <row r="720" spans="1:24" ht="14.25">
      <c r="A720" s="5">
        <v>2017</v>
      </c>
      <c r="B720" s="1" t="s">
        <v>287</v>
      </c>
      <c r="C720" s="23"/>
      <c r="D720" s="2">
        <v>6210</v>
      </c>
      <c r="E720" s="2">
        <v>200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f t="shared" si="61"/>
        <v>6410</v>
      </c>
      <c r="N720" s="2">
        <v>5175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200</v>
      </c>
      <c r="V720" s="2">
        <v>0</v>
      </c>
      <c r="W720" s="2">
        <f t="shared" si="59"/>
        <v>5375</v>
      </c>
      <c r="X720" s="2">
        <f t="shared" si="60"/>
        <v>11785</v>
      </c>
    </row>
    <row r="721" spans="1:24" ht="14.25">
      <c r="A721" s="5">
        <v>2017</v>
      </c>
      <c r="B721" s="1" t="s">
        <v>288</v>
      </c>
      <c r="C721" s="10" t="s">
        <v>25</v>
      </c>
      <c r="D721" s="2"/>
      <c r="E721" s="2"/>
      <c r="F721" s="2"/>
      <c r="G721" s="2"/>
      <c r="H721" s="2"/>
      <c r="I721" s="2"/>
      <c r="J721" s="2"/>
      <c r="K721" s="2"/>
      <c r="L721" s="2"/>
      <c r="M721" s="2">
        <f t="shared" si="61"/>
        <v>0</v>
      </c>
      <c r="N721" s="2"/>
      <c r="O721" s="2"/>
      <c r="P721" s="2"/>
      <c r="Q721" s="2"/>
      <c r="R721" s="2"/>
      <c r="S721" s="2"/>
      <c r="T721" s="2"/>
      <c r="U721" s="2"/>
      <c r="V721" s="2"/>
      <c r="W721" s="2">
        <f t="shared" si="59"/>
        <v>0</v>
      </c>
      <c r="X721" s="2">
        <f t="shared" si="60"/>
        <v>0</v>
      </c>
    </row>
    <row r="722" spans="1:24" ht="14.25">
      <c r="A722" s="5">
        <v>2017</v>
      </c>
      <c r="B722" s="1" t="s">
        <v>554</v>
      </c>
      <c r="C722" s="10" t="s">
        <v>12</v>
      </c>
      <c r="D722" s="2">
        <v>10500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215</v>
      </c>
      <c r="L722" s="2">
        <v>0</v>
      </c>
      <c r="M722" s="2">
        <f>SUM(D722:L722)</f>
        <v>10715</v>
      </c>
      <c r="N722" s="2">
        <v>10500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f t="shared" si="59"/>
        <v>10500</v>
      </c>
      <c r="X722" s="2">
        <f t="shared" si="60"/>
        <v>21215</v>
      </c>
    </row>
    <row r="723" spans="1:24" ht="14.25">
      <c r="A723" s="5">
        <v>2017</v>
      </c>
      <c r="B723" s="1" t="s">
        <v>870</v>
      </c>
      <c r="C723" s="10" t="s">
        <v>12</v>
      </c>
      <c r="D723" s="2">
        <v>20373.5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f>SUM(D723:L723)</f>
        <v>20373.5</v>
      </c>
      <c r="N723" s="2">
        <v>34640.5</v>
      </c>
      <c r="O723" s="2">
        <v>227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f aca="true" t="shared" si="63" ref="W723:W751">SUM(N723:V723)</f>
        <v>34867.5</v>
      </c>
      <c r="X723" s="2">
        <f aca="true" t="shared" si="64" ref="X723:X751">SUM(M723,W723)</f>
        <v>55241</v>
      </c>
    </row>
    <row r="724" spans="1:24" ht="14.25">
      <c r="A724" s="5">
        <v>2017</v>
      </c>
      <c r="B724" s="1" t="s">
        <v>681</v>
      </c>
      <c r="C724" s="10" t="s">
        <v>12</v>
      </c>
      <c r="D724" s="2">
        <v>32499.99</v>
      </c>
      <c r="E724" s="2">
        <v>1263.26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f>SUM(D724:L724)</f>
        <v>33763.25</v>
      </c>
      <c r="N724" s="2">
        <v>5000</v>
      </c>
      <c r="O724" s="2">
        <v>627.68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f t="shared" si="63"/>
        <v>5627.68</v>
      </c>
      <c r="X724" s="2">
        <f t="shared" si="64"/>
        <v>39390.93</v>
      </c>
    </row>
    <row r="725" spans="1:24" ht="14.25">
      <c r="A725" s="5">
        <v>2017</v>
      </c>
      <c r="B725" s="1" t="s">
        <v>356</v>
      </c>
      <c r="C725" s="10" t="s">
        <v>12</v>
      </c>
      <c r="D725" s="2">
        <v>10000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f aca="true" t="shared" si="65" ref="M725:M759">SUM(D725:L725)</f>
        <v>10000</v>
      </c>
      <c r="N725" s="2">
        <v>10000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f t="shared" si="63"/>
        <v>10000</v>
      </c>
      <c r="X725" s="2">
        <f t="shared" si="64"/>
        <v>20000</v>
      </c>
    </row>
    <row r="726" spans="1:24" ht="14.25">
      <c r="A726" s="5">
        <v>2017</v>
      </c>
      <c r="B726" s="1" t="s">
        <v>533</v>
      </c>
      <c r="C726" s="10" t="s">
        <v>12</v>
      </c>
      <c r="D726" s="2">
        <v>44686.03</v>
      </c>
      <c r="E726" s="2">
        <v>227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f t="shared" si="65"/>
        <v>44913.03</v>
      </c>
      <c r="N726" s="2">
        <v>30000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f t="shared" si="63"/>
        <v>30000</v>
      </c>
      <c r="X726" s="2">
        <f t="shared" si="64"/>
        <v>74913.03</v>
      </c>
    </row>
    <row r="727" spans="1:24" ht="14.25">
      <c r="A727" s="5">
        <v>2017</v>
      </c>
      <c r="B727" s="1" t="s">
        <v>516</v>
      </c>
      <c r="C727" s="10" t="s">
        <v>911</v>
      </c>
      <c r="D727" s="2">
        <v>18000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f t="shared" si="65"/>
        <v>18000</v>
      </c>
      <c r="N727" s="2">
        <v>16500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f t="shared" si="63"/>
        <v>16500</v>
      </c>
      <c r="X727" s="2">
        <f t="shared" si="64"/>
        <v>34500</v>
      </c>
    </row>
    <row r="728" spans="1:24" ht="14.25">
      <c r="A728" s="5">
        <v>2017</v>
      </c>
      <c r="B728" s="1" t="s">
        <v>783</v>
      </c>
      <c r="C728" s="10" t="s">
        <v>12</v>
      </c>
      <c r="D728" s="2">
        <v>13333.32</v>
      </c>
      <c r="E728" s="2">
        <v>215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f>SUM(D728:L728)</f>
        <v>13548.32</v>
      </c>
      <c r="N728" s="2">
        <v>19999.98</v>
      </c>
      <c r="O728" s="2">
        <v>10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f t="shared" si="63"/>
        <v>20009.98</v>
      </c>
      <c r="X728" s="2">
        <f t="shared" si="64"/>
        <v>33558.3</v>
      </c>
    </row>
    <row r="729" spans="1:24" ht="14.25">
      <c r="A729" s="5">
        <v>2017</v>
      </c>
      <c r="B729" s="1" t="s">
        <v>409</v>
      </c>
      <c r="C729" s="10" t="s">
        <v>12</v>
      </c>
      <c r="D729" s="2">
        <v>13920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200</v>
      </c>
      <c r="L729" s="2">
        <v>0</v>
      </c>
      <c r="M729" s="2">
        <f t="shared" si="65"/>
        <v>14120</v>
      </c>
      <c r="N729" s="2">
        <v>1740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200</v>
      </c>
      <c r="V729" s="2">
        <v>0</v>
      </c>
      <c r="W729" s="2">
        <f t="shared" si="63"/>
        <v>1940</v>
      </c>
      <c r="X729" s="2">
        <f t="shared" si="64"/>
        <v>16060</v>
      </c>
    </row>
    <row r="730" spans="1:24" ht="14.25">
      <c r="A730" s="5">
        <v>2017</v>
      </c>
      <c r="B730" s="1" t="s">
        <v>440</v>
      </c>
      <c r="C730" s="10"/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f t="shared" si="65"/>
        <v>0</v>
      </c>
      <c r="N730" s="2">
        <v>1800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f t="shared" si="63"/>
        <v>1800</v>
      </c>
      <c r="X730" s="2">
        <f t="shared" si="64"/>
        <v>1800</v>
      </c>
    </row>
    <row r="731" spans="1:24" ht="14.25">
      <c r="A731" s="5">
        <v>2017</v>
      </c>
      <c r="B731" s="1" t="s">
        <v>289</v>
      </c>
      <c r="C731" s="10"/>
      <c r="D731" s="2">
        <v>15688</v>
      </c>
      <c r="E731" s="2">
        <v>0</v>
      </c>
      <c r="F731" s="2">
        <v>0</v>
      </c>
      <c r="G731" s="2">
        <v>107.02</v>
      </c>
      <c r="H731" s="2">
        <v>0</v>
      </c>
      <c r="I731" s="2">
        <v>0</v>
      </c>
      <c r="J731" s="2">
        <v>120.01</v>
      </c>
      <c r="K731" s="2">
        <v>0</v>
      </c>
      <c r="L731" s="2">
        <v>0</v>
      </c>
      <c r="M731" s="2">
        <f t="shared" si="65"/>
        <v>15915.03</v>
      </c>
      <c r="N731" s="2">
        <v>11283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f t="shared" si="63"/>
        <v>11283</v>
      </c>
      <c r="X731" s="2">
        <f t="shared" si="64"/>
        <v>27198.03</v>
      </c>
    </row>
    <row r="732" spans="1:24" ht="14.25">
      <c r="A732" s="5">
        <v>2017</v>
      </c>
      <c r="B732" s="1" t="s">
        <v>290</v>
      </c>
      <c r="C732" s="10"/>
      <c r="D732" s="2">
        <v>29000.02</v>
      </c>
      <c r="E732" s="2">
        <v>0</v>
      </c>
      <c r="F732" s="2">
        <v>0</v>
      </c>
      <c r="G732" s="2">
        <v>0</v>
      </c>
      <c r="H732" s="2">
        <v>0</v>
      </c>
      <c r="I732" s="2">
        <v>500</v>
      </c>
      <c r="J732" s="2">
        <v>0</v>
      </c>
      <c r="K732" s="2">
        <v>657</v>
      </c>
      <c r="L732" s="2">
        <v>244.5</v>
      </c>
      <c r="M732" s="2">
        <f t="shared" si="65"/>
        <v>30401.52</v>
      </c>
      <c r="N732" s="2">
        <v>28999.98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19</v>
      </c>
      <c r="V732" s="2">
        <v>46</v>
      </c>
      <c r="W732" s="2">
        <f t="shared" si="63"/>
        <v>29064.98</v>
      </c>
      <c r="X732" s="2">
        <f t="shared" si="64"/>
        <v>59466.5</v>
      </c>
    </row>
    <row r="733" spans="1:24" ht="14.25">
      <c r="A733" s="5">
        <v>2017</v>
      </c>
      <c r="B733" s="1" t="s">
        <v>291</v>
      </c>
      <c r="C733" s="10" t="s">
        <v>12</v>
      </c>
      <c r="D733" s="2">
        <v>77426.42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1165.03</v>
      </c>
      <c r="L733" s="2">
        <v>153879.61</v>
      </c>
      <c r="M733" s="2">
        <f t="shared" si="65"/>
        <v>232471.06</v>
      </c>
      <c r="N733" s="2">
        <v>78902.99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133.27</v>
      </c>
      <c r="V733" s="2">
        <v>0</v>
      </c>
      <c r="W733" s="2">
        <f t="shared" si="63"/>
        <v>79036.26000000001</v>
      </c>
      <c r="X733" s="2">
        <f t="shared" si="64"/>
        <v>311507.32</v>
      </c>
    </row>
    <row r="734" spans="1:24" ht="14.25">
      <c r="A734" s="5">
        <v>2017</v>
      </c>
      <c r="B734" s="1" t="s">
        <v>292</v>
      </c>
      <c r="C734" s="10" t="s">
        <v>25</v>
      </c>
      <c r="D734" s="2"/>
      <c r="E734" s="2"/>
      <c r="F734" s="2"/>
      <c r="G734" s="2"/>
      <c r="H734" s="2"/>
      <c r="I734" s="2"/>
      <c r="J734" s="2"/>
      <c r="K734" s="2"/>
      <c r="L734" s="2"/>
      <c r="M734" s="2">
        <f t="shared" si="65"/>
        <v>0</v>
      </c>
      <c r="N734" s="2"/>
      <c r="O734" s="2"/>
      <c r="P734" s="2"/>
      <c r="Q734" s="2"/>
      <c r="R734" s="2"/>
      <c r="S734" s="2"/>
      <c r="T734" s="2"/>
      <c r="U734" s="2"/>
      <c r="V734" s="2"/>
      <c r="W734" s="2">
        <f t="shared" si="63"/>
        <v>0</v>
      </c>
      <c r="X734" s="2">
        <f t="shared" si="64"/>
        <v>0</v>
      </c>
    </row>
    <row r="735" spans="1:24" ht="14.25">
      <c r="A735" s="5">
        <v>2017</v>
      </c>
      <c r="B735" s="1" t="s">
        <v>501</v>
      </c>
      <c r="C735" s="10" t="s">
        <v>12</v>
      </c>
      <c r="D735" s="2">
        <v>32800</v>
      </c>
      <c r="E735" s="2">
        <v>347.71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f t="shared" si="65"/>
        <v>33147.71</v>
      </c>
      <c r="N735" s="2">
        <v>3600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f t="shared" si="63"/>
        <v>3600</v>
      </c>
      <c r="X735" s="2">
        <f t="shared" si="64"/>
        <v>36747.71</v>
      </c>
    </row>
    <row r="736" spans="1:24" ht="14.25">
      <c r="A736" s="5">
        <v>2017</v>
      </c>
      <c r="B736" s="1" t="s">
        <v>553</v>
      </c>
      <c r="C736" s="10"/>
      <c r="D736" s="2">
        <v>7066.27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f t="shared" si="65"/>
        <v>7066.27</v>
      </c>
      <c r="N736" s="2">
        <v>111.43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200</v>
      </c>
      <c r="V736" s="2">
        <v>1000</v>
      </c>
      <c r="W736" s="2">
        <f t="shared" si="63"/>
        <v>1311.43</v>
      </c>
      <c r="X736" s="2">
        <f t="shared" si="64"/>
        <v>8377.7</v>
      </c>
    </row>
    <row r="737" spans="1:24" ht="14.25">
      <c r="A737" s="5">
        <v>2017</v>
      </c>
      <c r="B737" s="1" t="s">
        <v>556</v>
      </c>
      <c r="C737" s="10"/>
      <c r="D737" s="2">
        <v>16440.61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f t="shared" si="65"/>
        <v>16440.61</v>
      </c>
      <c r="N737" s="2">
        <v>557.17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200</v>
      </c>
      <c r="V737" s="2">
        <v>1099</v>
      </c>
      <c r="W737" s="2">
        <f t="shared" si="63"/>
        <v>1856.17</v>
      </c>
      <c r="X737" s="2">
        <f t="shared" si="64"/>
        <v>18296.78</v>
      </c>
    </row>
    <row r="738" spans="1:24" ht="14.25">
      <c r="A738" s="5">
        <v>2017</v>
      </c>
      <c r="B738" s="1" t="s">
        <v>714</v>
      </c>
      <c r="C738" s="10" t="s">
        <v>12</v>
      </c>
      <c r="D738" s="2">
        <v>25000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f>SUM(D738:L738)</f>
        <v>25000</v>
      </c>
      <c r="N738" s="2">
        <v>35000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200</v>
      </c>
      <c r="V738" s="2">
        <v>0</v>
      </c>
      <c r="W738" s="2">
        <f t="shared" si="63"/>
        <v>35200</v>
      </c>
      <c r="X738" s="2">
        <f t="shared" si="64"/>
        <v>60200</v>
      </c>
    </row>
    <row r="739" spans="1:24" ht="15" customHeight="1">
      <c r="A739" s="5">
        <v>2017</v>
      </c>
      <c r="B739" s="1" t="s">
        <v>473</v>
      </c>
      <c r="C739" s="10" t="s">
        <v>12</v>
      </c>
      <c r="D739" s="2">
        <v>336</v>
      </c>
      <c r="E739" s="2">
        <v>220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f t="shared" si="65"/>
        <v>556</v>
      </c>
      <c r="N739" s="2">
        <v>18433.35</v>
      </c>
      <c r="O739" s="2">
        <v>10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f t="shared" si="63"/>
        <v>18443.35</v>
      </c>
      <c r="X739" s="2">
        <f t="shared" si="64"/>
        <v>18999.35</v>
      </c>
    </row>
    <row r="740" spans="1:24" ht="15" customHeight="1">
      <c r="A740" s="5">
        <v>2017</v>
      </c>
      <c r="B740" s="1" t="s">
        <v>889</v>
      </c>
      <c r="C740" s="10" t="s">
        <v>12</v>
      </c>
      <c r="D740" s="2">
        <v>500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f>SUM(D740:L740)</f>
        <v>500</v>
      </c>
      <c r="N740" s="2">
        <v>2500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f>SUM(N740:V740)</f>
        <v>2500</v>
      </c>
      <c r="X740" s="2">
        <f>SUM(M740,W740)</f>
        <v>3000</v>
      </c>
    </row>
    <row r="741" spans="1:24" ht="15" customHeight="1">
      <c r="A741" s="5">
        <v>2017</v>
      </c>
      <c r="B741" s="1" t="s">
        <v>847</v>
      </c>
      <c r="C741" s="10" t="s">
        <v>12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200</v>
      </c>
      <c r="L741" s="2">
        <v>0</v>
      </c>
      <c r="M741" s="2">
        <f>SUM(D741:L741)</f>
        <v>200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f t="shared" si="63"/>
        <v>0</v>
      </c>
      <c r="X741" s="2">
        <f t="shared" si="64"/>
        <v>200</v>
      </c>
    </row>
    <row r="742" spans="1:24" ht="14.25">
      <c r="A742" s="5">
        <v>2017</v>
      </c>
      <c r="B742" s="1" t="s">
        <v>715</v>
      </c>
      <c r="C742" s="10" t="s">
        <v>12</v>
      </c>
      <c r="D742" s="2">
        <v>1575</v>
      </c>
      <c r="E742" s="2">
        <v>215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f>SUM(D742:L742)</f>
        <v>1790</v>
      </c>
      <c r="N742" s="2">
        <v>2100</v>
      </c>
      <c r="O742" s="2">
        <v>5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f t="shared" si="63"/>
        <v>2105</v>
      </c>
      <c r="X742" s="2">
        <f t="shared" si="64"/>
        <v>3895</v>
      </c>
    </row>
    <row r="743" spans="1:24" ht="14.25">
      <c r="A743" s="5">
        <v>2017</v>
      </c>
      <c r="B743" s="1" t="s">
        <v>784</v>
      </c>
      <c r="C743" s="10" t="s">
        <v>840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f>SUM(D743:L743)</f>
        <v>0</v>
      </c>
      <c r="N743" s="2"/>
      <c r="O743" s="2"/>
      <c r="P743" s="2"/>
      <c r="Q743" s="2"/>
      <c r="R743" s="2"/>
      <c r="S743" s="2"/>
      <c r="T743" s="2"/>
      <c r="U743" s="2"/>
      <c r="V743" s="2"/>
      <c r="W743" s="2">
        <f t="shared" si="63"/>
        <v>0</v>
      </c>
      <c r="X743" s="2">
        <f t="shared" si="64"/>
        <v>0</v>
      </c>
    </row>
    <row r="744" spans="1:24" ht="14.25">
      <c r="A744" s="5">
        <v>2017</v>
      </c>
      <c r="B744" s="1" t="s">
        <v>293</v>
      </c>
      <c r="C744" s="10"/>
      <c r="D744" s="2">
        <v>3111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217</v>
      </c>
      <c r="L744" s="2">
        <v>0</v>
      </c>
      <c r="M744" s="2">
        <f t="shared" si="65"/>
        <v>3328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f t="shared" si="63"/>
        <v>0</v>
      </c>
      <c r="X744" s="2">
        <f t="shared" si="64"/>
        <v>3328</v>
      </c>
    </row>
    <row r="745" spans="1:24" ht="14.25">
      <c r="A745" s="5">
        <v>2017</v>
      </c>
      <c r="B745" s="1" t="s">
        <v>294</v>
      </c>
      <c r="C745" s="10"/>
      <c r="D745" s="2">
        <v>41429.52</v>
      </c>
      <c r="E745" s="2">
        <v>0</v>
      </c>
      <c r="F745" s="2">
        <v>0</v>
      </c>
      <c r="G745" s="2">
        <v>0</v>
      </c>
      <c r="H745" s="2">
        <v>0</v>
      </c>
      <c r="I745" s="2">
        <v>9635.68</v>
      </c>
      <c r="J745" s="2">
        <v>0</v>
      </c>
      <c r="K745" s="2">
        <v>645</v>
      </c>
      <c r="L745" s="2">
        <v>0</v>
      </c>
      <c r="M745" s="2">
        <f t="shared" si="65"/>
        <v>51710.2</v>
      </c>
      <c r="N745" s="2">
        <v>35266.04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2099</v>
      </c>
      <c r="W745" s="2">
        <f t="shared" si="63"/>
        <v>37365.04</v>
      </c>
      <c r="X745" s="2">
        <f t="shared" si="64"/>
        <v>89075.23999999999</v>
      </c>
    </row>
    <row r="746" spans="1:24" ht="14.25">
      <c r="A746" s="5">
        <v>2017</v>
      </c>
      <c r="B746" s="1" t="s">
        <v>462</v>
      </c>
      <c r="C746" s="10"/>
      <c r="D746" s="2">
        <v>1065.42</v>
      </c>
      <c r="E746" s="2">
        <v>0</v>
      </c>
      <c r="F746" s="2">
        <v>0</v>
      </c>
      <c r="G746" s="2">
        <v>0</v>
      </c>
      <c r="H746" s="2">
        <v>0</v>
      </c>
      <c r="I746" s="2">
        <v>334.07</v>
      </c>
      <c r="J746" s="2">
        <v>0</v>
      </c>
      <c r="K746" s="2">
        <v>700</v>
      </c>
      <c r="L746" s="2">
        <v>0</v>
      </c>
      <c r="M746" s="2">
        <f t="shared" si="65"/>
        <v>2099.49</v>
      </c>
      <c r="N746" s="2">
        <v>1050.73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f t="shared" si="63"/>
        <v>1050.73</v>
      </c>
      <c r="X746" s="2">
        <f t="shared" si="64"/>
        <v>3150.22</v>
      </c>
    </row>
    <row r="747" spans="1:24" ht="14.25">
      <c r="A747" s="5">
        <v>2017</v>
      </c>
      <c r="B747" s="1" t="s">
        <v>904</v>
      </c>
      <c r="C747" s="10"/>
      <c r="D747" s="2">
        <v>10000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f>SUM(D747:L747)</f>
        <v>10000</v>
      </c>
      <c r="N747" s="2">
        <v>30000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f>SUM(N747:V747)</f>
        <v>30000</v>
      </c>
      <c r="X747" s="2">
        <f>SUM(M747,W747)</f>
        <v>40000</v>
      </c>
    </row>
    <row r="748" spans="1:24" ht="14.25">
      <c r="A748" s="5">
        <v>2017</v>
      </c>
      <c r="B748" s="1" t="s">
        <v>295</v>
      </c>
      <c r="C748" s="10"/>
      <c r="D748" s="2">
        <v>18750</v>
      </c>
      <c r="E748" s="2">
        <v>220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f t="shared" si="65"/>
        <v>18970</v>
      </c>
      <c r="N748" s="2">
        <v>18750</v>
      </c>
      <c r="O748" s="2">
        <v>10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f t="shared" si="63"/>
        <v>18760</v>
      </c>
      <c r="X748" s="2">
        <f t="shared" si="64"/>
        <v>37730</v>
      </c>
    </row>
    <row r="749" spans="1:24" ht="14.25">
      <c r="A749" s="5">
        <v>2017</v>
      </c>
      <c r="B749" s="1" t="s">
        <v>371</v>
      </c>
      <c r="C749" s="10" t="s">
        <v>12</v>
      </c>
      <c r="D749" s="2">
        <v>5000</v>
      </c>
      <c r="E749" s="2">
        <v>5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440</v>
      </c>
      <c r="L749" s="2">
        <v>0</v>
      </c>
      <c r="M749" s="2">
        <f t="shared" si="65"/>
        <v>5445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12</v>
      </c>
      <c r="V749" s="2">
        <v>0</v>
      </c>
      <c r="W749" s="2">
        <f t="shared" si="63"/>
        <v>12</v>
      </c>
      <c r="X749" s="2">
        <f t="shared" si="64"/>
        <v>5457</v>
      </c>
    </row>
    <row r="750" spans="1:24" ht="14.25">
      <c r="A750" s="5">
        <v>2017</v>
      </c>
      <c r="B750" s="1" t="s">
        <v>716</v>
      </c>
      <c r="C750" s="10" t="s">
        <v>25</v>
      </c>
      <c r="D750" s="2"/>
      <c r="E750" s="2"/>
      <c r="F750" s="2"/>
      <c r="G750" s="2"/>
      <c r="H750" s="2"/>
      <c r="I750" s="2"/>
      <c r="J750" s="2"/>
      <c r="K750" s="2"/>
      <c r="L750" s="2"/>
      <c r="M750" s="2">
        <f>SUM(D750:L750)</f>
        <v>0</v>
      </c>
      <c r="N750" s="2"/>
      <c r="O750" s="2"/>
      <c r="P750" s="2"/>
      <c r="Q750" s="2"/>
      <c r="R750" s="2"/>
      <c r="S750" s="2"/>
      <c r="T750" s="2"/>
      <c r="U750" s="2"/>
      <c r="V750" s="2"/>
      <c r="W750" s="2">
        <f t="shared" si="63"/>
        <v>0</v>
      </c>
      <c r="X750" s="2">
        <f t="shared" si="64"/>
        <v>0</v>
      </c>
    </row>
    <row r="751" spans="1:24" ht="14.25">
      <c r="A751" s="5">
        <v>2017</v>
      </c>
      <c r="B751" s="1" t="s">
        <v>785</v>
      </c>
      <c r="C751" s="10" t="s">
        <v>12</v>
      </c>
      <c r="D751" s="2">
        <v>496.15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200</v>
      </c>
      <c r="L751" s="2">
        <v>0</v>
      </c>
      <c r="M751" s="2">
        <f>SUM(D751:L751)</f>
        <v>696.15</v>
      </c>
      <c r="N751" s="2">
        <v>50.48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f t="shared" si="63"/>
        <v>50.48</v>
      </c>
      <c r="X751" s="2">
        <f t="shared" si="64"/>
        <v>746.63</v>
      </c>
    </row>
    <row r="752" spans="1:24" ht="14.25">
      <c r="A752" s="5">
        <v>2017</v>
      </c>
      <c r="B752" s="1" t="s">
        <v>296</v>
      </c>
      <c r="C752" s="10" t="s">
        <v>12</v>
      </c>
      <c r="D752" s="2">
        <v>90666.64</v>
      </c>
      <c r="E752" s="2">
        <v>11844.51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449</v>
      </c>
      <c r="L752" s="2">
        <v>0</v>
      </c>
      <c r="M752" s="2">
        <f t="shared" si="65"/>
        <v>102960.15</v>
      </c>
      <c r="N752" s="2">
        <v>94999.98</v>
      </c>
      <c r="O752" s="2">
        <v>2979.53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110</v>
      </c>
      <c r="V752" s="2">
        <v>1688</v>
      </c>
      <c r="W752" s="2">
        <f aca="true" t="shared" si="66" ref="W752:W792">SUM(N752:V752)</f>
        <v>99777.51</v>
      </c>
      <c r="X752" s="2">
        <f aca="true" t="shared" si="67" ref="X752:X792">SUM(M752,W752)</f>
        <v>202737.65999999997</v>
      </c>
    </row>
    <row r="753" spans="1:24" ht="14.25">
      <c r="A753" s="5">
        <v>2017</v>
      </c>
      <c r="B753" s="1" t="s">
        <v>905</v>
      </c>
      <c r="C753" s="10"/>
      <c r="D753" s="2">
        <v>5000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f>SUM(D753:L753)</f>
        <v>5000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f>SUM(N753:V753)</f>
        <v>0</v>
      </c>
      <c r="X753" s="2">
        <f>SUM(M753,W753)</f>
        <v>5000</v>
      </c>
    </row>
    <row r="754" spans="1:24" ht="14.25">
      <c r="A754" s="5">
        <v>2017</v>
      </c>
      <c r="B754" s="1" t="s">
        <v>642</v>
      </c>
      <c r="C754" s="10"/>
      <c r="D754" s="2">
        <v>12000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f>SUM(D754:L754)</f>
        <v>12000</v>
      </c>
      <c r="N754" s="2">
        <v>10000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f t="shared" si="66"/>
        <v>10000</v>
      </c>
      <c r="X754" s="2">
        <f t="shared" si="67"/>
        <v>22000</v>
      </c>
    </row>
    <row r="755" spans="1:24" ht="14.25">
      <c r="A755" s="5">
        <v>2017</v>
      </c>
      <c r="B755" s="1" t="s">
        <v>933</v>
      </c>
      <c r="C755" s="10" t="s">
        <v>25</v>
      </c>
      <c r="D755" s="2"/>
      <c r="E755" s="2"/>
      <c r="F755" s="2"/>
      <c r="G755" s="2"/>
      <c r="H755" s="2"/>
      <c r="I755" s="2"/>
      <c r="J755" s="2"/>
      <c r="K755" s="2"/>
      <c r="L755" s="2"/>
      <c r="M755" s="2">
        <f>SUM(D755:L755)</f>
        <v>0</v>
      </c>
      <c r="N755" s="2"/>
      <c r="O755" s="2"/>
      <c r="P755" s="2"/>
      <c r="Q755" s="2"/>
      <c r="R755" s="2"/>
      <c r="S755" s="2"/>
      <c r="T755" s="2"/>
      <c r="U755" s="2"/>
      <c r="V755" s="2"/>
      <c r="W755" s="2">
        <f>SUM(N755:V755)</f>
        <v>0</v>
      </c>
      <c r="X755" s="2">
        <f>SUM(M755,W755)</f>
        <v>0</v>
      </c>
    </row>
    <row r="756" spans="1:24" ht="14.25">
      <c r="A756" s="5">
        <v>2017</v>
      </c>
      <c r="B756" s="1" t="s">
        <v>297</v>
      </c>
      <c r="C756" s="10" t="s">
        <v>25</v>
      </c>
      <c r="D756" s="2"/>
      <c r="E756" s="2"/>
      <c r="F756" s="2"/>
      <c r="G756" s="2"/>
      <c r="H756" s="2"/>
      <c r="I756" s="2"/>
      <c r="J756" s="2"/>
      <c r="K756" s="2"/>
      <c r="L756" s="2"/>
      <c r="M756" s="2">
        <f t="shared" si="65"/>
        <v>0</v>
      </c>
      <c r="N756" s="2"/>
      <c r="O756" s="2"/>
      <c r="P756" s="2"/>
      <c r="Q756" s="2"/>
      <c r="R756" s="2"/>
      <c r="S756" s="2"/>
      <c r="T756" s="2"/>
      <c r="U756" s="2"/>
      <c r="V756" s="2"/>
      <c r="W756" s="2">
        <f t="shared" si="66"/>
        <v>0</v>
      </c>
      <c r="X756" s="2">
        <f t="shared" si="67"/>
        <v>0</v>
      </c>
    </row>
    <row r="757" spans="1:24" ht="14.25">
      <c r="A757" s="5">
        <v>2017</v>
      </c>
      <c r="B757" s="1" t="s">
        <v>558</v>
      </c>
      <c r="C757" s="10" t="s">
        <v>12</v>
      </c>
      <c r="D757" s="2">
        <v>7450.02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515</v>
      </c>
      <c r="L757" s="2">
        <v>0</v>
      </c>
      <c r="M757" s="2">
        <f>SUM(D757:L757)</f>
        <v>7965.02</v>
      </c>
      <c r="N757" s="2">
        <v>7450.02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f t="shared" si="66"/>
        <v>7450.02</v>
      </c>
      <c r="X757" s="2">
        <f t="shared" si="67"/>
        <v>15415.04</v>
      </c>
    </row>
    <row r="758" spans="1:24" ht="14.25">
      <c r="A758" s="5">
        <v>2017</v>
      </c>
      <c r="B758" s="1" t="s">
        <v>298</v>
      </c>
      <c r="C758" s="10"/>
      <c r="D758" s="2">
        <v>7018.94</v>
      </c>
      <c r="E758" s="2">
        <v>545.38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f t="shared" si="65"/>
        <v>7564.32</v>
      </c>
      <c r="N758" s="2">
        <v>13847.38</v>
      </c>
      <c r="O758" s="2">
        <v>245.47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f t="shared" si="66"/>
        <v>14092.849999999999</v>
      </c>
      <c r="X758" s="2">
        <f t="shared" si="67"/>
        <v>21657.17</v>
      </c>
    </row>
    <row r="759" spans="1:24" ht="14.25">
      <c r="A759" s="5">
        <v>2017</v>
      </c>
      <c r="B759" s="1" t="s">
        <v>463</v>
      </c>
      <c r="C759" s="10"/>
      <c r="D759" s="2">
        <v>404.65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400</v>
      </c>
      <c r="L759" s="2">
        <v>0</v>
      </c>
      <c r="M759" s="2">
        <f t="shared" si="65"/>
        <v>804.65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1542.15</v>
      </c>
      <c r="U759" s="2">
        <v>0</v>
      </c>
      <c r="V759" s="2">
        <v>0</v>
      </c>
      <c r="W759" s="2">
        <f t="shared" si="66"/>
        <v>1542.15</v>
      </c>
      <c r="X759" s="2">
        <f t="shared" si="67"/>
        <v>2346.8</v>
      </c>
    </row>
    <row r="760" spans="1:24" ht="14.25">
      <c r="A760" s="5">
        <v>2017</v>
      </c>
      <c r="B760" s="1" t="s">
        <v>299</v>
      </c>
      <c r="C760" s="10" t="s">
        <v>12</v>
      </c>
      <c r="D760" s="2">
        <v>7563.64</v>
      </c>
      <c r="E760" s="2">
        <v>1683.91</v>
      </c>
      <c r="F760" s="2">
        <v>0</v>
      </c>
      <c r="G760" s="2">
        <v>93.33</v>
      </c>
      <c r="H760" s="2">
        <v>0</v>
      </c>
      <c r="I760" s="2">
        <v>0</v>
      </c>
      <c r="J760" s="2">
        <v>0</v>
      </c>
      <c r="K760" s="2">
        <v>200</v>
      </c>
      <c r="L760" s="2">
        <v>0</v>
      </c>
      <c r="M760" s="2">
        <f aca="true" t="shared" si="68" ref="M760:M801">SUM(D760:L760)</f>
        <v>9540.880000000001</v>
      </c>
      <c r="N760" s="2">
        <v>5527.27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f t="shared" si="66"/>
        <v>5527.27</v>
      </c>
      <c r="X760" s="2">
        <f t="shared" si="67"/>
        <v>15068.150000000001</v>
      </c>
    </row>
    <row r="761" spans="1:24" ht="14.25">
      <c r="A761" s="5">
        <v>2017</v>
      </c>
      <c r="B761" s="1" t="s">
        <v>300</v>
      </c>
      <c r="C761" s="10"/>
      <c r="D761" s="2">
        <v>2255.41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215</v>
      </c>
      <c r="L761" s="2">
        <v>0</v>
      </c>
      <c r="M761" s="2">
        <f t="shared" si="68"/>
        <v>2470.41</v>
      </c>
      <c r="N761" s="2">
        <v>1030.66</v>
      </c>
      <c r="O761" s="2">
        <v>0</v>
      </c>
      <c r="P761" s="2">
        <v>0</v>
      </c>
      <c r="Q761" s="2">
        <v>0</v>
      </c>
      <c r="R761" s="2">
        <v>0</v>
      </c>
      <c r="S761" s="2">
        <v>376.2</v>
      </c>
      <c r="T761" s="2">
        <v>0</v>
      </c>
      <c r="U761" s="2">
        <v>0</v>
      </c>
      <c r="V761" s="2">
        <v>0</v>
      </c>
      <c r="W761" s="2">
        <f t="shared" si="66"/>
        <v>1406.8600000000001</v>
      </c>
      <c r="X761" s="2">
        <f t="shared" si="67"/>
        <v>3877.27</v>
      </c>
    </row>
    <row r="762" spans="1:24" ht="14.25">
      <c r="A762" s="5">
        <v>2017</v>
      </c>
      <c r="B762" s="1" t="s">
        <v>301</v>
      </c>
      <c r="C762" s="10"/>
      <c r="D762" s="2">
        <v>11636.48</v>
      </c>
      <c r="E762" s="2">
        <v>501.17</v>
      </c>
      <c r="F762" s="2">
        <v>0</v>
      </c>
      <c r="G762" s="2">
        <v>0</v>
      </c>
      <c r="H762" s="2">
        <v>0</v>
      </c>
      <c r="I762" s="2">
        <v>0</v>
      </c>
      <c r="J762" s="2">
        <v>464</v>
      </c>
      <c r="K762" s="2">
        <v>0</v>
      </c>
      <c r="L762" s="2">
        <v>0</v>
      </c>
      <c r="M762" s="2">
        <f t="shared" si="68"/>
        <v>12601.65</v>
      </c>
      <c r="N762" s="2">
        <v>15279.99</v>
      </c>
      <c r="O762" s="2">
        <v>585.98</v>
      </c>
      <c r="P762" s="2">
        <v>0</v>
      </c>
      <c r="Q762" s="2">
        <v>320.62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f t="shared" si="66"/>
        <v>16186.59</v>
      </c>
      <c r="X762" s="2">
        <f t="shared" si="67"/>
        <v>28788.239999999998</v>
      </c>
    </row>
    <row r="763" spans="1:24" ht="14.25">
      <c r="A763" s="5">
        <v>2017</v>
      </c>
      <c r="B763" s="1" t="s">
        <v>302</v>
      </c>
      <c r="C763" s="10"/>
      <c r="D763" s="2">
        <v>37500</v>
      </c>
      <c r="E763" s="2">
        <v>215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f t="shared" si="68"/>
        <v>37715</v>
      </c>
      <c r="N763" s="2">
        <v>39000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f t="shared" si="66"/>
        <v>39000</v>
      </c>
      <c r="X763" s="2">
        <f t="shared" si="67"/>
        <v>76715</v>
      </c>
    </row>
    <row r="764" spans="1:24" ht="14.25">
      <c r="A764" s="5">
        <v>2017</v>
      </c>
      <c r="B764" s="1" t="s">
        <v>934</v>
      </c>
      <c r="C764" s="10" t="s">
        <v>25</v>
      </c>
      <c r="D764" s="2" t="s">
        <v>12</v>
      </c>
      <c r="E764" s="2" t="s">
        <v>12</v>
      </c>
      <c r="F764" s="2" t="s">
        <v>12</v>
      </c>
      <c r="G764" s="2" t="s">
        <v>12</v>
      </c>
      <c r="H764" s="2" t="s">
        <v>12</v>
      </c>
      <c r="I764" s="2" t="s">
        <v>12</v>
      </c>
      <c r="J764" s="2" t="s">
        <v>12</v>
      </c>
      <c r="K764" s="2" t="s">
        <v>12</v>
      </c>
      <c r="L764" s="2" t="s">
        <v>12</v>
      </c>
      <c r="M764" s="2">
        <f>SUM(D764:L764)</f>
        <v>0</v>
      </c>
      <c r="N764" s="2"/>
      <c r="O764" s="2"/>
      <c r="P764" s="2"/>
      <c r="Q764" s="2"/>
      <c r="R764" s="2"/>
      <c r="S764" s="2"/>
      <c r="T764" s="2"/>
      <c r="U764" s="2"/>
      <c r="V764" s="2"/>
      <c r="W764" s="2">
        <f>SUM(N764:V764)</f>
        <v>0</v>
      </c>
      <c r="X764" s="2">
        <f>SUM(M764,W764)</f>
        <v>0</v>
      </c>
    </row>
    <row r="765" spans="1:24" ht="14.25">
      <c r="A765" s="5">
        <v>2017</v>
      </c>
      <c r="B765" s="1" t="s">
        <v>303</v>
      </c>
      <c r="C765" s="10"/>
      <c r="D765" s="2">
        <v>21000</v>
      </c>
      <c r="E765" s="2">
        <v>115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f t="shared" si="68"/>
        <v>21115</v>
      </c>
      <c r="N765" s="2">
        <v>18000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f t="shared" si="66"/>
        <v>18000</v>
      </c>
      <c r="X765" s="2">
        <f t="shared" si="67"/>
        <v>39115</v>
      </c>
    </row>
    <row r="766" spans="1:24" ht="14.25">
      <c r="A766" s="5">
        <v>2017</v>
      </c>
      <c r="B766" s="1" t="s">
        <v>906</v>
      </c>
      <c r="C766" s="10" t="s">
        <v>12</v>
      </c>
      <c r="D766" s="2">
        <v>14300</v>
      </c>
      <c r="E766" s="2">
        <v>0</v>
      </c>
      <c r="F766" s="2">
        <v>0</v>
      </c>
      <c r="G766" s="2">
        <v>0</v>
      </c>
      <c r="H766" s="2">
        <v>0</v>
      </c>
      <c r="I766" s="2">
        <v>750</v>
      </c>
      <c r="J766" s="2">
        <v>0</v>
      </c>
      <c r="K766" s="2">
        <v>0</v>
      </c>
      <c r="L766" s="2">
        <v>0</v>
      </c>
      <c r="M766" s="2">
        <f>SUM(D766:L766)</f>
        <v>15050</v>
      </c>
      <c r="N766" s="2">
        <v>62500</v>
      </c>
      <c r="O766" s="2">
        <v>600</v>
      </c>
      <c r="P766" s="2">
        <v>0</v>
      </c>
      <c r="Q766" s="2">
        <v>0</v>
      </c>
      <c r="R766" s="2">
        <v>0</v>
      </c>
      <c r="S766" s="2">
        <v>0</v>
      </c>
      <c r="T766" s="2">
        <v>1950</v>
      </c>
      <c r="U766" s="2">
        <v>0</v>
      </c>
      <c r="V766" s="2">
        <v>0</v>
      </c>
      <c r="W766" s="2">
        <f>SUM(N766:V766)</f>
        <v>65050</v>
      </c>
      <c r="X766" s="2">
        <f>SUM(M766,W766)</f>
        <v>80100</v>
      </c>
    </row>
    <row r="767" spans="1:24" ht="14.25">
      <c r="A767" s="5">
        <v>2017</v>
      </c>
      <c r="B767" s="1" t="s">
        <v>546</v>
      </c>
      <c r="C767" s="10" t="s">
        <v>25</v>
      </c>
      <c r="D767" s="2"/>
      <c r="E767" s="2"/>
      <c r="F767" s="2"/>
      <c r="G767" s="2"/>
      <c r="H767" s="2"/>
      <c r="I767" s="2"/>
      <c r="J767" s="2"/>
      <c r="K767" s="2"/>
      <c r="L767" s="2"/>
      <c r="M767" s="2">
        <f t="shared" si="68"/>
        <v>0</v>
      </c>
      <c r="N767" s="2"/>
      <c r="O767" s="2"/>
      <c r="P767" s="2"/>
      <c r="Q767" s="2"/>
      <c r="R767" s="2"/>
      <c r="S767" s="2"/>
      <c r="T767" s="2"/>
      <c r="U767" s="2"/>
      <c r="V767" s="2"/>
      <c r="W767" s="2">
        <f t="shared" si="66"/>
        <v>0</v>
      </c>
      <c r="X767" s="2">
        <f t="shared" si="67"/>
        <v>0</v>
      </c>
    </row>
    <row r="768" spans="1:24" ht="14.25">
      <c r="A768" s="5">
        <v>2017</v>
      </c>
      <c r="B768" s="1" t="s">
        <v>510</v>
      </c>
      <c r="C768" s="10"/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f t="shared" si="68"/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f t="shared" si="66"/>
        <v>0</v>
      </c>
      <c r="X768" s="2">
        <f t="shared" si="67"/>
        <v>0</v>
      </c>
    </row>
    <row r="769" spans="1:24" ht="14.25">
      <c r="A769" s="5">
        <v>2017</v>
      </c>
      <c r="B769" s="1" t="s">
        <v>441</v>
      </c>
      <c r="C769" s="10"/>
      <c r="D769" s="2">
        <v>8632.5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f t="shared" si="68"/>
        <v>8632.5</v>
      </c>
      <c r="N769" s="2">
        <v>5512.5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f t="shared" si="66"/>
        <v>5512.5</v>
      </c>
      <c r="X769" s="2">
        <f t="shared" si="67"/>
        <v>14145</v>
      </c>
    </row>
    <row r="770" spans="1:24" ht="14.25">
      <c r="A770" s="5">
        <v>2017</v>
      </c>
      <c r="B770" s="1" t="s">
        <v>890</v>
      </c>
      <c r="C770" s="10" t="s">
        <v>840</v>
      </c>
      <c r="D770" s="2">
        <v>2800</v>
      </c>
      <c r="E770" s="2">
        <v>215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f>SUM(D770:L770)</f>
        <v>3015</v>
      </c>
      <c r="N770" s="2"/>
      <c r="O770" s="2"/>
      <c r="P770" s="2"/>
      <c r="Q770" s="2"/>
      <c r="R770" s="2"/>
      <c r="S770" s="2"/>
      <c r="T770" s="2"/>
      <c r="U770" s="2"/>
      <c r="V770" s="2"/>
      <c r="W770" s="2">
        <f>SUM(N770:V770)</f>
        <v>0</v>
      </c>
      <c r="X770" s="2">
        <f>SUM(M770,W770)</f>
        <v>3015</v>
      </c>
    </row>
    <row r="771" spans="1:24" ht="14.25">
      <c r="A771" s="5">
        <v>2017</v>
      </c>
      <c r="B771" s="1" t="s">
        <v>474</v>
      </c>
      <c r="C771" s="10"/>
      <c r="D771" s="2">
        <v>17585.5</v>
      </c>
      <c r="E771" s="2">
        <v>215</v>
      </c>
      <c r="F771" s="2">
        <v>0</v>
      </c>
      <c r="G771" s="2">
        <v>230.16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f t="shared" si="68"/>
        <v>18030.66</v>
      </c>
      <c r="N771" s="2">
        <v>22741.25</v>
      </c>
      <c r="O771" s="2">
        <v>699.28</v>
      </c>
      <c r="P771" s="2">
        <v>0</v>
      </c>
      <c r="Q771" s="2">
        <v>908.48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f t="shared" si="66"/>
        <v>24349.01</v>
      </c>
      <c r="X771" s="2">
        <f t="shared" si="67"/>
        <v>42379.67</v>
      </c>
    </row>
    <row r="772" spans="1:24" ht="14.25">
      <c r="A772" s="5">
        <v>2017</v>
      </c>
      <c r="B772" s="1" t="s">
        <v>641</v>
      </c>
      <c r="C772" s="10" t="s">
        <v>12</v>
      </c>
      <c r="D772" s="2">
        <v>156.63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f>SUM(D772:L772)</f>
        <v>156.63</v>
      </c>
      <c r="N772" s="2">
        <v>26597</v>
      </c>
      <c r="O772" s="2">
        <v>15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f t="shared" si="66"/>
        <v>26612</v>
      </c>
      <c r="X772" s="2">
        <f t="shared" si="67"/>
        <v>26768.63</v>
      </c>
    </row>
    <row r="773" spans="1:24" ht="14.25">
      <c r="A773" s="5">
        <v>2017</v>
      </c>
      <c r="B773" s="1" t="s">
        <v>640</v>
      </c>
      <c r="C773" s="10" t="s">
        <v>25</v>
      </c>
      <c r="D773" s="2"/>
      <c r="E773" s="2"/>
      <c r="F773" s="2"/>
      <c r="G773" s="2"/>
      <c r="H773" s="2"/>
      <c r="I773" s="2"/>
      <c r="J773" s="2"/>
      <c r="K773" s="2"/>
      <c r="L773" s="2"/>
      <c r="M773" s="2">
        <f>SUM(D773:L773)</f>
        <v>0</v>
      </c>
      <c r="N773" s="2"/>
      <c r="O773" s="2"/>
      <c r="P773" s="2"/>
      <c r="Q773" s="2"/>
      <c r="R773" s="2"/>
      <c r="S773" s="2"/>
      <c r="T773" s="2"/>
      <c r="U773" s="2"/>
      <c r="V773" s="2"/>
      <c r="W773" s="2">
        <f t="shared" si="66"/>
        <v>0</v>
      </c>
      <c r="X773" s="2">
        <f t="shared" si="67"/>
        <v>0</v>
      </c>
    </row>
    <row r="774" spans="1:24" ht="14.25">
      <c r="A774" s="5">
        <v>2017</v>
      </c>
      <c r="B774" s="1" t="s">
        <v>304</v>
      </c>
      <c r="C774" s="10" t="s">
        <v>12</v>
      </c>
      <c r="D774" s="2">
        <v>3424.97</v>
      </c>
      <c r="E774" s="2">
        <v>217.3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f t="shared" si="68"/>
        <v>3642.27</v>
      </c>
      <c r="N774" s="2">
        <v>9452.81</v>
      </c>
      <c r="O774" s="2">
        <v>284.2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f t="shared" si="66"/>
        <v>9737.01</v>
      </c>
      <c r="X774" s="2">
        <f t="shared" si="67"/>
        <v>13379.28</v>
      </c>
    </row>
    <row r="775" spans="1:24" ht="14.25">
      <c r="A775" s="5">
        <v>2017</v>
      </c>
      <c r="B775" s="1" t="s">
        <v>786</v>
      </c>
      <c r="C775" s="10" t="s">
        <v>911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f>SUM(D775:L775)</f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f t="shared" si="66"/>
        <v>0</v>
      </c>
      <c r="X775" s="2">
        <f t="shared" si="67"/>
        <v>0</v>
      </c>
    </row>
    <row r="776" spans="1:24" ht="14.25">
      <c r="A776" s="5">
        <v>2017</v>
      </c>
      <c r="B776" s="1" t="s">
        <v>670</v>
      </c>
      <c r="C776" s="10" t="s">
        <v>12</v>
      </c>
      <c r="D776" s="2">
        <v>5359.5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225</v>
      </c>
      <c r="L776" s="2">
        <v>0</v>
      </c>
      <c r="M776" s="2">
        <f>SUM(D776:L776)</f>
        <v>5584.5</v>
      </c>
      <c r="N776" s="2">
        <v>756.5</v>
      </c>
      <c r="O776" s="2">
        <v>0</v>
      </c>
      <c r="P776" s="2">
        <v>0</v>
      </c>
      <c r="Q776" s="2">
        <v>0</v>
      </c>
      <c r="R776" s="2">
        <v>49.95</v>
      </c>
      <c r="S776" s="2">
        <v>0</v>
      </c>
      <c r="T776" s="2">
        <v>0</v>
      </c>
      <c r="U776" s="2">
        <v>5</v>
      </c>
      <c r="V776" s="2">
        <v>0</v>
      </c>
      <c r="W776" s="2">
        <f t="shared" si="66"/>
        <v>811.45</v>
      </c>
      <c r="X776" s="2">
        <f t="shared" si="67"/>
        <v>6395.95</v>
      </c>
    </row>
    <row r="777" spans="1:24" ht="14.25">
      <c r="A777" s="5">
        <v>2017</v>
      </c>
      <c r="B777" s="1" t="s">
        <v>305</v>
      </c>
      <c r="C777" s="10" t="s">
        <v>840</v>
      </c>
      <c r="D777" s="2">
        <v>6325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600</v>
      </c>
      <c r="L777" s="2">
        <v>0</v>
      </c>
      <c r="M777" s="2">
        <f t="shared" si="68"/>
        <v>6925</v>
      </c>
      <c r="N777" s="2"/>
      <c r="O777" s="2"/>
      <c r="P777" s="2"/>
      <c r="Q777" s="2"/>
      <c r="R777" s="2"/>
      <c r="S777" s="2"/>
      <c r="T777" s="2"/>
      <c r="U777" s="2"/>
      <c r="V777" s="2"/>
      <c r="W777" s="2">
        <f t="shared" si="66"/>
        <v>0</v>
      </c>
      <c r="X777" s="2">
        <f t="shared" si="67"/>
        <v>6925</v>
      </c>
    </row>
    <row r="778" spans="1:24" ht="14.25">
      <c r="A778" s="5">
        <v>2017</v>
      </c>
      <c r="B778" s="1" t="s">
        <v>568</v>
      </c>
      <c r="C778" s="10" t="s">
        <v>12</v>
      </c>
      <c r="D778" s="2">
        <v>13500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400</v>
      </c>
      <c r="L778" s="2">
        <v>0</v>
      </c>
      <c r="M778" s="2">
        <f>SUM(D778:L778)</f>
        <v>13900</v>
      </c>
      <c r="N778" s="2">
        <v>6930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430</v>
      </c>
      <c r="V778" s="2">
        <v>0</v>
      </c>
      <c r="W778" s="2">
        <f t="shared" si="66"/>
        <v>7360</v>
      </c>
      <c r="X778" s="2">
        <f t="shared" si="67"/>
        <v>21260</v>
      </c>
    </row>
    <row r="779" spans="1:24" ht="14.25">
      <c r="A779" s="5">
        <v>2017</v>
      </c>
      <c r="B779" s="1" t="s">
        <v>589</v>
      </c>
      <c r="C779" s="10" t="s">
        <v>12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f>SUM(D779:L779)</f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f t="shared" si="66"/>
        <v>0</v>
      </c>
      <c r="X779" s="2">
        <f t="shared" si="67"/>
        <v>0</v>
      </c>
    </row>
    <row r="780" spans="1:24" ht="14.25">
      <c r="A780" s="5">
        <v>2017</v>
      </c>
      <c r="B780" s="1" t="s">
        <v>306</v>
      </c>
      <c r="C780" s="10"/>
      <c r="D780" s="2">
        <v>4730</v>
      </c>
      <c r="E780" s="2">
        <v>230</v>
      </c>
      <c r="F780" s="2">
        <v>0</v>
      </c>
      <c r="G780" s="2">
        <v>0</v>
      </c>
      <c r="H780" s="2">
        <v>0</v>
      </c>
      <c r="I780" s="2">
        <v>0</v>
      </c>
      <c r="J780" s="2">
        <v>957.5</v>
      </c>
      <c r="K780" s="2">
        <v>0</v>
      </c>
      <c r="L780" s="2">
        <v>0</v>
      </c>
      <c r="M780" s="2">
        <f t="shared" si="68"/>
        <v>5917.5</v>
      </c>
      <c r="N780" s="2">
        <v>4732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f t="shared" si="66"/>
        <v>4732</v>
      </c>
      <c r="X780" s="2">
        <f t="shared" si="67"/>
        <v>10649.5</v>
      </c>
    </row>
    <row r="781" spans="1:24" ht="14.25">
      <c r="A781" s="5">
        <v>2017</v>
      </c>
      <c r="B781" s="1" t="s">
        <v>908</v>
      </c>
      <c r="C781" s="10" t="s">
        <v>911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f>SUM(D781:L781)</f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f>SUM(N781:V781)</f>
        <v>0</v>
      </c>
      <c r="X781" s="2">
        <f>SUM(M781,W781)</f>
        <v>0</v>
      </c>
    </row>
    <row r="782" spans="1:24" ht="14.25">
      <c r="A782" s="5">
        <v>2017</v>
      </c>
      <c r="B782" s="1" t="s">
        <v>935</v>
      </c>
      <c r="C782" s="10" t="s">
        <v>913</v>
      </c>
      <c r="D782" s="2" t="s">
        <v>12</v>
      </c>
      <c r="E782" s="2" t="s">
        <v>12</v>
      </c>
      <c r="F782" s="2" t="s">
        <v>12</v>
      </c>
      <c r="G782" s="2" t="s">
        <v>12</v>
      </c>
      <c r="H782" s="2" t="s">
        <v>12</v>
      </c>
      <c r="I782" s="2" t="s">
        <v>12</v>
      </c>
      <c r="J782" s="2" t="s">
        <v>12</v>
      </c>
      <c r="K782" s="2" t="s">
        <v>12</v>
      </c>
      <c r="L782" s="2">
        <v>0</v>
      </c>
      <c r="M782" s="2">
        <f>SUM(D782:L782)</f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f>SUM(N782:V782)</f>
        <v>0</v>
      </c>
      <c r="X782" s="2">
        <f>SUM(M782,W782)</f>
        <v>0</v>
      </c>
    </row>
    <row r="783" spans="1:24" ht="14.25">
      <c r="A783" s="5">
        <v>2017</v>
      </c>
      <c r="B783" s="1" t="s">
        <v>646</v>
      </c>
      <c r="C783" s="10" t="s">
        <v>911</v>
      </c>
      <c r="D783" s="2">
        <v>3066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f>SUM(D783:L783)</f>
        <v>3066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f t="shared" si="66"/>
        <v>0</v>
      </c>
      <c r="X783" s="2">
        <f t="shared" si="67"/>
        <v>3066</v>
      </c>
    </row>
    <row r="784" spans="1:24" ht="14.25">
      <c r="A784" s="5">
        <v>2017</v>
      </c>
      <c r="B784" s="1" t="s">
        <v>682</v>
      </c>
      <c r="C784" s="10" t="s">
        <v>12</v>
      </c>
      <c r="D784" s="2">
        <v>10050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f>SUM(D784:L784)</f>
        <v>10050</v>
      </c>
      <c r="N784" s="2">
        <v>2100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f t="shared" si="66"/>
        <v>2100</v>
      </c>
      <c r="X784" s="2">
        <f t="shared" si="67"/>
        <v>12150</v>
      </c>
    </row>
    <row r="785" spans="1:24" ht="14.25">
      <c r="A785" s="5">
        <v>2017</v>
      </c>
      <c r="B785" s="1" t="s">
        <v>671</v>
      </c>
      <c r="C785" s="10" t="s">
        <v>12</v>
      </c>
      <c r="D785" s="2">
        <v>10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f>SUM(D785:L785)</f>
        <v>10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7500</v>
      </c>
      <c r="T785" s="2">
        <v>0</v>
      </c>
      <c r="U785" s="2">
        <v>0</v>
      </c>
      <c r="V785" s="2">
        <v>0</v>
      </c>
      <c r="W785" s="2">
        <f t="shared" si="66"/>
        <v>7500</v>
      </c>
      <c r="X785" s="2">
        <f t="shared" si="67"/>
        <v>7510</v>
      </c>
    </row>
    <row r="786" spans="1:24" ht="14.25">
      <c r="A786" s="5">
        <v>2017</v>
      </c>
      <c r="B786" s="1" t="s">
        <v>307</v>
      </c>
      <c r="C786" s="10" t="s">
        <v>25</v>
      </c>
      <c r="D786" s="2"/>
      <c r="E786" s="2"/>
      <c r="F786" s="2"/>
      <c r="G786" s="2"/>
      <c r="H786" s="2"/>
      <c r="I786" s="2"/>
      <c r="J786" s="2"/>
      <c r="K786" s="2"/>
      <c r="L786" s="2"/>
      <c r="M786" s="2">
        <f t="shared" si="68"/>
        <v>0</v>
      </c>
      <c r="N786" s="2"/>
      <c r="O786" s="2"/>
      <c r="P786" s="2"/>
      <c r="Q786" s="2"/>
      <c r="R786" s="2"/>
      <c r="S786" s="2"/>
      <c r="T786" s="2"/>
      <c r="U786" s="2"/>
      <c r="V786" s="2"/>
      <c r="W786" s="2">
        <f t="shared" si="66"/>
        <v>0</v>
      </c>
      <c r="X786" s="2">
        <f t="shared" si="67"/>
        <v>0</v>
      </c>
    </row>
    <row r="787" spans="1:24" ht="14.25">
      <c r="A787" s="5">
        <v>2017</v>
      </c>
      <c r="B787" s="1" t="s">
        <v>421</v>
      </c>
      <c r="C787" s="10" t="s">
        <v>12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f t="shared" si="68"/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f t="shared" si="66"/>
        <v>0</v>
      </c>
      <c r="X787" s="2">
        <f t="shared" si="67"/>
        <v>0</v>
      </c>
    </row>
    <row r="788" spans="1:24" ht="14.25">
      <c r="A788" s="5">
        <v>2017</v>
      </c>
      <c r="B788" s="1" t="s">
        <v>763</v>
      </c>
      <c r="C788" s="10" t="s">
        <v>12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f>SUM(D788:L788)</f>
        <v>0</v>
      </c>
      <c r="N788" s="2">
        <v>40000</v>
      </c>
      <c r="O788" s="2">
        <v>17.25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215</v>
      </c>
      <c r="V788" s="2">
        <v>0</v>
      </c>
      <c r="W788" s="2">
        <f t="shared" si="66"/>
        <v>40232.25</v>
      </c>
      <c r="X788" s="2">
        <f t="shared" si="67"/>
        <v>40232.25</v>
      </c>
    </row>
    <row r="789" spans="1:24" ht="14.25">
      <c r="A789" s="5">
        <v>2017</v>
      </c>
      <c r="B789" s="1" t="s">
        <v>496</v>
      </c>
      <c r="C789" s="10"/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657</v>
      </c>
      <c r="L789" s="2">
        <v>0</v>
      </c>
      <c r="M789" s="2">
        <f t="shared" si="68"/>
        <v>657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17</v>
      </c>
      <c r="V789" s="2">
        <v>0</v>
      </c>
      <c r="W789" s="2">
        <f t="shared" si="66"/>
        <v>17</v>
      </c>
      <c r="X789" s="2">
        <f t="shared" si="67"/>
        <v>674</v>
      </c>
    </row>
    <row r="790" spans="1:24" ht="14.25">
      <c r="A790" s="5">
        <v>2017</v>
      </c>
      <c r="B790" s="1" t="s">
        <v>834</v>
      </c>
      <c r="C790" s="10" t="s">
        <v>12</v>
      </c>
      <c r="D790" s="2">
        <v>216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f>SUM(D790:L790)</f>
        <v>216</v>
      </c>
      <c r="N790" s="2">
        <v>131.85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f>SUM(N790:V790)</f>
        <v>131.85</v>
      </c>
      <c r="X790" s="2">
        <f>SUM(M790,W790)</f>
        <v>347.85</v>
      </c>
    </row>
    <row r="791" spans="1:24" ht="14.25">
      <c r="A791" s="5">
        <v>2017</v>
      </c>
      <c r="B791" s="1" t="s">
        <v>683</v>
      </c>
      <c r="C791" s="10" t="s">
        <v>12</v>
      </c>
      <c r="D791" s="2">
        <v>7851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f>SUM(D791:L791)</f>
        <v>7851</v>
      </c>
      <c r="N791" s="2">
        <v>4679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f t="shared" si="66"/>
        <v>4679</v>
      </c>
      <c r="X791" s="2">
        <f t="shared" si="67"/>
        <v>12530</v>
      </c>
    </row>
    <row r="792" spans="1:24" ht="14.25">
      <c r="A792" s="5">
        <v>2017</v>
      </c>
      <c r="B792" s="1" t="s">
        <v>936</v>
      </c>
      <c r="C792" s="10" t="s">
        <v>913</v>
      </c>
      <c r="D792" s="2" t="s">
        <v>12</v>
      </c>
      <c r="E792" s="2" t="s">
        <v>12</v>
      </c>
      <c r="F792" s="2" t="s">
        <v>12</v>
      </c>
      <c r="G792" s="2" t="s">
        <v>12</v>
      </c>
      <c r="H792" s="2" t="s">
        <v>12</v>
      </c>
      <c r="I792" s="2" t="s">
        <v>12</v>
      </c>
      <c r="J792" s="2" t="s">
        <v>12</v>
      </c>
      <c r="K792" s="2" t="s">
        <v>12</v>
      </c>
      <c r="L792" s="2">
        <v>0</v>
      </c>
      <c r="M792" s="2">
        <f>SUM(D792:L792)</f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f t="shared" si="66"/>
        <v>0</v>
      </c>
      <c r="X792" s="2">
        <f t="shared" si="67"/>
        <v>0</v>
      </c>
    </row>
    <row r="793" spans="1:24" ht="14.25">
      <c r="A793" s="5">
        <v>2017</v>
      </c>
      <c r="B793" s="1" t="s">
        <v>410</v>
      </c>
      <c r="C793" s="10" t="s">
        <v>12</v>
      </c>
      <c r="D793" s="2">
        <v>40.54</v>
      </c>
      <c r="E793" s="2">
        <v>215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f t="shared" si="68"/>
        <v>255.54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f aca="true" t="shared" si="69" ref="W793:W828">SUM(N793:V793)</f>
        <v>0</v>
      </c>
      <c r="X793" s="2">
        <f aca="true" t="shared" si="70" ref="X793:X828">SUM(M793,W793)</f>
        <v>255.54</v>
      </c>
    </row>
    <row r="794" spans="1:24" ht="14.25">
      <c r="A794" s="5">
        <v>2017</v>
      </c>
      <c r="B794" s="1" t="s">
        <v>464</v>
      </c>
      <c r="C794" s="10" t="s">
        <v>12</v>
      </c>
      <c r="D794" s="2">
        <v>11200</v>
      </c>
      <c r="E794" s="2">
        <v>232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f t="shared" si="68"/>
        <v>11432</v>
      </c>
      <c r="N794" s="2">
        <v>9600</v>
      </c>
      <c r="O794" s="2">
        <v>10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f t="shared" si="69"/>
        <v>9610</v>
      </c>
      <c r="X794" s="2">
        <f t="shared" si="70"/>
        <v>21042</v>
      </c>
    </row>
    <row r="795" spans="1:24" ht="14.25">
      <c r="A795" s="5">
        <v>2017</v>
      </c>
      <c r="B795" s="1" t="s">
        <v>308</v>
      </c>
      <c r="C795" s="10" t="s">
        <v>12</v>
      </c>
      <c r="D795" s="2">
        <v>5386.54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f t="shared" si="68"/>
        <v>5386.54</v>
      </c>
      <c r="N795" s="2">
        <v>735.92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441</v>
      </c>
      <c r="W795" s="2">
        <f t="shared" si="69"/>
        <v>1176.92</v>
      </c>
      <c r="X795" s="2">
        <f t="shared" si="70"/>
        <v>6563.46</v>
      </c>
    </row>
    <row r="796" spans="1:24" ht="15" customHeight="1">
      <c r="A796" s="5">
        <v>2017</v>
      </c>
      <c r="B796" s="1" t="s">
        <v>422</v>
      </c>
      <c r="C796" s="10" t="s">
        <v>12</v>
      </c>
      <c r="D796" s="2">
        <v>13000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540</v>
      </c>
      <c r="L796" s="2">
        <v>0</v>
      </c>
      <c r="M796" s="2">
        <f t="shared" si="68"/>
        <v>13540</v>
      </c>
      <c r="N796" s="2">
        <v>9000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f t="shared" si="69"/>
        <v>9000</v>
      </c>
      <c r="X796" s="2">
        <f t="shared" si="70"/>
        <v>22540</v>
      </c>
    </row>
    <row r="797" spans="1:24" ht="14.25">
      <c r="A797" s="5">
        <v>2017</v>
      </c>
      <c r="B797" s="1" t="s">
        <v>848</v>
      </c>
      <c r="C797" s="10" t="s">
        <v>12</v>
      </c>
      <c r="D797" s="2">
        <v>475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f>SUM(D797:L797)</f>
        <v>475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f>SUM(N797:V797)</f>
        <v>0</v>
      </c>
      <c r="X797" s="2">
        <f>SUM(M797,W797)</f>
        <v>475</v>
      </c>
    </row>
    <row r="798" spans="1:24" ht="14.25">
      <c r="A798" s="5">
        <v>2017</v>
      </c>
      <c r="B798" s="1" t="s">
        <v>309</v>
      </c>
      <c r="C798" s="10" t="s">
        <v>25</v>
      </c>
      <c r="D798" s="2"/>
      <c r="E798" s="2"/>
      <c r="F798" s="2"/>
      <c r="G798" s="2"/>
      <c r="H798" s="2"/>
      <c r="I798" s="2"/>
      <c r="J798" s="2"/>
      <c r="K798" s="2"/>
      <c r="L798" s="2"/>
      <c r="M798" s="2">
        <f t="shared" si="68"/>
        <v>0</v>
      </c>
      <c r="N798" s="2"/>
      <c r="O798" s="2"/>
      <c r="P798" s="2"/>
      <c r="Q798" s="2"/>
      <c r="R798" s="2"/>
      <c r="S798" s="2"/>
      <c r="T798" s="2"/>
      <c r="U798" s="2"/>
      <c r="V798" s="2"/>
      <c r="W798" s="2">
        <f t="shared" si="69"/>
        <v>0</v>
      </c>
      <c r="X798" s="2">
        <f t="shared" si="70"/>
        <v>0</v>
      </c>
    </row>
    <row r="799" spans="1:24" ht="14.25">
      <c r="A799" s="5">
        <v>2017</v>
      </c>
      <c r="B799" s="1" t="s">
        <v>764</v>
      </c>
      <c r="C799" s="10" t="s">
        <v>12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f t="shared" si="68"/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f t="shared" si="69"/>
        <v>0</v>
      </c>
      <c r="X799" s="2">
        <f t="shared" si="70"/>
        <v>0</v>
      </c>
    </row>
    <row r="800" spans="1:24" ht="14.25">
      <c r="A800" s="5">
        <v>2017</v>
      </c>
      <c r="B800" s="1" t="s">
        <v>310</v>
      </c>
      <c r="C800" s="10" t="s">
        <v>12</v>
      </c>
      <c r="D800" s="2">
        <v>8342.95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441</v>
      </c>
      <c r="M800" s="2">
        <f t="shared" si="68"/>
        <v>8783.95</v>
      </c>
      <c r="N800" s="2">
        <v>8900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8.5</v>
      </c>
      <c r="W800" s="2">
        <f t="shared" si="69"/>
        <v>8908.5</v>
      </c>
      <c r="X800" s="2">
        <f t="shared" si="70"/>
        <v>17692.45</v>
      </c>
    </row>
    <row r="801" spans="1:24" ht="14.25">
      <c r="A801" s="5">
        <v>2017</v>
      </c>
      <c r="B801" s="1" t="s">
        <v>587</v>
      </c>
      <c r="C801" s="10" t="s">
        <v>840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f t="shared" si="68"/>
        <v>0</v>
      </c>
      <c r="N801" s="2"/>
      <c r="O801" s="2"/>
      <c r="P801" s="2"/>
      <c r="Q801" s="2"/>
      <c r="R801" s="2"/>
      <c r="S801" s="2"/>
      <c r="T801" s="2"/>
      <c r="U801" s="2"/>
      <c r="V801" s="2"/>
      <c r="W801" s="2">
        <f t="shared" si="69"/>
        <v>0</v>
      </c>
      <c r="X801" s="2">
        <f t="shared" si="70"/>
        <v>0</v>
      </c>
    </row>
    <row r="802" spans="1:24" ht="14.25">
      <c r="A802" s="5">
        <v>2017</v>
      </c>
      <c r="B802" s="1" t="s">
        <v>639</v>
      </c>
      <c r="C802" s="10"/>
      <c r="D802" s="2">
        <v>60000</v>
      </c>
      <c r="E802" s="2">
        <v>215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f aca="true" t="shared" si="71" ref="M802:M811">SUM(D802:L802)</f>
        <v>60215</v>
      </c>
      <c r="N802" s="2">
        <v>70000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f t="shared" si="69"/>
        <v>70000</v>
      </c>
      <c r="X802" s="2">
        <f t="shared" si="70"/>
        <v>130215</v>
      </c>
    </row>
    <row r="803" spans="1:24" ht="14.25">
      <c r="A803" s="5">
        <v>2017</v>
      </c>
      <c r="B803" s="1" t="s">
        <v>684</v>
      </c>
      <c r="C803" s="10" t="s">
        <v>12</v>
      </c>
      <c r="D803" s="2">
        <v>645.16</v>
      </c>
      <c r="E803" s="2">
        <v>1064.45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f t="shared" si="71"/>
        <v>1709.6100000000001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f t="shared" si="69"/>
        <v>0</v>
      </c>
      <c r="X803" s="2">
        <f t="shared" si="70"/>
        <v>1709.6100000000001</v>
      </c>
    </row>
    <row r="804" spans="1:24" ht="14.25">
      <c r="A804" s="5">
        <v>2017</v>
      </c>
      <c r="B804" s="1" t="s">
        <v>411</v>
      </c>
      <c r="C804" s="10" t="s">
        <v>12</v>
      </c>
      <c r="D804" s="2">
        <v>3975</v>
      </c>
      <c r="E804" s="2">
        <v>800</v>
      </c>
      <c r="F804" s="2">
        <v>0</v>
      </c>
      <c r="G804" s="2">
        <v>0</v>
      </c>
      <c r="H804" s="2">
        <v>0</v>
      </c>
      <c r="I804" s="2">
        <v>0</v>
      </c>
      <c r="J804" s="2">
        <v>190.13</v>
      </c>
      <c r="K804" s="2">
        <v>0</v>
      </c>
      <c r="L804" s="2">
        <v>0</v>
      </c>
      <c r="M804" s="2">
        <f t="shared" si="71"/>
        <v>4965.13</v>
      </c>
      <c r="N804" s="2">
        <v>3975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f t="shared" si="69"/>
        <v>3975</v>
      </c>
      <c r="X804" s="2">
        <f t="shared" si="70"/>
        <v>8940.130000000001</v>
      </c>
    </row>
    <row r="805" spans="1:24" ht="14.25">
      <c r="A805" s="5">
        <v>2017</v>
      </c>
      <c r="B805" s="1" t="s">
        <v>312</v>
      </c>
      <c r="C805" s="10"/>
      <c r="D805" s="2">
        <v>3525</v>
      </c>
      <c r="E805" s="2">
        <v>0</v>
      </c>
      <c r="F805" s="2">
        <v>0</v>
      </c>
      <c r="G805" s="2">
        <v>47.84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f>SUM(D805:L805)</f>
        <v>3572.84</v>
      </c>
      <c r="N805" s="2">
        <v>1588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f>SUM(N805:V805)</f>
        <v>1588</v>
      </c>
      <c r="X805" s="2">
        <f>SUM(M805,W805)</f>
        <v>5160.84</v>
      </c>
    </row>
    <row r="806" spans="1:24" ht="14.25">
      <c r="A806" s="5">
        <v>2017</v>
      </c>
      <c r="B806" s="1" t="s">
        <v>795</v>
      </c>
      <c r="C806" s="10"/>
      <c r="D806" s="2">
        <v>1954.44</v>
      </c>
      <c r="E806" s="2">
        <v>316.47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f>SUM(D806:L806)</f>
        <v>2270.91</v>
      </c>
      <c r="N806" s="2">
        <v>1190.47</v>
      </c>
      <c r="O806" s="2">
        <v>154.68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f t="shared" si="69"/>
        <v>1345.15</v>
      </c>
      <c r="X806" s="2">
        <f t="shared" si="70"/>
        <v>3616.06</v>
      </c>
    </row>
    <row r="807" spans="1:24" ht="14.25">
      <c r="A807" s="5">
        <v>2017</v>
      </c>
      <c r="B807" s="1" t="s">
        <v>313</v>
      </c>
      <c r="C807" s="10" t="s">
        <v>12</v>
      </c>
      <c r="D807" s="2">
        <v>29166.65</v>
      </c>
      <c r="E807" s="2">
        <v>230</v>
      </c>
      <c r="F807" s="2">
        <v>0</v>
      </c>
      <c r="G807" s="2">
        <v>41.31</v>
      </c>
      <c r="H807" s="2">
        <v>0</v>
      </c>
      <c r="I807" s="2">
        <v>0</v>
      </c>
      <c r="J807" s="2">
        <v>1592.01</v>
      </c>
      <c r="K807" s="2">
        <v>0</v>
      </c>
      <c r="L807" s="2">
        <v>0</v>
      </c>
      <c r="M807" s="2">
        <f t="shared" si="71"/>
        <v>31029.97</v>
      </c>
      <c r="N807" s="2">
        <v>34964.84</v>
      </c>
      <c r="O807" s="2">
        <v>45.14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f t="shared" si="69"/>
        <v>35009.979999999996</v>
      </c>
      <c r="X807" s="2">
        <f t="shared" si="70"/>
        <v>66039.95</v>
      </c>
    </row>
    <row r="808" spans="1:24" ht="14.25">
      <c r="A808" s="5">
        <v>2017</v>
      </c>
      <c r="B808" s="1" t="s">
        <v>787</v>
      </c>
      <c r="C808" s="10" t="s">
        <v>12</v>
      </c>
      <c r="D808" s="2">
        <v>30000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f t="shared" si="71"/>
        <v>30000</v>
      </c>
      <c r="N808" s="2">
        <v>30000</v>
      </c>
      <c r="O808" s="2">
        <v>147.54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f t="shared" si="69"/>
        <v>30147.54</v>
      </c>
      <c r="X808" s="2">
        <f t="shared" si="70"/>
        <v>60147.54</v>
      </c>
    </row>
    <row r="809" spans="1:24" ht="14.25">
      <c r="A809" s="5">
        <v>2017</v>
      </c>
      <c r="B809" s="1" t="s">
        <v>788</v>
      </c>
      <c r="C809" s="10" t="s">
        <v>12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f>SUM(D809:L809)</f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f t="shared" si="69"/>
        <v>0</v>
      </c>
      <c r="X809" s="2">
        <f t="shared" si="70"/>
        <v>0</v>
      </c>
    </row>
    <row r="810" spans="1:24" ht="14.25">
      <c r="A810" s="5">
        <v>2017</v>
      </c>
      <c r="B810" s="1" t="s">
        <v>835</v>
      </c>
      <c r="C810" s="10" t="s">
        <v>911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f>SUM(D810:L810)</f>
        <v>0</v>
      </c>
      <c r="N810" s="2">
        <v>300</v>
      </c>
      <c r="O810" s="2">
        <v>200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f>SUM(N810:V810)</f>
        <v>500</v>
      </c>
      <c r="X810" s="2">
        <f>SUM(M810,W810)</f>
        <v>500</v>
      </c>
    </row>
    <row r="811" spans="1:24" ht="14.25">
      <c r="A811" s="5">
        <v>2017</v>
      </c>
      <c r="B811" s="1" t="s">
        <v>314</v>
      </c>
      <c r="C811" s="10" t="s">
        <v>12</v>
      </c>
      <c r="D811" s="2">
        <v>1318.66</v>
      </c>
      <c r="E811" s="2">
        <v>430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f t="shared" si="71"/>
        <v>1748.66</v>
      </c>
      <c r="N811" s="2">
        <v>2796.13</v>
      </c>
      <c r="O811" s="2">
        <v>217.91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f t="shared" si="69"/>
        <v>3014.04</v>
      </c>
      <c r="X811" s="2">
        <f t="shared" si="70"/>
        <v>4762.7</v>
      </c>
    </row>
    <row r="812" spans="1:24" ht="14.25">
      <c r="A812" s="5">
        <v>2017</v>
      </c>
      <c r="B812" s="1" t="s">
        <v>353</v>
      </c>
      <c r="C812" s="10" t="s">
        <v>12</v>
      </c>
      <c r="D812" s="2">
        <v>27530.69</v>
      </c>
      <c r="E812" s="2">
        <v>705.25</v>
      </c>
      <c r="F812" s="2">
        <v>0</v>
      </c>
      <c r="G812" s="2">
        <v>54.21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f aca="true" t="shared" si="72" ref="M812:M849">SUM(D812:L812)</f>
        <v>28290.149999999998</v>
      </c>
      <c r="N812" s="2">
        <v>7641.12</v>
      </c>
      <c r="O812" s="2">
        <v>0</v>
      </c>
      <c r="P812" s="2">
        <v>0</v>
      </c>
      <c r="Q812" s="2">
        <v>26.35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f t="shared" si="69"/>
        <v>7667.47</v>
      </c>
      <c r="X812" s="2">
        <f t="shared" si="70"/>
        <v>35957.619999999995</v>
      </c>
    </row>
    <row r="813" spans="1:24" ht="14.25">
      <c r="A813" s="5">
        <v>2017</v>
      </c>
      <c r="B813" s="1" t="s">
        <v>789</v>
      </c>
      <c r="C813" s="10"/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f>SUM(D813:L813)</f>
        <v>0</v>
      </c>
      <c r="N813" s="2">
        <v>0</v>
      </c>
      <c r="O813" s="2">
        <v>0</v>
      </c>
      <c r="P813" s="2">
        <v>0</v>
      </c>
      <c r="Q813" s="2">
        <v>216.35</v>
      </c>
      <c r="R813" s="2">
        <v>0</v>
      </c>
      <c r="S813" s="2">
        <v>0</v>
      </c>
      <c r="T813" s="2">
        <v>0</v>
      </c>
      <c r="U813" s="2">
        <v>400</v>
      </c>
      <c r="V813" s="2">
        <v>0</v>
      </c>
      <c r="W813" s="2">
        <f t="shared" si="69"/>
        <v>616.35</v>
      </c>
      <c r="X813" s="2">
        <f t="shared" si="70"/>
        <v>616.35</v>
      </c>
    </row>
    <row r="814" spans="1:24" ht="14.25">
      <c r="A814" s="5">
        <v>2017</v>
      </c>
      <c r="B814" s="1" t="s">
        <v>805</v>
      </c>
      <c r="C814" s="10" t="s">
        <v>25</v>
      </c>
      <c r="D814" s="2"/>
      <c r="E814" s="2"/>
      <c r="F814" s="2"/>
      <c r="G814" s="2"/>
      <c r="H814" s="2"/>
      <c r="I814" s="2"/>
      <c r="J814" s="2"/>
      <c r="K814" s="2"/>
      <c r="L814" s="2"/>
      <c r="M814" s="2">
        <f>SUM(D814:L814)</f>
        <v>0</v>
      </c>
      <c r="N814" s="2"/>
      <c r="O814" s="2"/>
      <c r="P814" s="2"/>
      <c r="Q814" s="2"/>
      <c r="R814" s="2"/>
      <c r="S814" s="2"/>
      <c r="T814" s="2"/>
      <c r="U814" s="2"/>
      <c r="V814" s="2"/>
      <c r="W814" s="2">
        <f>SUM(N814:V814)</f>
        <v>0</v>
      </c>
      <c r="X814" s="2">
        <f>SUM(M814,W814)</f>
        <v>0</v>
      </c>
    </row>
    <row r="815" spans="1:24" ht="14.25">
      <c r="A815" s="5">
        <v>2017</v>
      </c>
      <c r="B815" s="1" t="s">
        <v>315</v>
      </c>
      <c r="C815" s="10"/>
      <c r="D815" s="2">
        <v>34100</v>
      </c>
      <c r="E815" s="2">
        <v>225.44</v>
      </c>
      <c r="F815" s="2">
        <v>0</v>
      </c>
      <c r="G815" s="2">
        <v>0</v>
      </c>
      <c r="H815" s="2">
        <v>0</v>
      </c>
      <c r="I815" s="2">
        <v>874.45</v>
      </c>
      <c r="J815" s="2">
        <v>0</v>
      </c>
      <c r="K815" s="2">
        <v>0</v>
      </c>
      <c r="L815" s="2">
        <v>0</v>
      </c>
      <c r="M815" s="2">
        <f t="shared" si="72"/>
        <v>35199.89</v>
      </c>
      <c r="N815" s="2">
        <v>34650</v>
      </c>
      <c r="O815" s="2">
        <v>215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f t="shared" si="69"/>
        <v>34865</v>
      </c>
      <c r="X815" s="2">
        <f t="shared" si="70"/>
        <v>70064.89</v>
      </c>
    </row>
    <row r="816" spans="1:24" ht="14.25">
      <c r="A816" s="5">
        <v>2017</v>
      </c>
      <c r="B816" s="1" t="s">
        <v>600</v>
      </c>
      <c r="C816" s="10"/>
      <c r="D816" s="2">
        <v>30000</v>
      </c>
      <c r="E816" s="2">
        <v>215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f t="shared" si="72"/>
        <v>30215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f t="shared" si="69"/>
        <v>0</v>
      </c>
      <c r="X816" s="2">
        <f t="shared" si="70"/>
        <v>30215</v>
      </c>
    </row>
    <row r="817" spans="1:24" ht="14.25">
      <c r="A817" s="5">
        <v>2017</v>
      </c>
      <c r="B817" s="1" t="s">
        <v>316</v>
      </c>
      <c r="C817" s="10" t="s">
        <v>12</v>
      </c>
      <c r="D817" s="2">
        <v>34020</v>
      </c>
      <c r="E817" s="2">
        <v>269.33</v>
      </c>
      <c r="F817" s="2">
        <v>0</v>
      </c>
      <c r="G817" s="2">
        <v>0</v>
      </c>
      <c r="H817" s="2">
        <v>0</v>
      </c>
      <c r="I817" s="2">
        <v>0</v>
      </c>
      <c r="J817" s="2">
        <v>4123.22</v>
      </c>
      <c r="K817" s="2">
        <v>0</v>
      </c>
      <c r="L817" s="2">
        <v>0</v>
      </c>
      <c r="M817" s="2">
        <f t="shared" si="72"/>
        <v>38412.55</v>
      </c>
      <c r="N817" s="2">
        <v>18900</v>
      </c>
      <c r="O817" s="2">
        <v>379.19</v>
      </c>
      <c r="P817" s="2">
        <v>0</v>
      </c>
      <c r="Q817" s="2">
        <v>62.84</v>
      </c>
      <c r="R817" s="2">
        <v>103.92</v>
      </c>
      <c r="S817" s="2">
        <v>0</v>
      </c>
      <c r="T817" s="2">
        <v>0</v>
      </c>
      <c r="U817" s="2">
        <v>0</v>
      </c>
      <c r="V817" s="2">
        <v>0</v>
      </c>
      <c r="W817" s="2">
        <f t="shared" si="69"/>
        <v>19445.949999999997</v>
      </c>
      <c r="X817" s="2">
        <f t="shared" si="70"/>
        <v>57858.5</v>
      </c>
    </row>
    <row r="818" spans="1:24" ht="14.25">
      <c r="A818" s="5">
        <v>2017</v>
      </c>
      <c r="B818" s="1" t="s">
        <v>747</v>
      </c>
      <c r="C818" s="10" t="s">
        <v>25</v>
      </c>
      <c r="D818" s="2"/>
      <c r="E818" s="2"/>
      <c r="F818" s="2"/>
      <c r="G818" s="2"/>
      <c r="H818" s="2"/>
      <c r="I818" s="2"/>
      <c r="J818" s="2"/>
      <c r="K818" s="2"/>
      <c r="L818" s="2"/>
      <c r="M818" s="2">
        <f>SUM(D818:L818)</f>
        <v>0</v>
      </c>
      <c r="N818" s="2"/>
      <c r="O818" s="2"/>
      <c r="P818" s="2"/>
      <c r="Q818" s="2"/>
      <c r="R818" s="2"/>
      <c r="S818" s="2"/>
      <c r="T818" s="2"/>
      <c r="U818" s="2"/>
      <c r="V818" s="2"/>
      <c r="W818" s="2">
        <f t="shared" si="69"/>
        <v>0</v>
      </c>
      <c r="X818" s="2">
        <f t="shared" si="70"/>
        <v>0</v>
      </c>
    </row>
    <row r="819" spans="1:24" ht="14.25">
      <c r="A819" s="5">
        <v>2017</v>
      </c>
      <c r="B819" s="1" t="s">
        <v>317</v>
      </c>
      <c r="C819" s="10"/>
      <c r="D819" s="2">
        <v>4410</v>
      </c>
      <c r="E819" s="2">
        <v>2287.3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f t="shared" si="72"/>
        <v>6697.3</v>
      </c>
      <c r="N819" s="2">
        <v>703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200</v>
      </c>
      <c r="V819" s="2">
        <v>0</v>
      </c>
      <c r="W819" s="2">
        <f t="shared" si="69"/>
        <v>903</v>
      </c>
      <c r="X819" s="2">
        <f t="shared" si="70"/>
        <v>7600.3</v>
      </c>
    </row>
    <row r="820" spans="1:24" ht="14.25">
      <c r="A820" s="5">
        <v>2017</v>
      </c>
      <c r="B820" s="1" t="s">
        <v>717</v>
      </c>
      <c r="C820" s="10"/>
      <c r="D820" s="2">
        <v>9000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f t="shared" si="72"/>
        <v>9000</v>
      </c>
      <c r="N820" s="2">
        <v>1000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f t="shared" si="69"/>
        <v>1000</v>
      </c>
      <c r="X820" s="2">
        <f t="shared" si="70"/>
        <v>10000</v>
      </c>
    </row>
    <row r="821" spans="1:24" ht="14.25">
      <c r="A821" s="5">
        <v>2017</v>
      </c>
      <c r="B821" s="1" t="s">
        <v>672</v>
      </c>
      <c r="C821" s="10" t="s">
        <v>12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f t="shared" si="72"/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f t="shared" si="69"/>
        <v>0</v>
      </c>
      <c r="X821" s="2">
        <f t="shared" si="70"/>
        <v>0</v>
      </c>
    </row>
    <row r="822" spans="1:24" ht="14.25">
      <c r="A822" s="5">
        <v>2017</v>
      </c>
      <c r="B822" s="1" t="s">
        <v>354</v>
      </c>
      <c r="C822" s="10" t="s">
        <v>12</v>
      </c>
      <c r="D822" s="2">
        <v>2587.48</v>
      </c>
      <c r="E822" s="2">
        <v>19.26</v>
      </c>
      <c r="F822" s="2">
        <v>0</v>
      </c>
      <c r="G822" s="2">
        <v>0</v>
      </c>
      <c r="H822" s="2">
        <v>0</v>
      </c>
      <c r="I822" s="2">
        <v>280</v>
      </c>
      <c r="J822" s="2">
        <v>0</v>
      </c>
      <c r="K822" s="2">
        <v>500</v>
      </c>
      <c r="L822" s="2">
        <v>0</v>
      </c>
      <c r="M822" s="2">
        <f t="shared" si="72"/>
        <v>3386.7400000000002</v>
      </c>
      <c r="N822" s="2">
        <v>16041.51</v>
      </c>
      <c r="O822" s="2">
        <v>0</v>
      </c>
      <c r="P822" s="2">
        <v>0</v>
      </c>
      <c r="Q822" s="2">
        <v>0</v>
      </c>
      <c r="R822" s="2">
        <v>1692</v>
      </c>
      <c r="S822" s="2">
        <v>2513</v>
      </c>
      <c r="T822" s="2">
        <v>0</v>
      </c>
      <c r="U822" s="2">
        <v>0</v>
      </c>
      <c r="V822" s="2">
        <v>0</v>
      </c>
      <c r="W822" s="2">
        <f t="shared" si="69"/>
        <v>20246.510000000002</v>
      </c>
      <c r="X822" s="2">
        <f t="shared" si="70"/>
        <v>23633.250000000004</v>
      </c>
    </row>
    <row r="823" spans="1:24" ht="14.25">
      <c r="A823" s="5">
        <v>2017</v>
      </c>
      <c r="B823" s="1" t="s">
        <v>370</v>
      </c>
      <c r="C823" s="10" t="s">
        <v>12</v>
      </c>
      <c r="D823" s="2">
        <v>7271.01</v>
      </c>
      <c r="E823" s="2">
        <v>0</v>
      </c>
      <c r="F823" s="2">
        <v>0</v>
      </c>
      <c r="G823" s="2">
        <v>75.99</v>
      </c>
      <c r="H823" s="2">
        <v>0</v>
      </c>
      <c r="I823" s="2">
        <v>0</v>
      </c>
      <c r="J823" s="2">
        <v>0</v>
      </c>
      <c r="K823" s="2">
        <v>666</v>
      </c>
      <c r="L823" s="2">
        <v>0</v>
      </c>
      <c r="M823" s="2">
        <f t="shared" si="72"/>
        <v>8013</v>
      </c>
      <c r="N823" s="2">
        <v>9000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15</v>
      </c>
      <c r="V823" s="2">
        <v>0</v>
      </c>
      <c r="W823" s="2">
        <f t="shared" si="69"/>
        <v>9015</v>
      </c>
      <c r="X823" s="2">
        <f t="shared" si="70"/>
        <v>17028</v>
      </c>
    </row>
    <row r="824" spans="1:24" ht="14.25">
      <c r="A824" s="5">
        <v>2017</v>
      </c>
      <c r="B824" s="1" t="s">
        <v>668</v>
      </c>
      <c r="C824" s="10"/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f t="shared" si="72"/>
        <v>0</v>
      </c>
      <c r="N824" s="2">
        <v>502.64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f t="shared" si="69"/>
        <v>502.64</v>
      </c>
      <c r="X824" s="2">
        <f t="shared" si="70"/>
        <v>502.64</v>
      </c>
    </row>
    <row r="825" spans="1:24" ht="14.25">
      <c r="A825" s="5">
        <v>2017</v>
      </c>
      <c r="B825" s="1" t="s">
        <v>673</v>
      </c>
      <c r="C825" s="10" t="s">
        <v>840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f t="shared" si="72"/>
        <v>0</v>
      </c>
      <c r="N825" s="2"/>
      <c r="O825" s="2"/>
      <c r="P825" s="2"/>
      <c r="Q825" s="2"/>
      <c r="R825" s="2"/>
      <c r="S825" s="2"/>
      <c r="T825" s="2"/>
      <c r="U825" s="2"/>
      <c r="V825" s="2"/>
      <c r="W825" s="2">
        <f t="shared" si="69"/>
        <v>0</v>
      </c>
      <c r="X825" s="2">
        <f t="shared" si="70"/>
        <v>0</v>
      </c>
    </row>
    <row r="826" spans="1:24" ht="14.25">
      <c r="A826" s="5">
        <v>2017</v>
      </c>
      <c r="B826" s="1" t="s">
        <v>633</v>
      </c>
      <c r="C826" s="10" t="s">
        <v>911</v>
      </c>
      <c r="D826" s="2">
        <v>0</v>
      </c>
      <c r="E826" s="2">
        <v>215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f t="shared" si="72"/>
        <v>215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f t="shared" si="69"/>
        <v>0</v>
      </c>
      <c r="X826" s="2">
        <f t="shared" si="70"/>
        <v>215</v>
      </c>
    </row>
    <row r="827" spans="1:24" ht="14.25">
      <c r="A827" s="5">
        <v>2017</v>
      </c>
      <c r="B827" s="1" t="s">
        <v>318</v>
      </c>
      <c r="C827" s="10"/>
      <c r="D827" s="2">
        <v>18000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f t="shared" si="72"/>
        <v>18000</v>
      </c>
      <c r="N827" s="2">
        <v>18000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f t="shared" si="69"/>
        <v>18000</v>
      </c>
      <c r="X827" s="2">
        <f t="shared" si="70"/>
        <v>36000</v>
      </c>
    </row>
    <row r="828" spans="1:24" ht="14.25">
      <c r="A828" s="5">
        <v>2017</v>
      </c>
      <c r="B828" s="1" t="s">
        <v>836</v>
      </c>
      <c r="C828" s="10"/>
      <c r="D828" s="2">
        <v>19650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f>SUM(D828:L828)</f>
        <v>19650</v>
      </c>
      <c r="N828" s="2">
        <v>5000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f t="shared" si="69"/>
        <v>5000</v>
      </c>
      <c r="X828" s="2">
        <f t="shared" si="70"/>
        <v>24650</v>
      </c>
    </row>
    <row r="829" spans="1:24" ht="14.25">
      <c r="A829" s="5">
        <v>2017</v>
      </c>
      <c r="B829" s="1" t="s">
        <v>319</v>
      </c>
      <c r="C829" s="10" t="s">
        <v>840</v>
      </c>
      <c r="D829" s="2">
        <v>15000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f t="shared" si="72"/>
        <v>15000</v>
      </c>
      <c r="N829" s="2"/>
      <c r="O829" s="2"/>
      <c r="P829" s="2"/>
      <c r="Q829" s="2"/>
      <c r="R829" s="2"/>
      <c r="S829" s="2"/>
      <c r="T829" s="2"/>
      <c r="U829" s="2"/>
      <c r="V829" s="2"/>
      <c r="W829" s="2">
        <f aca="true" t="shared" si="73" ref="W829:W873">SUM(N829:V829)</f>
        <v>0</v>
      </c>
      <c r="X829" s="2">
        <f aca="true" t="shared" si="74" ref="X829:X873">SUM(M829,W829)</f>
        <v>15000</v>
      </c>
    </row>
    <row r="830" spans="1:24" ht="14.25">
      <c r="A830" s="5">
        <v>2017</v>
      </c>
      <c r="B830" s="1" t="s">
        <v>412</v>
      </c>
      <c r="C830" s="10"/>
      <c r="D830" s="2">
        <v>9000</v>
      </c>
      <c r="E830" s="2">
        <v>215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f t="shared" si="72"/>
        <v>9215</v>
      </c>
      <c r="N830" s="2">
        <v>9000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f t="shared" si="73"/>
        <v>9000</v>
      </c>
      <c r="X830" s="2">
        <f t="shared" si="74"/>
        <v>18215</v>
      </c>
    </row>
    <row r="831" spans="1:24" ht="14.25">
      <c r="A831" s="5">
        <v>2017</v>
      </c>
      <c r="B831" s="1" t="s">
        <v>718</v>
      </c>
      <c r="C831" s="10" t="s">
        <v>25</v>
      </c>
      <c r="D831" s="2"/>
      <c r="E831" s="2"/>
      <c r="F831" s="2"/>
      <c r="G831" s="2"/>
      <c r="H831" s="2"/>
      <c r="I831" s="2"/>
      <c r="J831" s="2"/>
      <c r="K831" s="2"/>
      <c r="L831" s="2"/>
      <c r="M831" s="2">
        <f t="shared" si="72"/>
        <v>0</v>
      </c>
      <c r="N831" s="2"/>
      <c r="O831" s="2"/>
      <c r="P831" s="2"/>
      <c r="Q831" s="2"/>
      <c r="R831" s="2"/>
      <c r="S831" s="2"/>
      <c r="T831" s="2"/>
      <c r="U831" s="2"/>
      <c r="V831" s="2"/>
      <c r="W831" s="2">
        <f>SUM(N831:V831)</f>
        <v>0</v>
      </c>
      <c r="X831" s="2">
        <f>SUM(M831,W831)</f>
        <v>0</v>
      </c>
    </row>
    <row r="832" spans="1:24" ht="14.25">
      <c r="A832" s="5">
        <v>2017</v>
      </c>
      <c r="B832" s="1" t="s">
        <v>320</v>
      </c>
      <c r="C832" s="10" t="s">
        <v>25</v>
      </c>
      <c r="D832" s="2"/>
      <c r="E832" s="2"/>
      <c r="F832" s="2"/>
      <c r="G832" s="2"/>
      <c r="H832" s="2"/>
      <c r="I832" s="2"/>
      <c r="J832" s="2"/>
      <c r="K832" s="2"/>
      <c r="L832" s="2"/>
      <c r="M832" s="2">
        <f t="shared" si="72"/>
        <v>0</v>
      </c>
      <c r="N832" s="2"/>
      <c r="O832" s="2"/>
      <c r="P832" s="2"/>
      <c r="Q832" s="2"/>
      <c r="R832" s="2"/>
      <c r="S832" s="2"/>
      <c r="T832" s="2"/>
      <c r="U832" s="2"/>
      <c r="V832" s="2"/>
      <c r="W832" s="2">
        <f t="shared" si="73"/>
        <v>0</v>
      </c>
      <c r="X832" s="2">
        <f t="shared" si="74"/>
        <v>0</v>
      </c>
    </row>
    <row r="833" spans="1:24" ht="14.25">
      <c r="A833" s="5">
        <v>2017</v>
      </c>
      <c r="B833" s="1" t="s">
        <v>434</v>
      </c>
      <c r="C833" s="10" t="s">
        <v>25</v>
      </c>
      <c r="D833" s="2"/>
      <c r="E833" s="2"/>
      <c r="F833" s="2"/>
      <c r="G833" s="2"/>
      <c r="H833" s="2"/>
      <c r="I833" s="2"/>
      <c r="J833" s="2"/>
      <c r="K833" s="2"/>
      <c r="L833" s="2"/>
      <c r="M833" s="2">
        <f t="shared" si="72"/>
        <v>0</v>
      </c>
      <c r="N833" s="2"/>
      <c r="O833" s="2"/>
      <c r="P833" s="2"/>
      <c r="Q833" s="2"/>
      <c r="R833" s="2"/>
      <c r="S833" s="2"/>
      <c r="T833" s="2"/>
      <c r="U833" s="2"/>
      <c r="V833" s="2"/>
      <c r="W833" s="2">
        <f t="shared" si="73"/>
        <v>0</v>
      </c>
      <c r="X833" s="2">
        <f t="shared" si="74"/>
        <v>0</v>
      </c>
    </row>
    <row r="834" spans="1:24" ht="14.25">
      <c r="A834" s="5">
        <v>2017</v>
      </c>
      <c r="B834" s="1" t="s">
        <v>492</v>
      </c>
      <c r="C834" s="10" t="s">
        <v>25</v>
      </c>
      <c r="D834" s="2"/>
      <c r="E834" s="2"/>
      <c r="F834" s="2"/>
      <c r="G834" s="2"/>
      <c r="H834" s="2"/>
      <c r="I834" s="2"/>
      <c r="J834" s="2"/>
      <c r="K834" s="2"/>
      <c r="L834" s="2"/>
      <c r="M834" s="2">
        <f t="shared" si="72"/>
        <v>0</v>
      </c>
      <c r="N834" s="2"/>
      <c r="O834" s="2"/>
      <c r="P834" s="2"/>
      <c r="Q834" s="2"/>
      <c r="R834" s="2"/>
      <c r="S834" s="2"/>
      <c r="T834" s="2"/>
      <c r="U834" s="2"/>
      <c r="V834" s="2"/>
      <c r="W834" s="2">
        <f t="shared" si="73"/>
        <v>0</v>
      </c>
      <c r="X834" s="2">
        <f t="shared" si="74"/>
        <v>0</v>
      </c>
    </row>
    <row r="835" spans="1:24" ht="14.25">
      <c r="A835" s="5">
        <v>2017</v>
      </c>
      <c r="B835" s="1" t="s">
        <v>475</v>
      </c>
      <c r="C835" s="10" t="s">
        <v>12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400</v>
      </c>
      <c r="L835" s="2">
        <v>0</v>
      </c>
      <c r="M835" s="2">
        <f t="shared" si="72"/>
        <v>400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f t="shared" si="73"/>
        <v>0</v>
      </c>
      <c r="X835" s="2">
        <f t="shared" si="74"/>
        <v>400</v>
      </c>
    </row>
    <row r="836" spans="1:24" ht="14.25">
      <c r="A836" s="5">
        <v>2017</v>
      </c>
      <c r="B836" s="1" t="s">
        <v>321</v>
      </c>
      <c r="C836" s="10" t="s">
        <v>12</v>
      </c>
      <c r="D836" s="2">
        <v>16250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f t="shared" si="72"/>
        <v>16250</v>
      </c>
      <c r="N836" s="2">
        <v>19500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f t="shared" si="73"/>
        <v>19500</v>
      </c>
      <c r="X836" s="2">
        <f t="shared" si="74"/>
        <v>35750</v>
      </c>
    </row>
    <row r="837" spans="1:24" ht="14.25">
      <c r="A837" s="5">
        <v>2017</v>
      </c>
      <c r="B837" s="1" t="s">
        <v>413</v>
      </c>
      <c r="C837" s="10" t="s">
        <v>12</v>
      </c>
      <c r="D837" s="2">
        <v>21000</v>
      </c>
      <c r="E837" s="2">
        <v>115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f t="shared" si="72"/>
        <v>21115</v>
      </c>
      <c r="N837" s="2">
        <v>15000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f t="shared" si="73"/>
        <v>15000</v>
      </c>
      <c r="X837" s="2">
        <f t="shared" si="74"/>
        <v>36115</v>
      </c>
    </row>
    <row r="838" spans="1:24" ht="14.25">
      <c r="A838" s="5">
        <v>2017</v>
      </c>
      <c r="B838" s="1" t="s">
        <v>837</v>
      </c>
      <c r="C838" s="10" t="s">
        <v>911</v>
      </c>
      <c r="D838" s="2">
        <v>2000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f>SUM(D838:L838)</f>
        <v>2000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f>SUM(N838:V838)</f>
        <v>0</v>
      </c>
      <c r="X838" s="2">
        <f>SUM(M838,W838)</f>
        <v>2000</v>
      </c>
    </row>
    <row r="839" spans="1:24" ht="14.25">
      <c r="A839" s="5">
        <v>2017</v>
      </c>
      <c r="B839" s="1" t="s">
        <v>581</v>
      </c>
      <c r="C839" s="10" t="s">
        <v>12</v>
      </c>
      <c r="D839" s="2">
        <v>51741.24</v>
      </c>
      <c r="E839" s="2">
        <v>1773.36</v>
      </c>
      <c r="F839" s="2">
        <v>0</v>
      </c>
      <c r="G839" s="2">
        <v>24.8</v>
      </c>
      <c r="H839" s="2">
        <v>0</v>
      </c>
      <c r="I839" s="2">
        <v>0</v>
      </c>
      <c r="J839" s="2">
        <v>64.98</v>
      </c>
      <c r="K839" s="2">
        <v>0</v>
      </c>
      <c r="L839" s="2">
        <v>0</v>
      </c>
      <c r="M839" s="2">
        <f t="shared" si="72"/>
        <v>53604.380000000005</v>
      </c>
      <c r="N839" s="2">
        <v>25250</v>
      </c>
      <c r="O839" s="2">
        <v>955.11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f t="shared" si="73"/>
        <v>26205.11</v>
      </c>
      <c r="X839" s="2">
        <f t="shared" si="74"/>
        <v>79809.49</v>
      </c>
    </row>
    <row r="840" spans="1:24" ht="14.25">
      <c r="A840" s="5">
        <v>2017</v>
      </c>
      <c r="B840" s="1" t="s">
        <v>419</v>
      </c>
      <c r="C840" s="10" t="s">
        <v>25</v>
      </c>
      <c r="D840" s="2"/>
      <c r="E840" s="2"/>
      <c r="F840" s="2"/>
      <c r="G840" s="2"/>
      <c r="H840" s="2"/>
      <c r="I840" s="2"/>
      <c r="J840" s="2"/>
      <c r="K840" s="2"/>
      <c r="L840" s="2"/>
      <c r="M840" s="2">
        <f t="shared" si="72"/>
        <v>0</v>
      </c>
      <c r="N840" s="2"/>
      <c r="O840" s="2"/>
      <c r="P840" s="2"/>
      <c r="Q840" s="2"/>
      <c r="R840" s="2"/>
      <c r="S840" s="2"/>
      <c r="T840" s="2"/>
      <c r="U840" s="2"/>
      <c r="V840" s="2"/>
      <c r="W840" s="2">
        <f t="shared" si="73"/>
        <v>0</v>
      </c>
      <c r="X840" s="2">
        <f t="shared" si="74"/>
        <v>0</v>
      </c>
    </row>
    <row r="841" spans="1:24" ht="14.25">
      <c r="A841" s="5">
        <v>2017</v>
      </c>
      <c r="B841" s="1" t="s">
        <v>322</v>
      </c>
      <c r="C841" s="10" t="s">
        <v>25</v>
      </c>
      <c r="D841" s="2"/>
      <c r="E841" s="2"/>
      <c r="F841" s="2"/>
      <c r="G841" s="2"/>
      <c r="H841" s="2"/>
      <c r="I841" s="2"/>
      <c r="J841" s="2"/>
      <c r="K841" s="2"/>
      <c r="L841" s="2"/>
      <c r="M841" s="2">
        <f t="shared" si="72"/>
        <v>0</v>
      </c>
      <c r="N841" s="2"/>
      <c r="O841" s="2"/>
      <c r="P841" s="2"/>
      <c r="Q841" s="2"/>
      <c r="R841" s="2"/>
      <c r="S841" s="2"/>
      <c r="T841" s="2"/>
      <c r="U841" s="2"/>
      <c r="V841" s="2"/>
      <c r="W841" s="2">
        <f t="shared" si="73"/>
        <v>0</v>
      </c>
      <c r="X841" s="2">
        <f t="shared" si="74"/>
        <v>0</v>
      </c>
    </row>
    <row r="842" spans="1:24" ht="14.25">
      <c r="A842" s="5">
        <v>2017</v>
      </c>
      <c r="B842" s="1" t="s">
        <v>790</v>
      </c>
      <c r="C842" s="10" t="s">
        <v>12</v>
      </c>
      <c r="D842" s="2">
        <v>33.88</v>
      </c>
      <c r="E842" s="2">
        <v>885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f>SUM(D842:L842)</f>
        <v>918.88</v>
      </c>
      <c r="N842" s="2">
        <v>251.43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f>SUM(N842:V842)</f>
        <v>251.43</v>
      </c>
      <c r="X842" s="2">
        <f>SUM(M842,W842)</f>
        <v>1170.31</v>
      </c>
    </row>
    <row r="843" spans="1:24" ht="14.25">
      <c r="A843" s="5">
        <v>2017</v>
      </c>
      <c r="B843" s="1" t="s">
        <v>323</v>
      </c>
      <c r="C843" s="10"/>
      <c r="D843" s="2">
        <v>1400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f t="shared" si="72"/>
        <v>1400</v>
      </c>
      <c r="N843" s="2">
        <v>13650</v>
      </c>
      <c r="O843" s="2">
        <v>234.84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f t="shared" si="73"/>
        <v>13884.84</v>
      </c>
      <c r="X843" s="2">
        <f t="shared" si="74"/>
        <v>15284.84</v>
      </c>
    </row>
    <row r="844" spans="1:24" ht="14.25">
      <c r="A844" s="5">
        <v>2017</v>
      </c>
      <c r="B844" s="1" t="s">
        <v>324</v>
      </c>
      <c r="C844" s="10" t="s">
        <v>12</v>
      </c>
      <c r="D844" s="2">
        <v>30000</v>
      </c>
      <c r="E844" s="2">
        <v>215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f t="shared" si="72"/>
        <v>30215</v>
      </c>
      <c r="N844" s="2">
        <v>18000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f t="shared" si="73"/>
        <v>18000</v>
      </c>
      <c r="X844" s="2">
        <f t="shared" si="74"/>
        <v>48215</v>
      </c>
    </row>
    <row r="845" spans="1:24" ht="15" customHeight="1">
      <c r="A845" s="5">
        <v>2017</v>
      </c>
      <c r="B845" s="1" t="s">
        <v>618</v>
      </c>
      <c r="C845" s="10" t="s">
        <v>12</v>
      </c>
      <c r="D845" s="2">
        <v>30000</v>
      </c>
      <c r="E845" s="2">
        <v>215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f t="shared" si="72"/>
        <v>30215</v>
      </c>
      <c r="N845" s="2">
        <v>15000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f>SUM(N845:V845)</f>
        <v>15000</v>
      </c>
      <c r="X845" s="2">
        <f>SUM(M845,W845)</f>
        <v>45215</v>
      </c>
    </row>
    <row r="846" spans="1:24" ht="14.25">
      <c r="A846" s="5">
        <v>2017</v>
      </c>
      <c r="B846" s="1" t="s">
        <v>541</v>
      </c>
      <c r="C846" s="10" t="s">
        <v>12</v>
      </c>
      <c r="D846" s="2">
        <v>0</v>
      </c>
      <c r="E846" s="2">
        <v>215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f t="shared" si="72"/>
        <v>215</v>
      </c>
      <c r="N846" s="2">
        <v>4813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f t="shared" si="73"/>
        <v>4813</v>
      </c>
      <c r="X846" s="2">
        <f t="shared" si="74"/>
        <v>5028</v>
      </c>
    </row>
    <row r="847" spans="1:24" ht="14.25">
      <c r="A847" s="5">
        <v>2017</v>
      </c>
      <c r="B847" s="1" t="s">
        <v>369</v>
      </c>
      <c r="C847" s="10" t="s">
        <v>911</v>
      </c>
      <c r="D847" s="2">
        <v>7500</v>
      </c>
      <c r="E847" s="2">
        <v>222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f t="shared" si="72"/>
        <v>7722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f t="shared" si="73"/>
        <v>0</v>
      </c>
      <c r="X847" s="2">
        <f t="shared" si="74"/>
        <v>7722</v>
      </c>
    </row>
    <row r="848" spans="1:24" ht="14.25">
      <c r="A848" s="5">
        <v>2017</v>
      </c>
      <c r="B848" s="1" t="s">
        <v>719</v>
      </c>
      <c r="C848" s="10" t="s">
        <v>12</v>
      </c>
      <c r="D848" s="2">
        <v>818.26</v>
      </c>
      <c r="E848" s="2">
        <v>215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f t="shared" si="72"/>
        <v>1033.26</v>
      </c>
      <c r="N848" s="2">
        <v>1056.39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f>SUM(N848:V848)</f>
        <v>1056.39</v>
      </c>
      <c r="X848" s="2">
        <f>SUM(M848,W848)</f>
        <v>2089.65</v>
      </c>
    </row>
    <row r="849" spans="1:24" ht="14.25">
      <c r="A849" s="5">
        <v>2017</v>
      </c>
      <c r="B849" s="1" t="s">
        <v>647</v>
      </c>
      <c r="C849" s="10" t="s">
        <v>12</v>
      </c>
      <c r="D849" s="2">
        <v>27000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f t="shared" si="72"/>
        <v>27000</v>
      </c>
      <c r="N849" s="2">
        <v>20000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f>SUM(N849:V849)</f>
        <v>20000</v>
      </c>
      <c r="X849" s="2">
        <f>SUM(M849,W849)</f>
        <v>47000</v>
      </c>
    </row>
    <row r="850" spans="1:24" ht="14.25">
      <c r="A850" s="5">
        <v>2017</v>
      </c>
      <c r="B850" s="1" t="s">
        <v>365</v>
      </c>
      <c r="C850" s="10" t="s">
        <v>12</v>
      </c>
      <c r="D850" s="2">
        <v>5184.85</v>
      </c>
      <c r="E850" s="2">
        <v>190.17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f aca="true" t="shared" si="75" ref="M850:M861">SUM(D850:L850)</f>
        <v>5375.02</v>
      </c>
      <c r="N850" s="2">
        <v>820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f t="shared" si="73"/>
        <v>820</v>
      </c>
      <c r="X850" s="2">
        <f t="shared" si="74"/>
        <v>6195.02</v>
      </c>
    </row>
    <row r="851" spans="1:24" ht="14.25">
      <c r="A851" s="5">
        <v>2017</v>
      </c>
      <c r="B851" s="1" t="s">
        <v>609</v>
      </c>
      <c r="C851" s="10" t="s">
        <v>12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200</v>
      </c>
      <c r="L851" s="2">
        <v>0</v>
      </c>
      <c r="M851" s="2">
        <f>SUM(D851:L851)</f>
        <v>200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f>SUM(N851:V851)</f>
        <v>0</v>
      </c>
      <c r="X851" s="2">
        <f>SUM(M851,W851)</f>
        <v>200</v>
      </c>
    </row>
    <row r="852" spans="1:24" ht="14.25">
      <c r="A852" s="5">
        <v>2017</v>
      </c>
      <c r="B852" s="1" t="s">
        <v>476</v>
      </c>
      <c r="C852" s="10" t="s">
        <v>12</v>
      </c>
      <c r="D852" s="2">
        <v>11775</v>
      </c>
      <c r="E852" s="2">
        <v>610.39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f t="shared" si="75"/>
        <v>12385.39</v>
      </c>
      <c r="N852" s="2">
        <v>5500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f t="shared" si="73"/>
        <v>5500</v>
      </c>
      <c r="X852" s="2">
        <f t="shared" si="74"/>
        <v>17885.39</v>
      </c>
    </row>
    <row r="853" spans="1:24" ht="14.25">
      <c r="A853" s="5">
        <v>2017</v>
      </c>
      <c r="B853" s="1" t="s">
        <v>355</v>
      </c>
      <c r="C853" s="10" t="s">
        <v>12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f t="shared" si="75"/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f t="shared" si="73"/>
        <v>0</v>
      </c>
      <c r="X853" s="2">
        <f t="shared" si="74"/>
        <v>0</v>
      </c>
    </row>
    <row r="854" spans="1:24" ht="14.25">
      <c r="A854" s="5">
        <v>2017</v>
      </c>
      <c r="B854" s="1" t="s">
        <v>729</v>
      </c>
      <c r="C854" s="10" t="s">
        <v>911</v>
      </c>
      <c r="D854" s="2">
        <v>12000</v>
      </c>
      <c r="E854" s="2">
        <v>407.06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f>SUM(D854:L854)</f>
        <v>12407.06</v>
      </c>
      <c r="N854" s="2">
        <v>4800</v>
      </c>
      <c r="O854" s="2">
        <v>5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f>SUM(N854:V854)</f>
        <v>4805</v>
      </c>
      <c r="X854" s="2">
        <f>SUM(M854,W854)</f>
        <v>17212.059999999998</v>
      </c>
    </row>
    <row r="855" spans="1:24" ht="14.25">
      <c r="A855" s="5">
        <v>2017</v>
      </c>
      <c r="B855" s="1" t="s">
        <v>921</v>
      </c>
      <c r="C855" s="10" t="s">
        <v>917</v>
      </c>
      <c r="D855" s="2" t="s">
        <v>12</v>
      </c>
      <c r="E855" s="2" t="s">
        <v>12</v>
      </c>
      <c r="F855" s="2" t="s">
        <v>12</v>
      </c>
      <c r="G855" s="2" t="s">
        <v>12</v>
      </c>
      <c r="H855" s="2" t="s">
        <v>12</v>
      </c>
      <c r="I855" s="2" t="s">
        <v>12</v>
      </c>
      <c r="J855" s="2" t="s">
        <v>12</v>
      </c>
      <c r="K855" s="2" t="s">
        <v>12</v>
      </c>
      <c r="L855" s="2">
        <v>0</v>
      </c>
      <c r="M855" s="2">
        <f>SUM(D855:L855)</f>
        <v>0</v>
      </c>
      <c r="N855" s="2">
        <v>0</v>
      </c>
      <c r="O855" s="2">
        <v>328.5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f>SUM(N855:V855)</f>
        <v>328.5</v>
      </c>
      <c r="X855" s="2">
        <f>SUM(M855,W855)</f>
        <v>328.5</v>
      </c>
    </row>
    <row r="856" spans="1:24" ht="14.25">
      <c r="A856" s="5">
        <v>2017</v>
      </c>
      <c r="B856" s="1" t="s">
        <v>594</v>
      </c>
      <c r="C856" s="10" t="s">
        <v>12</v>
      </c>
      <c r="D856" s="2">
        <v>10500</v>
      </c>
      <c r="E856" s="2">
        <v>10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430</v>
      </c>
      <c r="L856" s="2">
        <v>0</v>
      </c>
      <c r="M856" s="2">
        <f>SUM(D856:L856)</f>
        <v>10940</v>
      </c>
      <c r="N856" s="2">
        <v>11579.33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f t="shared" si="73"/>
        <v>11579.33</v>
      </c>
      <c r="X856" s="2">
        <f t="shared" si="74"/>
        <v>22519.33</v>
      </c>
    </row>
    <row r="857" spans="1:24" ht="14.25">
      <c r="A857" s="5">
        <v>2017</v>
      </c>
      <c r="B857" s="1" t="s">
        <v>582</v>
      </c>
      <c r="C857" s="10" t="s">
        <v>12</v>
      </c>
      <c r="D857" s="2">
        <v>15000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442</v>
      </c>
      <c r="L857" s="2">
        <v>0</v>
      </c>
      <c r="M857" s="2">
        <f t="shared" si="75"/>
        <v>15442</v>
      </c>
      <c r="N857" s="2">
        <v>15000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12</v>
      </c>
      <c r="V857" s="2">
        <v>0</v>
      </c>
      <c r="W857" s="2">
        <f t="shared" si="73"/>
        <v>15012</v>
      </c>
      <c r="X857" s="2">
        <f t="shared" si="74"/>
        <v>30454</v>
      </c>
    </row>
    <row r="858" spans="1:24" ht="14.25">
      <c r="A858" s="5">
        <v>2017</v>
      </c>
      <c r="B858" s="1" t="s">
        <v>325</v>
      </c>
      <c r="C858" s="10" t="s">
        <v>12</v>
      </c>
      <c r="D858" s="2">
        <v>20160</v>
      </c>
      <c r="E858" s="2">
        <v>215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f t="shared" si="75"/>
        <v>20375</v>
      </c>
      <c r="N858" s="2">
        <v>12960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f t="shared" si="73"/>
        <v>12960</v>
      </c>
      <c r="X858" s="2">
        <f t="shared" si="74"/>
        <v>33335</v>
      </c>
    </row>
    <row r="859" spans="1:24" ht="14.25">
      <c r="A859" s="5">
        <v>2017</v>
      </c>
      <c r="B859" s="1" t="s">
        <v>720</v>
      </c>
      <c r="C859" s="10"/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1225</v>
      </c>
      <c r="L859" s="2">
        <v>0</v>
      </c>
      <c r="M859" s="2">
        <f>SUM(D859:L859)</f>
        <v>1225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f>SUM(N859:V859)</f>
        <v>0</v>
      </c>
      <c r="X859" s="2">
        <f>SUM(M859,W859)</f>
        <v>1225</v>
      </c>
    </row>
    <row r="860" spans="1:24" ht="14.25">
      <c r="A860" s="5">
        <v>2017</v>
      </c>
      <c r="B860" s="1" t="s">
        <v>748</v>
      </c>
      <c r="C860" s="10"/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f>SUM(D860:L860)</f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f>SUM(N860:V860)</f>
        <v>0</v>
      </c>
      <c r="X860" s="2">
        <f>SUM(M860,W860)</f>
        <v>0</v>
      </c>
    </row>
    <row r="861" spans="1:24" ht="14.25">
      <c r="A861" s="5">
        <v>2017</v>
      </c>
      <c r="B861" s="1" t="s">
        <v>895</v>
      </c>
      <c r="C861" s="10" t="s">
        <v>840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f t="shared" si="75"/>
        <v>0</v>
      </c>
      <c r="N861" s="2"/>
      <c r="O861" s="2"/>
      <c r="P861" s="2"/>
      <c r="Q861" s="2"/>
      <c r="R861" s="2"/>
      <c r="S861" s="2"/>
      <c r="T861" s="2"/>
      <c r="U861" s="2"/>
      <c r="V861" s="2"/>
      <c r="W861" s="2">
        <f>SUM(N861:V861)</f>
        <v>0</v>
      </c>
      <c r="X861" s="2">
        <f>SUM(M861,W861)</f>
        <v>0</v>
      </c>
    </row>
    <row r="862" spans="1:24" ht="14.25">
      <c r="A862" s="5">
        <v>2017</v>
      </c>
      <c r="B862" s="1" t="s">
        <v>465</v>
      </c>
      <c r="C862" s="10"/>
      <c r="D862" s="2">
        <v>1207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f aca="true" t="shared" si="76" ref="M862:M873">SUM(D862:L862)</f>
        <v>1207</v>
      </c>
      <c r="N862" s="2">
        <v>1207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f t="shared" si="73"/>
        <v>1207</v>
      </c>
      <c r="X862" s="2">
        <f t="shared" si="74"/>
        <v>2414</v>
      </c>
    </row>
    <row r="863" spans="1:24" ht="14.25">
      <c r="A863" s="5">
        <v>2017</v>
      </c>
      <c r="B863" s="1" t="s">
        <v>328</v>
      </c>
      <c r="C863" s="10" t="s">
        <v>12</v>
      </c>
      <c r="D863" s="2">
        <v>12292.5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200</v>
      </c>
      <c r="L863" s="2">
        <v>0</v>
      </c>
      <c r="M863" s="2">
        <f t="shared" si="76"/>
        <v>12492.5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f t="shared" si="73"/>
        <v>0</v>
      </c>
      <c r="X863" s="2">
        <f t="shared" si="74"/>
        <v>12492.5</v>
      </c>
    </row>
    <row r="864" spans="1:24" ht="14.25">
      <c r="A864" s="5">
        <v>2017</v>
      </c>
      <c r="B864" s="1" t="s">
        <v>329</v>
      </c>
      <c r="C864" s="10" t="s">
        <v>12</v>
      </c>
      <c r="D864" s="2">
        <v>930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400</v>
      </c>
      <c r="L864" s="2">
        <v>0</v>
      </c>
      <c r="M864" s="2">
        <f t="shared" si="76"/>
        <v>1330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f t="shared" si="73"/>
        <v>0</v>
      </c>
      <c r="X864" s="2">
        <f t="shared" si="74"/>
        <v>1330</v>
      </c>
    </row>
    <row r="865" spans="1:24" ht="14.25">
      <c r="A865" s="5">
        <v>2017</v>
      </c>
      <c r="B865" s="1" t="s">
        <v>499</v>
      </c>
      <c r="C865" s="10" t="s">
        <v>12</v>
      </c>
      <c r="D865" s="2">
        <v>46083.2</v>
      </c>
      <c r="E865" s="2">
        <v>184.84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430</v>
      </c>
      <c r="L865" s="2">
        <v>3629.25</v>
      </c>
      <c r="M865" s="2">
        <f t="shared" si="76"/>
        <v>50327.28999999999</v>
      </c>
      <c r="N865" s="2">
        <v>25396.65</v>
      </c>
      <c r="O865" s="2">
        <v>1357.9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f t="shared" si="73"/>
        <v>26754.550000000003</v>
      </c>
      <c r="X865" s="2">
        <f t="shared" si="74"/>
        <v>77081.84</v>
      </c>
    </row>
    <row r="866" spans="1:24" ht="14.25">
      <c r="A866" s="5">
        <v>2017</v>
      </c>
      <c r="B866" s="1" t="s">
        <v>871</v>
      </c>
      <c r="C866" s="10"/>
      <c r="D866" s="2">
        <v>15000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f>SUM(D866:L866)</f>
        <v>15000</v>
      </c>
      <c r="N866" s="2">
        <v>29092</v>
      </c>
      <c r="O866" s="2">
        <v>727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f>SUM(N866:V866)</f>
        <v>29819</v>
      </c>
      <c r="X866" s="2">
        <f>SUM(M866,W866)</f>
        <v>44819</v>
      </c>
    </row>
    <row r="867" spans="1:24" ht="14.25">
      <c r="A867" s="5">
        <v>2017</v>
      </c>
      <c r="B867" s="1" t="s">
        <v>330</v>
      </c>
      <c r="C867" s="10"/>
      <c r="D867" s="2">
        <v>13948.62</v>
      </c>
      <c r="E867" s="2">
        <v>1130.19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f t="shared" si="76"/>
        <v>15078.810000000001</v>
      </c>
      <c r="N867" s="2">
        <v>22524.09</v>
      </c>
      <c r="O867" s="2">
        <v>396.36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f t="shared" si="73"/>
        <v>22920.45</v>
      </c>
      <c r="X867" s="2">
        <f t="shared" si="74"/>
        <v>37999.26</v>
      </c>
    </row>
    <row r="868" spans="1:24" ht="15" customHeight="1">
      <c r="A868" s="5">
        <v>2017</v>
      </c>
      <c r="B868" s="1" t="s">
        <v>562</v>
      </c>
      <c r="C868" s="10" t="s">
        <v>12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430</v>
      </c>
      <c r="L868" s="2">
        <v>0</v>
      </c>
      <c r="M868" s="2">
        <f t="shared" si="76"/>
        <v>430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f t="shared" si="73"/>
        <v>0</v>
      </c>
      <c r="X868" s="2">
        <f t="shared" si="74"/>
        <v>430</v>
      </c>
    </row>
    <row r="869" spans="1:24" ht="14.25">
      <c r="A869" s="5">
        <v>2017</v>
      </c>
      <c r="B869" s="1" t="s">
        <v>331</v>
      </c>
      <c r="C869" s="10" t="s">
        <v>12</v>
      </c>
      <c r="D869" s="2">
        <v>2500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f t="shared" si="76"/>
        <v>2500</v>
      </c>
      <c r="N869" s="2">
        <v>2500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400</v>
      </c>
      <c r="V869" s="2">
        <v>0</v>
      </c>
      <c r="W869" s="2">
        <f t="shared" si="73"/>
        <v>2900</v>
      </c>
      <c r="X869" s="2">
        <f t="shared" si="74"/>
        <v>5400</v>
      </c>
    </row>
    <row r="870" spans="1:24" ht="14.25">
      <c r="A870" s="5">
        <v>2017</v>
      </c>
      <c r="B870" s="1" t="s">
        <v>503</v>
      </c>
      <c r="C870" s="10" t="s">
        <v>12</v>
      </c>
      <c r="D870" s="2">
        <v>4462.5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f t="shared" si="76"/>
        <v>4462.5</v>
      </c>
      <c r="N870" s="2">
        <v>1602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f t="shared" si="73"/>
        <v>1602</v>
      </c>
      <c r="X870" s="2">
        <f t="shared" si="74"/>
        <v>6064.5</v>
      </c>
    </row>
    <row r="871" spans="1:24" ht="14.25">
      <c r="A871" s="5">
        <v>2017</v>
      </c>
      <c r="B871" s="1" t="s">
        <v>526</v>
      </c>
      <c r="C871" s="10" t="s">
        <v>12</v>
      </c>
      <c r="D871" s="2">
        <v>125608.18</v>
      </c>
      <c r="E871" s="2">
        <v>144.73</v>
      </c>
      <c r="F871" s="2">
        <v>0</v>
      </c>
      <c r="G871" s="2">
        <v>0</v>
      </c>
      <c r="H871" s="2">
        <v>0</v>
      </c>
      <c r="I871" s="2">
        <v>4654.05</v>
      </c>
      <c r="J871" s="2">
        <v>0</v>
      </c>
      <c r="K871" s="2">
        <v>802</v>
      </c>
      <c r="L871" s="2">
        <v>0</v>
      </c>
      <c r="M871" s="2">
        <f t="shared" si="76"/>
        <v>131208.96</v>
      </c>
      <c r="N871" s="2">
        <v>33885.62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440</v>
      </c>
      <c r="V871" s="2">
        <v>0</v>
      </c>
      <c r="W871" s="2">
        <f t="shared" si="73"/>
        <v>34325.62</v>
      </c>
      <c r="X871" s="2">
        <f t="shared" si="74"/>
        <v>165534.58</v>
      </c>
    </row>
    <row r="872" spans="1:24" ht="14.25">
      <c r="A872" s="5">
        <v>2017</v>
      </c>
      <c r="B872" s="1" t="s">
        <v>332</v>
      </c>
      <c r="C872" s="10"/>
      <c r="D872" s="2">
        <v>25054.95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f t="shared" si="76"/>
        <v>25054.95</v>
      </c>
      <c r="N872" s="2">
        <v>30105.5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1190.7</v>
      </c>
      <c r="U872" s="2">
        <v>0</v>
      </c>
      <c r="V872" s="2">
        <v>0</v>
      </c>
      <c r="W872" s="2">
        <f t="shared" si="73"/>
        <v>31296.2</v>
      </c>
      <c r="X872" s="2">
        <f t="shared" si="74"/>
        <v>56351.15</v>
      </c>
    </row>
    <row r="873" spans="1:24" ht="14.25">
      <c r="A873" s="5">
        <v>2017</v>
      </c>
      <c r="B873" s="1" t="s">
        <v>377</v>
      </c>
      <c r="C873" s="10"/>
      <c r="D873" s="2">
        <v>6584.16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430</v>
      </c>
      <c r="L873" s="2">
        <v>0</v>
      </c>
      <c r="M873" s="2">
        <f t="shared" si="76"/>
        <v>7014.16</v>
      </c>
      <c r="N873" s="2">
        <v>1844.23</v>
      </c>
      <c r="O873" s="2">
        <v>0</v>
      </c>
      <c r="P873" s="2">
        <v>0</v>
      </c>
      <c r="Q873" s="2">
        <v>9.45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f t="shared" si="73"/>
        <v>1853.68</v>
      </c>
      <c r="X873" s="2">
        <f t="shared" si="74"/>
        <v>8867.84</v>
      </c>
    </row>
    <row r="874" spans="1:24" ht="14.25">
      <c r="A874" s="5">
        <v>2017</v>
      </c>
      <c r="B874" s="1" t="s">
        <v>326</v>
      </c>
      <c r="C874" s="10"/>
      <c r="D874" s="2">
        <v>5500</v>
      </c>
      <c r="E874" s="2">
        <v>0</v>
      </c>
      <c r="F874" s="2">
        <v>0</v>
      </c>
      <c r="G874" s="2">
        <v>198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f aca="true" t="shared" si="77" ref="M874:M880">SUM(D874:L874)</f>
        <v>5698</v>
      </c>
      <c r="N874" s="2">
        <v>4583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f aca="true" t="shared" si="78" ref="W874:W880">SUM(N874:V874)</f>
        <v>4583</v>
      </c>
      <c r="X874" s="2">
        <f aca="true" t="shared" si="79" ref="X874:X880">SUM(M874,W874)</f>
        <v>10281</v>
      </c>
    </row>
    <row r="875" spans="1:24" ht="14.25">
      <c r="A875" s="5">
        <v>2017</v>
      </c>
      <c r="B875" s="1" t="s">
        <v>504</v>
      </c>
      <c r="C875" s="10" t="s">
        <v>911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215</v>
      </c>
      <c r="L875" s="2">
        <v>0</v>
      </c>
      <c r="M875" s="2">
        <f t="shared" si="77"/>
        <v>215</v>
      </c>
      <c r="N875" s="2">
        <v>35000</v>
      </c>
      <c r="O875" s="2">
        <v>36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f t="shared" si="78"/>
        <v>35036</v>
      </c>
      <c r="X875" s="2">
        <f t="shared" si="79"/>
        <v>35251</v>
      </c>
    </row>
    <row r="876" spans="1:24" ht="14.25">
      <c r="A876" s="5">
        <v>2017</v>
      </c>
      <c r="B876" s="1" t="s">
        <v>327</v>
      </c>
      <c r="C876" s="10" t="s">
        <v>12</v>
      </c>
      <c r="D876" s="2">
        <v>9428.41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141.87</v>
      </c>
      <c r="L876" s="2">
        <v>16209.7</v>
      </c>
      <c r="M876" s="2">
        <f t="shared" si="77"/>
        <v>25779.980000000003</v>
      </c>
      <c r="N876" s="2">
        <v>9608.21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16.23</v>
      </c>
      <c r="V876" s="2">
        <v>0</v>
      </c>
      <c r="W876" s="2">
        <f t="shared" si="78"/>
        <v>9624.439999999999</v>
      </c>
      <c r="X876" s="2">
        <f t="shared" si="79"/>
        <v>35404.42</v>
      </c>
    </row>
    <row r="877" spans="1:24" ht="14.25">
      <c r="A877" s="5">
        <v>2017</v>
      </c>
      <c r="B877" s="1" t="s">
        <v>791</v>
      </c>
      <c r="C877" s="10" t="s">
        <v>840</v>
      </c>
      <c r="D877" s="2">
        <v>14400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f>SUM(D877:L877)</f>
        <v>14400</v>
      </c>
      <c r="N877" s="2"/>
      <c r="O877" s="2"/>
      <c r="P877" s="2"/>
      <c r="Q877" s="2"/>
      <c r="R877" s="2"/>
      <c r="S877" s="2"/>
      <c r="T877" s="2"/>
      <c r="U877" s="2"/>
      <c r="V877" s="2"/>
      <c r="W877" s="2">
        <f>SUM(N877:V877)</f>
        <v>0</v>
      </c>
      <c r="X877" s="2">
        <f>SUM(M877,W877)</f>
        <v>14400</v>
      </c>
    </row>
    <row r="878" spans="1:24" ht="14.25">
      <c r="A878" s="5">
        <v>2017</v>
      </c>
      <c r="B878" s="1" t="s">
        <v>838</v>
      </c>
      <c r="C878" s="10" t="s">
        <v>911</v>
      </c>
      <c r="D878" s="2">
        <v>10009</v>
      </c>
      <c r="E878" s="2">
        <v>215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f>SUM(D878:L878)</f>
        <v>10224</v>
      </c>
      <c r="N878" s="2">
        <v>2962.5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f>SUM(N878:V878)</f>
        <v>2962.5</v>
      </c>
      <c r="X878" s="2">
        <f>SUM(M878,W878)</f>
        <v>13186.5</v>
      </c>
    </row>
    <row r="879" spans="1:24" ht="14.25">
      <c r="A879" s="5">
        <v>2017</v>
      </c>
      <c r="B879" s="1" t="s">
        <v>648</v>
      </c>
      <c r="C879" s="10" t="s">
        <v>12</v>
      </c>
      <c r="D879" s="2">
        <v>30000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f>SUM(D879:L879)</f>
        <v>30000</v>
      </c>
      <c r="N879" s="2">
        <v>30000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f>SUM(N879:V879)</f>
        <v>30000</v>
      </c>
      <c r="X879" s="2">
        <f>SUM(M879,W879)</f>
        <v>60000</v>
      </c>
    </row>
    <row r="880" spans="1:24" ht="14.25">
      <c r="A880" s="5">
        <v>2017</v>
      </c>
      <c r="B880" s="1" t="s">
        <v>555</v>
      </c>
      <c r="C880" s="10"/>
      <c r="D880" s="2">
        <v>40718.5</v>
      </c>
      <c r="E880" s="2">
        <v>835.36</v>
      </c>
      <c r="F880" s="2">
        <v>106.3</v>
      </c>
      <c r="G880" s="2">
        <v>300.91</v>
      </c>
      <c r="H880" s="2">
        <v>0</v>
      </c>
      <c r="I880" s="2">
        <v>250</v>
      </c>
      <c r="J880" s="2">
        <v>350</v>
      </c>
      <c r="K880" s="2">
        <v>0</v>
      </c>
      <c r="L880" s="2">
        <v>0</v>
      </c>
      <c r="M880" s="2">
        <f t="shared" si="77"/>
        <v>42561.07000000001</v>
      </c>
      <c r="N880" s="2">
        <v>31422.5</v>
      </c>
      <c r="O880" s="2">
        <v>771.94</v>
      </c>
      <c r="P880" s="2">
        <v>0</v>
      </c>
      <c r="Q880" s="2">
        <v>314.35</v>
      </c>
      <c r="R880" s="2">
        <v>0</v>
      </c>
      <c r="S880" s="2">
        <v>246.24</v>
      </c>
      <c r="T880" s="2">
        <v>526.43</v>
      </c>
      <c r="U880" s="2">
        <v>0</v>
      </c>
      <c r="V880" s="2">
        <v>0</v>
      </c>
      <c r="W880" s="2">
        <f t="shared" si="78"/>
        <v>33281.46</v>
      </c>
      <c r="X880" s="2">
        <f t="shared" si="79"/>
        <v>75842.53</v>
      </c>
    </row>
    <row r="881" spans="1:24" ht="14.25">
      <c r="A881" s="5">
        <v>2017</v>
      </c>
      <c r="B881" s="1" t="s">
        <v>872</v>
      </c>
      <c r="C881" s="10" t="s">
        <v>12</v>
      </c>
      <c r="D881" s="2">
        <v>28000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f>SUM(D881:L881)</f>
        <v>28000</v>
      </c>
      <c r="N881" s="2">
        <v>15500</v>
      </c>
      <c r="O881" s="2">
        <v>225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f>SUM(N881:V881)</f>
        <v>15725</v>
      </c>
      <c r="X881" s="2">
        <f>SUM(M881,W881)</f>
        <v>43725</v>
      </c>
    </row>
    <row r="882" spans="1:24" ht="14.25">
      <c r="A882" s="5">
        <v>2017</v>
      </c>
      <c r="B882" s="1" t="s">
        <v>333</v>
      </c>
      <c r="C882" s="10"/>
      <c r="D882" s="2">
        <v>50497.32</v>
      </c>
      <c r="E882" s="2">
        <v>0</v>
      </c>
      <c r="F882" s="2">
        <v>0</v>
      </c>
      <c r="G882" s="2">
        <v>1981.86</v>
      </c>
      <c r="H882" s="2">
        <v>0</v>
      </c>
      <c r="I882" s="2">
        <v>250</v>
      </c>
      <c r="J882" s="2">
        <v>145.47</v>
      </c>
      <c r="K882" s="2">
        <v>0</v>
      </c>
      <c r="L882" s="2">
        <v>0</v>
      </c>
      <c r="M882" s="2">
        <f aca="true" t="shared" si="80" ref="M882:M900">SUM(D882:L882)</f>
        <v>52874.65</v>
      </c>
      <c r="N882" s="2">
        <v>2750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f aca="true" t="shared" si="81" ref="W882:W895">SUM(N882:V882)</f>
        <v>2750</v>
      </c>
      <c r="X882" s="2">
        <f aca="true" t="shared" si="82" ref="X882:X895">SUM(M882,W882)</f>
        <v>55624.65</v>
      </c>
    </row>
    <row r="883" spans="1:24" ht="14.25">
      <c r="A883" s="5">
        <v>2017</v>
      </c>
      <c r="B883" s="1" t="s">
        <v>891</v>
      </c>
      <c r="C883" s="10" t="s">
        <v>12</v>
      </c>
      <c r="D883" s="2">
        <v>4000</v>
      </c>
      <c r="E883" s="2">
        <v>215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f>SUM(D883:L883)</f>
        <v>4215</v>
      </c>
      <c r="N883" s="2">
        <v>9000</v>
      </c>
      <c r="O883" s="2">
        <v>46.5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f>SUM(N883:V883)</f>
        <v>9046.5</v>
      </c>
      <c r="X883" s="2">
        <f>SUM(M883,W883)</f>
        <v>13261.5</v>
      </c>
    </row>
    <row r="884" spans="1:24" ht="14.25">
      <c r="A884" s="5">
        <v>2017</v>
      </c>
      <c r="B884" s="1" t="s">
        <v>649</v>
      </c>
      <c r="C884" s="10" t="s">
        <v>12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430</v>
      </c>
      <c r="L884" s="2">
        <v>0</v>
      </c>
      <c r="M884" s="2">
        <f>SUM(D884:L884)</f>
        <v>430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f>SUM(N884:V884)</f>
        <v>0</v>
      </c>
      <c r="X884" s="2">
        <f>SUM(M884,W884)</f>
        <v>430</v>
      </c>
    </row>
    <row r="885" spans="1:24" ht="14.25">
      <c r="A885" s="5">
        <v>2017</v>
      </c>
      <c r="B885" s="1" t="s">
        <v>792</v>
      </c>
      <c r="C885" s="10" t="s">
        <v>12</v>
      </c>
      <c r="D885" s="2">
        <v>2275</v>
      </c>
      <c r="E885" s="2">
        <v>215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f>SUM(D885:L885)</f>
        <v>2490</v>
      </c>
      <c r="N885" s="2">
        <v>1575</v>
      </c>
      <c r="O885" s="2">
        <v>5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f>SUM(N885:V885)</f>
        <v>1580</v>
      </c>
      <c r="X885" s="2">
        <f>SUM(M885,W885)</f>
        <v>4070</v>
      </c>
    </row>
    <row r="886" spans="1:24" ht="14.25">
      <c r="A886" s="5">
        <v>2017</v>
      </c>
      <c r="B886" s="1" t="s">
        <v>937</v>
      </c>
      <c r="C886" s="10" t="s">
        <v>913</v>
      </c>
      <c r="D886" s="2" t="s">
        <v>12</v>
      </c>
      <c r="E886" s="2" t="s">
        <v>12</v>
      </c>
      <c r="F886" s="2" t="s">
        <v>12</v>
      </c>
      <c r="G886" s="2" t="s">
        <v>12</v>
      </c>
      <c r="H886" s="2" t="s">
        <v>12</v>
      </c>
      <c r="I886" s="2" t="s">
        <v>12</v>
      </c>
      <c r="J886" s="2" t="s">
        <v>12</v>
      </c>
      <c r="K886" s="2" t="s">
        <v>12</v>
      </c>
      <c r="L886" s="2">
        <v>0</v>
      </c>
      <c r="M886" s="2">
        <f>SUM(D886:L886)</f>
        <v>0</v>
      </c>
      <c r="N886" s="2">
        <v>400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f>SUM(N886:V886)</f>
        <v>400</v>
      </c>
      <c r="X886" s="2">
        <f>SUM(M886,W886)</f>
        <v>400</v>
      </c>
    </row>
    <row r="887" spans="1:24" ht="14.25">
      <c r="A887" s="5">
        <v>2017</v>
      </c>
      <c r="B887" s="1" t="s">
        <v>448</v>
      </c>
      <c r="C887" s="10" t="s">
        <v>12</v>
      </c>
      <c r="D887" s="2">
        <v>9000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f t="shared" si="80"/>
        <v>9000</v>
      </c>
      <c r="N887" s="2">
        <v>9000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200</v>
      </c>
      <c r="V887" s="2">
        <v>0</v>
      </c>
      <c r="W887" s="2">
        <f t="shared" si="81"/>
        <v>9200</v>
      </c>
      <c r="X887" s="2">
        <f t="shared" si="82"/>
        <v>18200</v>
      </c>
    </row>
    <row r="888" spans="1:24" ht="14.25">
      <c r="A888" s="5">
        <v>2017</v>
      </c>
      <c r="B888" s="1" t="s">
        <v>892</v>
      </c>
      <c r="C888" s="10" t="s">
        <v>12</v>
      </c>
      <c r="D888" s="2">
        <v>819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f>SUM(D888:L888)</f>
        <v>819</v>
      </c>
      <c r="N888" s="2">
        <v>650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300</v>
      </c>
      <c r="V888" s="2">
        <v>0</v>
      </c>
      <c r="W888" s="2">
        <f>SUM(N888:V888)</f>
        <v>950</v>
      </c>
      <c r="X888" s="2">
        <f>SUM(M888,W888)</f>
        <v>1769</v>
      </c>
    </row>
    <row r="889" spans="1:24" ht="14.25">
      <c r="A889" s="5">
        <v>2017</v>
      </c>
      <c r="B889" s="1" t="s">
        <v>849</v>
      </c>
      <c r="C889" s="10" t="s">
        <v>840</v>
      </c>
      <c r="D889" s="2">
        <v>7000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200</v>
      </c>
      <c r="L889" s="2">
        <v>0</v>
      </c>
      <c r="M889" s="2">
        <f>SUM(D889:L889)</f>
        <v>7200</v>
      </c>
      <c r="N889" s="2"/>
      <c r="O889" s="2"/>
      <c r="P889" s="2"/>
      <c r="Q889" s="2"/>
      <c r="R889" s="2"/>
      <c r="S889" s="2"/>
      <c r="T889" s="2"/>
      <c r="U889" s="2"/>
      <c r="V889" s="2"/>
      <c r="W889" s="2">
        <f>SUM(N889:V889)</f>
        <v>0</v>
      </c>
      <c r="X889" s="2">
        <f>SUM(M889,W889)</f>
        <v>7200</v>
      </c>
    </row>
    <row r="890" spans="1:24" ht="14.25">
      <c r="A890" s="5">
        <v>2017</v>
      </c>
      <c r="B890" s="1" t="s">
        <v>334</v>
      </c>
      <c r="C890" s="10" t="s">
        <v>12</v>
      </c>
      <c r="D890" s="2">
        <v>3600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f t="shared" si="80"/>
        <v>3600</v>
      </c>
      <c r="N890" s="2">
        <v>3600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f t="shared" si="81"/>
        <v>3600</v>
      </c>
      <c r="X890" s="2">
        <f t="shared" si="82"/>
        <v>7200</v>
      </c>
    </row>
    <row r="891" spans="1:24" ht="14.25">
      <c r="A891" s="5">
        <v>2017</v>
      </c>
      <c r="B891" s="1" t="s">
        <v>372</v>
      </c>
      <c r="C891" s="10" t="s">
        <v>12</v>
      </c>
      <c r="D891" s="2">
        <v>7214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2000</v>
      </c>
      <c r="L891" s="2">
        <v>0</v>
      </c>
      <c r="M891" s="2">
        <f t="shared" si="80"/>
        <v>9214</v>
      </c>
      <c r="N891" s="2">
        <v>7214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430</v>
      </c>
      <c r="V891" s="2">
        <v>0</v>
      </c>
      <c r="W891" s="2">
        <f t="shared" si="81"/>
        <v>7644</v>
      </c>
      <c r="X891" s="2">
        <f t="shared" si="82"/>
        <v>16858</v>
      </c>
    </row>
    <row r="892" spans="1:24" ht="14.25">
      <c r="A892" s="5">
        <v>2017</v>
      </c>
      <c r="B892" s="1" t="s">
        <v>335</v>
      </c>
      <c r="C892" s="10"/>
      <c r="D892" s="2">
        <v>9450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440</v>
      </c>
      <c r="L892" s="2">
        <v>0</v>
      </c>
      <c r="M892" s="2">
        <f t="shared" si="80"/>
        <v>9890</v>
      </c>
      <c r="N892" s="2">
        <v>7500</v>
      </c>
      <c r="O892" s="2">
        <v>39.84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14</v>
      </c>
      <c r="V892" s="2">
        <v>0</v>
      </c>
      <c r="W892" s="2">
        <f t="shared" si="81"/>
        <v>7553.84</v>
      </c>
      <c r="X892" s="2">
        <f t="shared" si="82"/>
        <v>17443.84</v>
      </c>
    </row>
    <row r="893" spans="1:24" ht="14.25">
      <c r="A893" s="5">
        <v>2017</v>
      </c>
      <c r="B893" s="1" t="s">
        <v>336</v>
      </c>
      <c r="C893" s="10"/>
      <c r="D893" s="2">
        <v>6595.13</v>
      </c>
      <c r="E893" s="2">
        <v>39.82</v>
      </c>
      <c r="F893" s="2">
        <v>0</v>
      </c>
      <c r="G893" s="2">
        <v>0</v>
      </c>
      <c r="H893" s="2">
        <v>0</v>
      </c>
      <c r="I893" s="2">
        <v>0</v>
      </c>
      <c r="J893" s="2">
        <v>42.31</v>
      </c>
      <c r="K893" s="2">
        <v>0</v>
      </c>
      <c r="L893" s="2">
        <v>0</v>
      </c>
      <c r="M893" s="2">
        <f t="shared" si="80"/>
        <v>6677.26</v>
      </c>
      <c r="N893" s="2">
        <v>6564.95</v>
      </c>
      <c r="O893" s="2">
        <v>0</v>
      </c>
      <c r="P893" s="2">
        <v>0</v>
      </c>
      <c r="Q893" s="2">
        <v>0</v>
      </c>
      <c r="R893" s="2">
        <v>0</v>
      </c>
      <c r="S893" s="2">
        <v>376.2</v>
      </c>
      <c r="T893" s="2">
        <v>29.09</v>
      </c>
      <c r="U893" s="2">
        <v>430</v>
      </c>
      <c r="V893" s="2">
        <v>0</v>
      </c>
      <c r="W893" s="2">
        <f t="shared" si="81"/>
        <v>7400.24</v>
      </c>
      <c r="X893" s="2">
        <f t="shared" si="82"/>
        <v>14077.5</v>
      </c>
    </row>
    <row r="894" spans="1:24" ht="14.25">
      <c r="A894" s="5">
        <v>2017</v>
      </c>
      <c r="B894" s="1" t="s">
        <v>850</v>
      </c>
      <c r="C894" s="10"/>
      <c r="D894" s="2">
        <v>15000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200</v>
      </c>
      <c r="L894" s="2">
        <v>0</v>
      </c>
      <c r="M894" s="2">
        <f>SUM(D894:L894)</f>
        <v>15200</v>
      </c>
      <c r="N894" s="2">
        <v>30000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200</v>
      </c>
      <c r="V894" s="2">
        <v>0</v>
      </c>
      <c r="W894" s="2">
        <f>SUM(N894:V894)</f>
        <v>30200</v>
      </c>
      <c r="X894" s="2">
        <f>SUM(M894,W894)</f>
        <v>45400</v>
      </c>
    </row>
    <row r="895" spans="1:24" ht="14.25">
      <c r="A895" s="5">
        <v>2017</v>
      </c>
      <c r="B895" s="1" t="s">
        <v>337</v>
      </c>
      <c r="C895" s="10"/>
      <c r="D895" s="2">
        <v>14400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215</v>
      </c>
      <c r="L895" s="2">
        <v>0</v>
      </c>
      <c r="M895" s="2">
        <f t="shared" si="80"/>
        <v>14615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f t="shared" si="81"/>
        <v>0</v>
      </c>
      <c r="X895" s="2">
        <f t="shared" si="82"/>
        <v>14615</v>
      </c>
    </row>
    <row r="896" spans="1:24" ht="14.25">
      <c r="A896" s="5">
        <v>2017</v>
      </c>
      <c r="B896" s="1" t="s">
        <v>338</v>
      </c>
      <c r="C896" s="10"/>
      <c r="D896" s="2">
        <v>14000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f t="shared" si="80"/>
        <v>14000</v>
      </c>
      <c r="N896" s="2">
        <v>14000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f aca="true" t="shared" si="83" ref="W896:W907">SUM(N896:V896)</f>
        <v>14000</v>
      </c>
      <c r="X896" s="2">
        <f aca="true" t="shared" si="84" ref="X896:X909">SUM(M896,W896)</f>
        <v>28000</v>
      </c>
    </row>
    <row r="897" spans="1:24" ht="14.25">
      <c r="A897" s="5">
        <v>2017</v>
      </c>
      <c r="B897" s="1" t="s">
        <v>339</v>
      </c>
      <c r="C897" s="10"/>
      <c r="D897" s="2">
        <v>34280</v>
      </c>
      <c r="E897" s="2">
        <v>560.77</v>
      </c>
      <c r="F897" s="2">
        <v>0</v>
      </c>
      <c r="G897" s="2">
        <v>0</v>
      </c>
      <c r="H897" s="2">
        <v>0</v>
      </c>
      <c r="I897" s="2">
        <v>2096.45</v>
      </c>
      <c r="J897" s="2">
        <v>0</v>
      </c>
      <c r="K897" s="2">
        <v>0</v>
      </c>
      <c r="L897" s="2">
        <v>0</v>
      </c>
      <c r="M897" s="2">
        <f t="shared" si="80"/>
        <v>36937.219999999994</v>
      </c>
      <c r="N897" s="2">
        <v>9135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f t="shared" si="83"/>
        <v>9135</v>
      </c>
      <c r="X897" s="2">
        <f t="shared" si="84"/>
        <v>46072.219999999994</v>
      </c>
    </row>
    <row r="898" spans="1:24" ht="14.25">
      <c r="A898" s="5">
        <v>2017</v>
      </c>
      <c r="B898" s="1" t="s">
        <v>851</v>
      </c>
      <c r="C898" s="10" t="s">
        <v>25</v>
      </c>
      <c r="D898" s="2"/>
      <c r="E898" s="2"/>
      <c r="F898" s="2"/>
      <c r="G898" s="2"/>
      <c r="H898" s="2"/>
      <c r="I898" s="2"/>
      <c r="J898" s="2"/>
      <c r="K898" s="2"/>
      <c r="L898" s="2"/>
      <c r="M898" s="2">
        <f>SUM(D898:L898)</f>
        <v>0</v>
      </c>
      <c r="N898" s="2"/>
      <c r="O898" s="2"/>
      <c r="P898" s="2"/>
      <c r="Q898" s="2"/>
      <c r="R898" s="2"/>
      <c r="S898" s="2"/>
      <c r="T898" s="2"/>
      <c r="U898" s="2"/>
      <c r="V898" s="2"/>
      <c r="W898" s="2">
        <f>SUM(N898:V898)</f>
        <v>0</v>
      </c>
      <c r="X898" s="2">
        <f>SUM(M898,W898)</f>
        <v>0</v>
      </c>
    </row>
    <row r="899" spans="1:24" ht="14.25">
      <c r="A899" s="5">
        <v>2017</v>
      </c>
      <c r="B899" s="1" t="s">
        <v>340</v>
      </c>
      <c r="C899" s="10" t="s">
        <v>25</v>
      </c>
      <c r="D899" s="2"/>
      <c r="E899" s="2"/>
      <c r="F899" s="2"/>
      <c r="G899" s="2"/>
      <c r="H899" s="2"/>
      <c r="I899" s="2"/>
      <c r="J899" s="2"/>
      <c r="K899" s="2"/>
      <c r="L899" s="2"/>
      <c r="M899" s="2">
        <f t="shared" si="80"/>
        <v>0</v>
      </c>
      <c r="N899" s="2"/>
      <c r="O899" s="2"/>
      <c r="P899" s="2"/>
      <c r="Q899" s="2"/>
      <c r="R899" s="2"/>
      <c r="S899" s="2"/>
      <c r="T899" s="2"/>
      <c r="U899" s="2"/>
      <c r="V899" s="2"/>
      <c r="W899" s="2">
        <f t="shared" si="83"/>
        <v>0</v>
      </c>
      <c r="X899" s="2">
        <f t="shared" si="84"/>
        <v>0</v>
      </c>
    </row>
    <row r="900" spans="1:24" ht="14.25">
      <c r="A900" s="5">
        <v>2017</v>
      </c>
      <c r="B900" s="1" t="s">
        <v>893</v>
      </c>
      <c r="C900" s="10" t="s">
        <v>25</v>
      </c>
      <c r="D900" s="2"/>
      <c r="E900" s="2"/>
      <c r="F900" s="2"/>
      <c r="G900" s="2"/>
      <c r="H900" s="2"/>
      <c r="I900" s="2"/>
      <c r="J900" s="2"/>
      <c r="K900" s="2"/>
      <c r="L900" s="2"/>
      <c r="M900" s="2">
        <f t="shared" si="80"/>
        <v>0</v>
      </c>
      <c r="N900" s="2"/>
      <c r="O900" s="2"/>
      <c r="P900" s="2"/>
      <c r="Q900" s="2"/>
      <c r="R900" s="2"/>
      <c r="S900" s="2"/>
      <c r="T900" s="2"/>
      <c r="U900" s="2"/>
      <c r="V900" s="2"/>
      <c r="W900" s="2">
        <f>SUM(N900:V900)</f>
        <v>0</v>
      </c>
      <c r="X900" s="2">
        <f>SUM(M900,W900)</f>
        <v>0</v>
      </c>
    </row>
    <row r="901" spans="1:24" ht="14.25">
      <c r="A901" s="5">
        <v>2017</v>
      </c>
      <c r="B901" s="1" t="s">
        <v>494</v>
      </c>
      <c r="C901" s="10" t="s">
        <v>12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f aca="true" t="shared" si="85" ref="M901:M907">SUM(D901:L901)</f>
        <v>0</v>
      </c>
      <c r="N901" s="2">
        <v>1000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f t="shared" si="83"/>
        <v>1000</v>
      </c>
      <c r="X901" s="2">
        <f t="shared" si="84"/>
        <v>1000</v>
      </c>
    </row>
    <row r="902" spans="1:24" ht="14.25">
      <c r="A902" s="5">
        <v>2017</v>
      </c>
      <c r="B902" s="1" t="s">
        <v>674</v>
      </c>
      <c r="C902" s="10" t="s">
        <v>840</v>
      </c>
      <c r="D902" s="2">
        <v>30000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f t="shared" si="85"/>
        <v>30000</v>
      </c>
      <c r="N902" s="2"/>
      <c r="O902" s="2"/>
      <c r="P902" s="2"/>
      <c r="Q902" s="2"/>
      <c r="R902" s="2"/>
      <c r="S902" s="2"/>
      <c r="T902" s="2"/>
      <c r="U902" s="2"/>
      <c r="V902" s="2"/>
      <c r="W902" s="2">
        <f>SUM(N902:V902)</f>
        <v>0</v>
      </c>
      <c r="X902" s="2">
        <f>SUM(M902,W902)</f>
        <v>30000</v>
      </c>
    </row>
    <row r="903" spans="1:24" ht="14.25">
      <c r="A903" s="5">
        <v>2017</v>
      </c>
      <c r="B903" s="1" t="s">
        <v>839</v>
      </c>
      <c r="C903" s="10" t="s">
        <v>311</v>
      </c>
      <c r="D903" s="2">
        <v>2270.24</v>
      </c>
      <c r="E903" s="2">
        <v>115</v>
      </c>
      <c r="F903" s="2">
        <v>0</v>
      </c>
      <c r="G903" s="2">
        <v>38.1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f>SUM(D903:L903)</f>
        <v>2423.3399999999997</v>
      </c>
      <c r="N903" s="2">
        <v>3108.8</v>
      </c>
      <c r="O903" s="2">
        <v>104.73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f>SUM(N903:V903)</f>
        <v>3213.53</v>
      </c>
      <c r="X903" s="2">
        <f>SUM(M903,W903)</f>
        <v>5636.87</v>
      </c>
    </row>
    <row r="904" spans="1:24" ht="14.25">
      <c r="A904" s="5">
        <v>2017</v>
      </c>
      <c r="B904" s="1" t="s">
        <v>414</v>
      </c>
      <c r="C904" s="10" t="s">
        <v>311</v>
      </c>
      <c r="D904" s="2">
        <v>34000</v>
      </c>
      <c r="E904" s="2">
        <v>430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f t="shared" si="85"/>
        <v>34430</v>
      </c>
      <c r="N904" s="2">
        <v>32000</v>
      </c>
      <c r="O904" s="2">
        <v>15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f t="shared" si="83"/>
        <v>32015</v>
      </c>
      <c r="X904" s="2">
        <f t="shared" si="84"/>
        <v>66445</v>
      </c>
    </row>
    <row r="905" spans="1:24" ht="14.25">
      <c r="A905" s="5">
        <v>2017</v>
      </c>
      <c r="B905" s="1" t="s">
        <v>675</v>
      </c>
      <c r="C905" s="10" t="s">
        <v>25</v>
      </c>
      <c r="D905" s="2"/>
      <c r="E905" s="2"/>
      <c r="F905" s="2"/>
      <c r="G905" s="2"/>
      <c r="H905" s="2"/>
      <c r="I905" s="2"/>
      <c r="J905" s="2"/>
      <c r="K905" s="2"/>
      <c r="L905" s="2"/>
      <c r="M905" s="2">
        <f t="shared" si="85"/>
        <v>0</v>
      </c>
      <c r="N905" s="2"/>
      <c r="O905" s="2"/>
      <c r="P905" s="2"/>
      <c r="Q905" s="2"/>
      <c r="R905" s="2"/>
      <c r="S905" s="2"/>
      <c r="T905" s="2"/>
      <c r="U905" s="2"/>
      <c r="V905" s="2"/>
      <c r="W905" s="2">
        <f>SUM(N905:V905)</f>
        <v>0</v>
      </c>
      <c r="X905" s="2">
        <f>SUM(M905,W905)</f>
        <v>0</v>
      </c>
    </row>
    <row r="906" spans="1:24" ht="14.25">
      <c r="A906" s="5">
        <v>2017</v>
      </c>
      <c r="B906" s="1" t="s">
        <v>583</v>
      </c>
      <c r="C906" s="10" t="s">
        <v>25</v>
      </c>
      <c r="D906" s="2"/>
      <c r="E906" s="2"/>
      <c r="F906" s="2"/>
      <c r="G906" s="2"/>
      <c r="H906" s="2"/>
      <c r="I906" s="2"/>
      <c r="J906" s="2"/>
      <c r="K906" s="2"/>
      <c r="L906" s="2"/>
      <c r="M906" s="2">
        <f t="shared" si="85"/>
        <v>0</v>
      </c>
      <c r="N906" s="2"/>
      <c r="O906" s="2"/>
      <c r="P906" s="2"/>
      <c r="Q906" s="2"/>
      <c r="R906" s="2"/>
      <c r="S906" s="2"/>
      <c r="T906" s="2"/>
      <c r="U906" s="2"/>
      <c r="V906" s="2"/>
      <c r="W906" s="2">
        <f t="shared" si="83"/>
        <v>0</v>
      </c>
      <c r="X906" s="2">
        <f t="shared" si="84"/>
        <v>0</v>
      </c>
    </row>
    <row r="907" spans="1:24" ht="14.25">
      <c r="A907" s="5">
        <v>2017</v>
      </c>
      <c r="B907" s="1" t="s">
        <v>644</v>
      </c>
      <c r="C907" s="10"/>
      <c r="D907" s="2">
        <v>0</v>
      </c>
      <c r="E907" s="2">
        <v>0</v>
      </c>
      <c r="F907" s="2">
        <v>12500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f t="shared" si="85"/>
        <v>12500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f t="shared" si="83"/>
        <v>0</v>
      </c>
      <c r="X907" s="2">
        <f t="shared" si="84"/>
        <v>12500</v>
      </c>
    </row>
    <row r="908" spans="1:24" ht="14.25">
      <c r="A908" s="5">
        <v>2017</v>
      </c>
      <c r="B908" s="1" t="s">
        <v>894</v>
      </c>
      <c r="C908" s="10"/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f>SUM(D908:L908)</f>
        <v>0</v>
      </c>
      <c r="N908" s="2">
        <v>3696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f>SUM(N908:V908)</f>
        <v>3696</v>
      </c>
      <c r="X908" s="2">
        <f>SUM(M908,W908)</f>
        <v>3696</v>
      </c>
    </row>
    <row r="909" spans="1:25" ht="15" thickBot="1">
      <c r="A909" s="5"/>
      <c r="B909" s="1"/>
      <c r="C909" s="23"/>
      <c r="D909" s="14">
        <f aca="true" t="shared" si="86" ref="D909:W909">SUM(D8:D908)</f>
        <v>13065982.560000002</v>
      </c>
      <c r="E909" s="14">
        <f t="shared" si="86"/>
        <v>364046.44999999995</v>
      </c>
      <c r="F909" s="14">
        <f t="shared" si="86"/>
        <v>50125.19</v>
      </c>
      <c r="G909" s="14">
        <f t="shared" si="86"/>
        <v>61700.029999999984</v>
      </c>
      <c r="H909" s="14">
        <f t="shared" si="86"/>
        <v>16792</v>
      </c>
      <c r="I909" s="14">
        <f t="shared" si="86"/>
        <v>345412.7099999999</v>
      </c>
      <c r="J909" s="14">
        <f t="shared" si="86"/>
        <v>85771.53999999998</v>
      </c>
      <c r="K909" s="14">
        <f t="shared" si="86"/>
        <v>122401.98999999998</v>
      </c>
      <c r="L909" s="14">
        <f t="shared" si="86"/>
        <v>256599.38</v>
      </c>
      <c r="M909" s="14">
        <f t="shared" si="86"/>
        <v>14368831.850000007</v>
      </c>
      <c r="N909" s="14">
        <f t="shared" si="86"/>
        <v>8630503.29</v>
      </c>
      <c r="O909" s="14">
        <f t="shared" si="86"/>
        <v>199761.32</v>
      </c>
      <c r="P909" s="14">
        <f t="shared" si="86"/>
        <v>0</v>
      </c>
      <c r="Q909" s="14">
        <f t="shared" si="86"/>
        <v>23466.179999999993</v>
      </c>
      <c r="R909" s="14">
        <f t="shared" si="86"/>
        <v>2635.34</v>
      </c>
      <c r="S909" s="14">
        <f t="shared" si="86"/>
        <v>41099.079999999994</v>
      </c>
      <c r="T909" s="14">
        <f t="shared" si="86"/>
        <v>55179.729999999996</v>
      </c>
      <c r="U909" s="14">
        <f t="shared" si="86"/>
        <v>33043</v>
      </c>
      <c r="V909" s="14">
        <f t="shared" si="86"/>
        <v>73964.18</v>
      </c>
      <c r="W909" s="14">
        <f t="shared" si="86"/>
        <v>9059652.119999997</v>
      </c>
      <c r="X909" s="24">
        <f t="shared" si="84"/>
        <v>23428483.970000006</v>
      </c>
      <c r="Y909" s="25"/>
    </row>
    <row r="910" spans="1:24" ht="15" thickTop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15"/>
    </row>
    <row r="911" spans="1:24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1"/>
    </row>
  </sheetData>
  <sheetProtection/>
  <printOptions/>
  <pageMargins left="0.33" right="0.39" top="0.62" bottom="0.6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2015-12-22T20:32:09Z</cp:lastPrinted>
  <dcterms:created xsi:type="dcterms:W3CDTF">2011-04-19T17:38:01Z</dcterms:created>
  <dcterms:modified xsi:type="dcterms:W3CDTF">2018-05-10T14:40:10Z</dcterms:modified>
  <cp:category/>
  <cp:version/>
  <cp:contentType/>
  <cp:contentStatus/>
</cp:coreProperties>
</file>